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l\Desktop\Travail 2\Admin 2023 - 2024\Bulletins anonymes\"/>
    </mc:Choice>
  </mc:AlternateContent>
  <xr:revisionPtr revIDLastSave="0" documentId="13_ncr:1_{8C4A191D-832E-4A93-8A7B-A78D7304EB4E}" xr6:coauthVersionLast="47" xr6:coauthVersionMax="47" xr10:uidLastSave="{00000000-0000-0000-0000-000000000000}"/>
  <bookViews>
    <workbookView xWindow="-108" yWindow="-108" windowWidth="23256" windowHeight="12456" tabRatio="701" xr2:uid="{00000000-000D-0000-FFFF-FFFF00000000}"/>
  </bookViews>
  <sheets>
    <sheet name="Encodage + Sav. parler" sheetId="1" r:id="rId1"/>
    <sheet name="Savoir lire" sheetId="2" r:id="rId2"/>
    <sheet name="Savoir écrire" sheetId="3" r:id="rId3"/>
    <sheet name="Savoir ecouter" sheetId="11" r:id="rId4"/>
    <sheet name="Nombres et operations" sheetId="4" r:id="rId5"/>
    <sheet name="Grandeurs" sheetId="5" r:id="rId6"/>
    <sheet name="Solides et figures" sheetId="12" r:id="rId7"/>
    <sheet name="Traitement de donnees" sheetId="6" r:id="rId8"/>
    <sheet name="Eveil scientifique" sheetId="7" r:id="rId9"/>
    <sheet name="Histoire et geographie" sheetId="13" r:id="rId10"/>
    <sheet name="Artisitique" sheetId="8" r:id="rId11"/>
    <sheet name="Comportement" sheetId="14" r:id="rId12"/>
    <sheet name="Total" sheetId="9" r:id="rId13"/>
  </sheets>
  <externalReferences>
    <externalReference r:id="rId14"/>
  </externalReferences>
  <definedNames>
    <definedName name="Classe_de_1ère_2ème_année">'Encodage + Sav. parler'!$AF$5:$AF$6</definedName>
    <definedName name="_xlnm.Print_Area" localSheetId="0">'Encodage + Sav. parler'!$A$1:$Z$39</definedName>
    <definedName name="_xlnm.Print_Area" localSheetId="12">Total!$A$1:$AF$36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1" i="9" l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V136" i="14" l="1"/>
  <c r="V137" i="14" s="1"/>
  <c r="U136" i="14"/>
  <c r="U137" i="14" s="1"/>
  <c r="T136" i="14"/>
  <c r="T137" i="14" s="1"/>
  <c r="S136" i="14"/>
  <c r="S137" i="14" s="1"/>
  <c r="R136" i="14"/>
  <c r="R137" i="14" s="1"/>
  <c r="Q136" i="14"/>
  <c r="Q137" i="14" s="1"/>
  <c r="P136" i="14"/>
  <c r="P137" i="14" s="1"/>
  <c r="O136" i="14"/>
  <c r="O137" i="14" s="1"/>
  <c r="N136" i="14"/>
  <c r="N137" i="14" s="1"/>
  <c r="M136" i="14"/>
  <c r="M137" i="14" s="1"/>
  <c r="L136" i="14"/>
  <c r="L137" i="14" s="1"/>
  <c r="K136" i="14"/>
  <c r="K137" i="14" s="1"/>
  <c r="J136" i="14"/>
  <c r="J137" i="14" s="1"/>
  <c r="I136" i="14"/>
  <c r="I137" i="14" s="1"/>
  <c r="H136" i="14"/>
  <c r="H137" i="14" s="1"/>
  <c r="G136" i="14"/>
  <c r="G137" i="14" s="1"/>
  <c r="F136" i="14"/>
  <c r="F137" i="14" s="1"/>
  <c r="E136" i="14"/>
  <c r="E137" i="14" s="1"/>
  <c r="D136" i="14"/>
  <c r="D137" i="14" s="1"/>
  <c r="C136" i="14"/>
  <c r="C137" i="14" s="1"/>
  <c r="V135" i="14"/>
  <c r="U135" i="14"/>
  <c r="T135" i="14"/>
  <c r="S135" i="14"/>
  <c r="R135" i="14"/>
  <c r="Q135" i="14"/>
  <c r="P135" i="14"/>
  <c r="O135" i="14"/>
  <c r="N135" i="14"/>
  <c r="M135" i="14"/>
  <c r="L135" i="14"/>
  <c r="K135" i="14"/>
  <c r="J135" i="14"/>
  <c r="I135" i="14"/>
  <c r="H135" i="14"/>
  <c r="G135" i="14"/>
  <c r="F135" i="14"/>
  <c r="E135" i="14"/>
  <c r="D135" i="14"/>
  <c r="C135" i="14"/>
  <c r="V134" i="14"/>
  <c r="U134" i="14"/>
  <c r="T134" i="14"/>
  <c r="S134" i="14"/>
  <c r="R134" i="14"/>
  <c r="Q134" i="14"/>
  <c r="P134" i="14"/>
  <c r="O134" i="14"/>
  <c r="N134" i="14"/>
  <c r="M134" i="14"/>
  <c r="L134" i="14"/>
  <c r="K134" i="14"/>
  <c r="J134" i="14"/>
  <c r="I134" i="14"/>
  <c r="H134" i="14"/>
  <c r="G134" i="14"/>
  <c r="F134" i="14"/>
  <c r="E134" i="14"/>
  <c r="D134" i="14"/>
  <c r="C134" i="14"/>
  <c r="V133" i="14"/>
  <c r="U133" i="14"/>
  <c r="T133" i="14"/>
  <c r="S133" i="14"/>
  <c r="R133" i="14"/>
  <c r="Q133" i="14"/>
  <c r="P133" i="14"/>
  <c r="O133" i="14"/>
  <c r="N133" i="14"/>
  <c r="M133" i="14"/>
  <c r="L133" i="14"/>
  <c r="K133" i="14"/>
  <c r="J133" i="14"/>
  <c r="I133" i="14"/>
  <c r="H133" i="14"/>
  <c r="G133" i="14"/>
  <c r="F133" i="14"/>
  <c r="E133" i="14"/>
  <c r="D133" i="14"/>
  <c r="C133" i="14"/>
  <c r="V132" i="14"/>
  <c r="U132" i="14"/>
  <c r="T132" i="14"/>
  <c r="S132" i="14"/>
  <c r="R132" i="14"/>
  <c r="Q132" i="14"/>
  <c r="P132" i="14"/>
  <c r="O132" i="14"/>
  <c r="N132" i="14"/>
  <c r="M132" i="14"/>
  <c r="L132" i="14"/>
  <c r="K132" i="14"/>
  <c r="J132" i="14"/>
  <c r="I132" i="14"/>
  <c r="H132" i="14"/>
  <c r="G132" i="14"/>
  <c r="F132" i="14"/>
  <c r="E132" i="14"/>
  <c r="D132" i="14"/>
  <c r="C132" i="14"/>
  <c r="V131" i="14"/>
  <c r="U131" i="14"/>
  <c r="T131" i="14"/>
  <c r="S131" i="14"/>
  <c r="R131" i="14"/>
  <c r="Q131" i="14"/>
  <c r="P131" i="14"/>
  <c r="O131" i="14"/>
  <c r="N131" i="14"/>
  <c r="M131" i="14"/>
  <c r="L131" i="14"/>
  <c r="K131" i="14"/>
  <c r="J131" i="14"/>
  <c r="I131" i="14"/>
  <c r="H131" i="14"/>
  <c r="G131" i="14"/>
  <c r="F131" i="14"/>
  <c r="E131" i="14"/>
  <c r="D131" i="14"/>
  <c r="C131" i="14"/>
  <c r="V130" i="14"/>
  <c r="U130" i="14"/>
  <c r="T130" i="14"/>
  <c r="S130" i="14"/>
  <c r="R130" i="14"/>
  <c r="Q130" i="14"/>
  <c r="P130" i="14"/>
  <c r="O130" i="14"/>
  <c r="N130" i="14"/>
  <c r="M130" i="14"/>
  <c r="L130" i="14"/>
  <c r="K130" i="14"/>
  <c r="J130" i="14"/>
  <c r="I130" i="14"/>
  <c r="H130" i="14"/>
  <c r="G130" i="14"/>
  <c r="F130" i="14"/>
  <c r="E130" i="14"/>
  <c r="D130" i="14"/>
  <c r="C130" i="14"/>
  <c r="V129" i="14"/>
  <c r="U129" i="14"/>
  <c r="T129" i="14"/>
  <c r="S129" i="14"/>
  <c r="R129" i="14"/>
  <c r="Q129" i="14"/>
  <c r="P129" i="14"/>
  <c r="O129" i="14"/>
  <c r="N129" i="14"/>
  <c r="M129" i="14"/>
  <c r="L129" i="14"/>
  <c r="K129" i="14"/>
  <c r="J129" i="14"/>
  <c r="I129" i="14"/>
  <c r="H129" i="14"/>
  <c r="G129" i="14"/>
  <c r="F129" i="14"/>
  <c r="E129" i="14"/>
  <c r="D129" i="14"/>
  <c r="C129" i="14"/>
  <c r="V128" i="14"/>
  <c r="U128" i="14"/>
  <c r="T128" i="14"/>
  <c r="S128" i="14"/>
  <c r="R128" i="14"/>
  <c r="Q128" i="14"/>
  <c r="P128" i="14"/>
  <c r="O128" i="14"/>
  <c r="N128" i="14"/>
  <c r="M128" i="14"/>
  <c r="L128" i="14"/>
  <c r="K128" i="14"/>
  <c r="J128" i="14"/>
  <c r="I128" i="14"/>
  <c r="H128" i="14"/>
  <c r="G128" i="14"/>
  <c r="F128" i="14"/>
  <c r="E128" i="14"/>
  <c r="D128" i="14"/>
  <c r="C128" i="14"/>
  <c r="V127" i="14"/>
  <c r="U127" i="14"/>
  <c r="T127" i="14"/>
  <c r="S127" i="14"/>
  <c r="R127" i="14"/>
  <c r="Q127" i="14"/>
  <c r="P127" i="14"/>
  <c r="O127" i="14"/>
  <c r="N127" i="14"/>
  <c r="M127" i="14"/>
  <c r="L127" i="14"/>
  <c r="K127" i="14"/>
  <c r="J127" i="14"/>
  <c r="I127" i="14"/>
  <c r="H127" i="14"/>
  <c r="G127" i="14"/>
  <c r="F127" i="14"/>
  <c r="E127" i="14"/>
  <c r="D127" i="14"/>
  <c r="C127" i="14"/>
  <c r="V126" i="14"/>
  <c r="U126" i="14"/>
  <c r="T126" i="14"/>
  <c r="S126" i="14"/>
  <c r="R126" i="14"/>
  <c r="Q126" i="14"/>
  <c r="P126" i="14"/>
  <c r="O126" i="14"/>
  <c r="N126" i="14"/>
  <c r="M126" i="14"/>
  <c r="L126" i="14"/>
  <c r="K126" i="14"/>
  <c r="J126" i="14"/>
  <c r="I126" i="14"/>
  <c r="H126" i="14"/>
  <c r="G126" i="14"/>
  <c r="F126" i="14"/>
  <c r="E126" i="14"/>
  <c r="D126" i="14"/>
  <c r="C126" i="14"/>
  <c r="V125" i="14"/>
  <c r="U125" i="14"/>
  <c r="T125" i="14"/>
  <c r="S125" i="14"/>
  <c r="R125" i="14"/>
  <c r="Q125" i="14"/>
  <c r="P125" i="14"/>
  <c r="O125" i="14"/>
  <c r="N125" i="14"/>
  <c r="M125" i="14"/>
  <c r="L125" i="14"/>
  <c r="K125" i="14"/>
  <c r="J125" i="14"/>
  <c r="I125" i="14"/>
  <c r="H125" i="14"/>
  <c r="G125" i="14"/>
  <c r="F125" i="14"/>
  <c r="E125" i="14"/>
  <c r="D125" i="14"/>
  <c r="C125" i="14"/>
  <c r="V124" i="14"/>
  <c r="U124" i="14"/>
  <c r="T124" i="14"/>
  <c r="S124" i="14"/>
  <c r="R124" i="14"/>
  <c r="Q124" i="14"/>
  <c r="P124" i="14"/>
  <c r="O124" i="14"/>
  <c r="N124" i="14"/>
  <c r="M124" i="14"/>
  <c r="L124" i="14"/>
  <c r="K124" i="14"/>
  <c r="J124" i="14"/>
  <c r="I124" i="14"/>
  <c r="H124" i="14"/>
  <c r="G124" i="14"/>
  <c r="F124" i="14"/>
  <c r="E124" i="14"/>
  <c r="D124" i="14"/>
  <c r="C124" i="14"/>
  <c r="V123" i="14"/>
  <c r="U123" i="14"/>
  <c r="T123" i="14"/>
  <c r="S123" i="14"/>
  <c r="R123" i="14"/>
  <c r="Q123" i="14"/>
  <c r="P123" i="14"/>
  <c r="O123" i="14"/>
  <c r="N123" i="14"/>
  <c r="M123" i="14"/>
  <c r="L123" i="14"/>
  <c r="K123" i="14"/>
  <c r="J123" i="14"/>
  <c r="I123" i="14"/>
  <c r="H123" i="14"/>
  <c r="G123" i="14"/>
  <c r="F123" i="14"/>
  <c r="E123" i="14"/>
  <c r="D123" i="14"/>
  <c r="C123" i="14"/>
  <c r="V122" i="14"/>
  <c r="U122" i="14"/>
  <c r="T122" i="14"/>
  <c r="S122" i="14"/>
  <c r="R122" i="14"/>
  <c r="Q122" i="14"/>
  <c r="P122" i="14"/>
  <c r="O122" i="14"/>
  <c r="N122" i="14"/>
  <c r="M122" i="14"/>
  <c r="L122" i="14"/>
  <c r="K122" i="14"/>
  <c r="J122" i="14"/>
  <c r="I122" i="14"/>
  <c r="H122" i="14"/>
  <c r="G122" i="14"/>
  <c r="F122" i="14"/>
  <c r="E122" i="14"/>
  <c r="D122" i="14"/>
  <c r="C122" i="14"/>
  <c r="V121" i="14"/>
  <c r="U121" i="14"/>
  <c r="T121" i="14"/>
  <c r="S121" i="14"/>
  <c r="R121" i="14"/>
  <c r="Q121" i="14"/>
  <c r="P121" i="14"/>
  <c r="O121" i="14"/>
  <c r="N121" i="14"/>
  <c r="M121" i="14"/>
  <c r="L121" i="14"/>
  <c r="K121" i="14"/>
  <c r="J121" i="14"/>
  <c r="I121" i="14"/>
  <c r="H121" i="14"/>
  <c r="G121" i="14"/>
  <c r="F121" i="14"/>
  <c r="E121" i="14"/>
  <c r="D121" i="14"/>
  <c r="C121" i="14"/>
  <c r="V120" i="14"/>
  <c r="U120" i="14"/>
  <c r="T120" i="14"/>
  <c r="S120" i="14"/>
  <c r="R120" i="14"/>
  <c r="Q120" i="14"/>
  <c r="P120" i="14"/>
  <c r="O120" i="14"/>
  <c r="N120" i="14"/>
  <c r="M120" i="14"/>
  <c r="L120" i="14"/>
  <c r="K120" i="14"/>
  <c r="J120" i="14"/>
  <c r="I120" i="14"/>
  <c r="H120" i="14"/>
  <c r="G120" i="14"/>
  <c r="F120" i="14"/>
  <c r="E120" i="14"/>
  <c r="D120" i="14"/>
  <c r="C120" i="14"/>
  <c r="V119" i="14"/>
  <c r="U119" i="14"/>
  <c r="T119" i="14"/>
  <c r="S119" i="14"/>
  <c r="R119" i="14"/>
  <c r="Q119" i="14"/>
  <c r="P119" i="14"/>
  <c r="O119" i="14"/>
  <c r="N119" i="14"/>
  <c r="M119" i="14"/>
  <c r="L119" i="14"/>
  <c r="K119" i="14"/>
  <c r="J119" i="14"/>
  <c r="I119" i="14"/>
  <c r="H119" i="14"/>
  <c r="G119" i="14"/>
  <c r="F119" i="14"/>
  <c r="E119" i="14"/>
  <c r="D119" i="14"/>
  <c r="C119" i="14"/>
  <c r="V118" i="14"/>
  <c r="U118" i="14"/>
  <c r="T118" i="14"/>
  <c r="S118" i="14"/>
  <c r="R118" i="14"/>
  <c r="Q118" i="14"/>
  <c r="P118" i="14"/>
  <c r="O118" i="14"/>
  <c r="N118" i="14"/>
  <c r="M118" i="14"/>
  <c r="L118" i="14"/>
  <c r="K118" i="14"/>
  <c r="J118" i="14"/>
  <c r="I118" i="14"/>
  <c r="H118" i="14"/>
  <c r="G118" i="14"/>
  <c r="F118" i="14"/>
  <c r="E118" i="14"/>
  <c r="D118" i="14"/>
  <c r="C118" i="14"/>
  <c r="V117" i="14"/>
  <c r="U117" i="14"/>
  <c r="T117" i="14"/>
  <c r="S117" i="14"/>
  <c r="R117" i="14"/>
  <c r="Q117" i="14"/>
  <c r="P117" i="14"/>
  <c r="O117" i="14"/>
  <c r="N117" i="14"/>
  <c r="M117" i="14"/>
  <c r="L117" i="14"/>
  <c r="K117" i="14"/>
  <c r="J117" i="14"/>
  <c r="I117" i="14"/>
  <c r="H117" i="14"/>
  <c r="G117" i="14"/>
  <c r="F117" i="14"/>
  <c r="E117" i="14"/>
  <c r="D117" i="14"/>
  <c r="C117" i="14"/>
  <c r="V116" i="14"/>
  <c r="U116" i="14"/>
  <c r="T116" i="14"/>
  <c r="S116" i="14"/>
  <c r="R116" i="14"/>
  <c r="Q116" i="14"/>
  <c r="P116" i="14"/>
  <c r="O116" i="14"/>
  <c r="N116" i="14"/>
  <c r="M116" i="14"/>
  <c r="L116" i="14"/>
  <c r="K116" i="14"/>
  <c r="J116" i="14"/>
  <c r="I116" i="14"/>
  <c r="H116" i="14"/>
  <c r="G116" i="14"/>
  <c r="F116" i="14"/>
  <c r="E116" i="14"/>
  <c r="D116" i="14"/>
  <c r="C116" i="14"/>
  <c r="V115" i="14"/>
  <c r="U115" i="14"/>
  <c r="T115" i="14"/>
  <c r="S115" i="14"/>
  <c r="R115" i="14"/>
  <c r="Q115" i="14"/>
  <c r="P115" i="14"/>
  <c r="O115" i="14"/>
  <c r="N115" i="14"/>
  <c r="M115" i="14"/>
  <c r="L115" i="14"/>
  <c r="K115" i="14"/>
  <c r="J115" i="14"/>
  <c r="I115" i="14"/>
  <c r="H115" i="14"/>
  <c r="G115" i="14"/>
  <c r="F115" i="14"/>
  <c r="E115" i="14"/>
  <c r="D115" i="14"/>
  <c r="C115" i="14"/>
  <c r="V114" i="14"/>
  <c r="U114" i="14"/>
  <c r="T114" i="14"/>
  <c r="S114" i="14"/>
  <c r="R114" i="14"/>
  <c r="Q114" i="14"/>
  <c r="P114" i="14"/>
  <c r="O114" i="14"/>
  <c r="N114" i="14"/>
  <c r="M114" i="14"/>
  <c r="L114" i="14"/>
  <c r="K114" i="14"/>
  <c r="J114" i="14"/>
  <c r="I114" i="14"/>
  <c r="H114" i="14"/>
  <c r="G114" i="14"/>
  <c r="F114" i="14"/>
  <c r="E114" i="14"/>
  <c r="D114" i="14"/>
  <c r="C114" i="14"/>
  <c r="V113" i="14"/>
  <c r="U113" i="14"/>
  <c r="T113" i="14"/>
  <c r="S113" i="14"/>
  <c r="R113" i="14"/>
  <c r="Q113" i="14"/>
  <c r="P113" i="14"/>
  <c r="O113" i="14"/>
  <c r="N113" i="14"/>
  <c r="M113" i="14"/>
  <c r="L113" i="14"/>
  <c r="K113" i="14"/>
  <c r="J113" i="14"/>
  <c r="I113" i="14"/>
  <c r="H113" i="14"/>
  <c r="G113" i="14"/>
  <c r="F113" i="14"/>
  <c r="E113" i="14"/>
  <c r="D113" i="14"/>
  <c r="C113" i="14"/>
  <c r="V112" i="14"/>
  <c r="U112" i="14"/>
  <c r="T112" i="14"/>
  <c r="S112" i="14"/>
  <c r="R112" i="14"/>
  <c r="Q112" i="14"/>
  <c r="P112" i="14"/>
  <c r="O112" i="14"/>
  <c r="N112" i="14"/>
  <c r="M112" i="14"/>
  <c r="L112" i="14"/>
  <c r="K112" i="14"/>
  <c r="J112" i="14"/>
  <c r="I112" i="14"/>
  <c r="H112" i="14"/>
  <c r="G112" i="14"/>
  <c r="F112" i="14"/>
  <c r="E112" i="14"/>
  <c r="D112" i="14"/>
  <c r="C112" i="14"/>
  <c r="V111" i="14"/>
  <c r="U111" i="14"/>
  <c r="T111" i="14"/>
  <c r="S111" i="14"/>
  <c r="R111" i="14"/>
  <c r="Q111" i="14"/>
  <c r="P111" i="14"/>
  <c r="O111" i="14"/>
  <c r="N111" i="14"/>
  <c r="M111" i="14"/>
  <c r="L111" i="14"/>
  <c r="K111" i="14"/>
  <c r="J111" i="14"/>
  <c r="I111" i="14"/>
  <c r="H111" i="14"/>
  <c r="G111" i="14"/>
  <c r="F111" i="14"/>
  <c r="E111" i="14"/>
  <c r="D111" i="14"/>
  <c r="C111" i="14"/>
  <c r="V110" i="14"/>
  <c r="U110" i="14"/>
  <c r="T110" i="14"/>
  <c r="S110" i="14"/>
  <c r="R110" i="14"/>
  <c r="Q110" i="14"/>
  <c r="P110" i="14"/>
  <c r="O110" i="14"/>
  <c r="N110" i="14"/>
  <c r="M110" i="14"/>
  <c r="L110" i="14"/>
  <c r="K110" i="14"/>
  <c r="J110" i="14"/>
  <c r="I110" i="14"/>
  <c r="H110" i="14"/>
  <c r="G110" i="14"/>
  <c r="F110" i="14"/>
  <c r="E110" i="14"/>
  <c r="D110" i="14"/>
  <c r="C110" i="14"/>
  <c r="V109" i="14"/>
  <c r="U109" i="14"/>
  <c r="T109" i="14"/>
  <c r="S109" i="14"/>
  <c r="R109" i="14"/>
  <c r="Q109" i="14"/>
  <c r="P109" i="14"/>
  <c r="O109" i="14"/>
  <c r="N109" i="14"/>
  <c r="M109" i="14"/>
  <c r="L109" i="14"/>
  <c r="K109" i="14"/>
  <c r="J109" i="14"/>
  <c r="I109" i="14"/>
  <c r="H109" i="14"/>
  <c r="G109" i="14"/>
  <c r="F109" i="14"/>
  <c r="E109" i="14"/>
  <c r="D109" i="14"/>
  <c r="C109" i="14"/>
  <c r="V108" i="14"/>
  <c r="U108" i="14"/>
  <c r="T108" i="14"/>
  <c r="S108" i="14"/>
  <c r="R108" i="14"/>
  <c r="Q108" i="14"/>
  <c r="P108" i="14"/>
  <c r="O108" i="14"/>
  <c r="N108" i="14"/>
  <c r="M108" i="14"/>
  <c r="L108" i="14"/>
  <c r="K108" i="14"/>
  <c r="J108" i="14"/>
  <c r="I108" i="14"/>
  <c r="H108" i="14"/>
  <c r="G108" i="14"/>
  <c r="F108" i="14"/>
  <c r="E108" i="14"/>
  <c r="D108" i="14"/>
  <c r="C108" i="14"/>
  <c r="V107" i="14"/>
  <c r="U107" i="14"/>
  <c r="T107" i="14"/>
  <c r="S107" i="14"/>
  <c r="R107" i="14"/>
  <c r="Q107" i="14"/>
  <c r="P107" i="14"/>
  <c r="O107" i="14"/>
  <c r="N107" i="14"/>
  <c r="M107" i="14"/>
  <c r="L107" i="14"/>
  <c r="K107" i="14"/>
  <c r="J107" i="14"/>
  <c r="I107" i="14"/>
  <c r="H107" i="14"/>
  <c r="G107" i="14"/>
  <c r="F107" i="14"/>
  <c r="E107" i="14"/>
  <c r="D107" i="14"/>
  <c r="C107" i="14"/>
  <c r="V106" i="14"/>
  <c r="U106" i="14"/>
  <c r="T106" i="14"/>
  <c r="S106" i="14"/>
  <c r="R106" i="14"/>
  <c r="Q106" i="14"/>
  <c r="P106" i="14"/>
  <c r="O106" i="14"/>
  <c r="N106" i="14"/>
  <c r="M106" i="14"/>
  <c r="L106" i="14"/>
  <c r="K106" i="14"/>
  <c r="J106" i="14"/>
  <c r="I106" i="14"/>
  <c r="H106" i="14"/>
  <c r="G106" i="14"/>
  <c r="F106" i="14"/>
  <c r="E106" i="14"/>
  <c r="D106" i="14"/>
  <c r="C106" i="14"/>
  <c r="W105" i="14"/>
  <c r="V105" i="14"/>
  <c r="U105" i="14"/>
  <c r="T105" i="14"/>
  <c r="S105" i="14"/>
  <c r="R105" i="14"/>
  <c r="Q105" i="14"/>
  <c r="P105" i="14"/>
  <c r="O105" i="14"/>
  <c r="N105" i="14"/>
  <c r="M105" i="14"/>
  <c r="L105" i="14"/>
  <c r="K105" i="14"/>
  <c r="J105" i="14"/>
  <c r="I105" i="14"/>
  <c r="H105" i="14"/>
  <c r="G105" i="14"/>
  <c r="F105" i="14"/>
  <c r="E105" i="14"/>
  <c r="D105" i="14"/>
  <c r="C105" i="14"/>
  <c r="Y37" i="14"/>
  <c r="Y36" i="14"/>
  <c r="V36" i="14"/>
  <c r="V37" i="14" s="1"/>
  <c r="U36" i="14"/>
  <c r="U37" i="14" s="1"/>
  <c r="S36" i="14"/>
  <c r="S37" i="14" s="1"/>
  <c r="R36" i="14"/>
  <c r="R37" i="14" s="1"/>
  <c r="Q36" i="14"/>
  <c r="Q37" i="14" s="1"/>
  <c r="O36" i="14"/>
  <c r="O37" i="14" s="1"/>
  <c r="N36" i="14"/>
  <c r="N37" i="14" s="1"/>
  <c r="M36" i="14"/>
  <c r="M37" i="14" s="1"/>
  <c r="K36" i="14"/>
  <c r="K37" i="14" s="1"/>
  <c r="J36" i="14"/>
  <c r="J37" i="14" s="1"/>
  <c r="I36" i="14"/>
  <c r="I37" i="14" s="1"/>
  <c r="Y35" i="14"/>
  <c r="B35" i="14"/>
  <c r="Y34" i="14"/>
  <c r="B34" i="14"/>
  <c r="Y33" i="14"/>
  <c r="B33" i="14"/>
  <c r="Y32" i="14"/>
  <c r="B32" i="14"/>
  <c r="Y31" i="14"/>
  <c r="B31" i="14"/>
  <c r="Y30" i="14"/>
  <c r="B30" i="14"/>
  <c r="Y29" i="14"/>
  <c r="B29" i="14"/>
  <c r="Y28" i="14"/>
  <c r="B28" i="14"/>
  <c r="Y27" i="14"/>
  <c r="B27" i="14"/>
  <c r="Y26" i="14"/>
  <c r="B26" i="14"/>
  <c r="Y25" i="14"/>
  <c r="B25" i="14"/>
  <c r="Y24" i="14"/>
  <c r="B24" i="14"/>
  <c r="Y23" i="14"/>
  <c r="B23" i="14"/>
  <c r="Y22" i="14"/>
  <c r="B22" i="14"/>
  <c r="Y21" i="14"/>
  <c r="B21" i="14"/>
  <c r="Y20" i="14"/>
  <c r="B20" i="14"/>
  <c r="Y19" i="14"/>
  <c r="B19" i="14"/>
  <c r="Y18" i="14"/>
  <c r="B18" i="14"/>
  <c r="Y17" i="14"/>
  <c r="B17" i="14"/>
  <c r="Y16" i="14"/>
  <c r="B16" i="14"/>
  <c r="Y15" i="14"/>
  <c r="B15" i="14"/>
  <c r="Y14" i="14"/>
  <c r="B14" i="14"/>
  <c r="Y13" i="14"/>
  <c r="B13" i="14"/>
  <c r="Y12" i="14"/>
  <c r="B12" i="14"/>
  <c r="Y11" i="14"/>
  <c r="B11" i="14"/>
  <c r="Y10" i="14"/>
  <c r="B10" i="14"/>
  <c r="Y9" i="14"/>
  <c r="B9" i="14"/>
  <c r="Y8" i="14"/>
  <c r="B8" i="14"/>
  <c r="Y7" i="14"/>
  <c r="B7" i="14"/>
  <c r="Y6" i="14"/>
  <c r="B6" i="14"/>
  <c r="R1" i="14"/>
  <c r="J1" i="14"/>
  <c r="C1" i="14"/>
  <c r="A1" i="14"/>
  <c r="W6" i="9"/>
  <c r="W7" i="9"/>
  <c r="W8" i="9"/>
  <c r="W9" i="9"/>
  <c r="W10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W25" i="9"/>
  <c r="W26" i="9"/>
  <c r="W27" i="9"/>
  <c r="W28" i="9"/>
  <c r="W29" i="9"/>
  <c r="W30" i="9"/>
  <c r="W31" i="9"/>
  <c r="W32" i="9"/>
  <c r="W33" i="9"/>
  <c r="W34" i="9"/>
  <c r="W5" i="9"/>
  <c r="S137" i="13"/>
  <c r="O137" i="13"/>
  <c r="V136" i="13"/>
  <c r="V137" i="13" s="1"/>
  <c r="U136" i="13"/>
  <c r="U137" i="13" s="1"/>
  <c r="T136" i="13"/>
  <c r="T36" i="13" s="1"/>
  <c r="T37" i="13" s="1"/>
  <c r="S136" i="13"/>
  <c r="R136" i="13"/>
  <c r="R137" i="13" s="1"/>
  <c r="Q136" i="13"/>
  <c r="Q137" i="13" s="1"/>
  <c r="P136" i="13"/>
  <c r="P137" i="13" s="1"/>
  <c r="O136" i="13"/>
  <c r="O36" i="13" s="1"/>
  <c r="O37" i="13" s="1"/>
  <c r="N136" i="13"/>
  <c r="N137" i="13" s="1"/>
  <c r="M136" i="13"/>
  <c r="M137" i="13" s="1"/>
  <c r="L136" i="13"/>
  <c r="L137" i="13" s="1"/>
  <c r="K136" i="13"/>
  <c r="K137" i="13" s="1"/>
  <c r="J136" i="13"/>
  <c r="J137" i="13" s="1"/>
  <c r="I136" i="13"/>
  <c r="I137" i="13" s="1"/>
  <c r="H136" i="13"/>
  <c r="H137" i="13" s="1"/>
  <c r="G136" i="13"/>
  <c r="G137" i="13" s="1"/>
  <c r="F136" i="13"/>
  <c r="F137" i="13" s="1"/>
  <c r="E136" i="13"/>
  <c r="E137" i="13" s="1"/>
  <c r="D136" i="13"/>
  <c r="D137" i="13" s="1"/>
  <c r="C136" i="13"/>
  <c r="C36" i="13" s="1"/>
  <c r="V135" i="13"/>
  <c r="U135" i="13"/>
  <c r="T135" i="13"/>
  <c r="S135" i="13"/>
  <c r="R135" i="13"/>
  <c r="Q135" i="13"/>
  <c r="P135" i="13"/>
  <c r="O135" i="13"/>
  <c r="N135" i="13"/>
  <c r="M135" i="13"/>
  <c r="L135" i="13"/>
  <c r="K135" i="13"/>
  <c r="J135" i="13"/>
  <c r="I135" i="13"/>
  <c r="H135" i="13"/>
  <c r="G135" i="13"/>
  <c r="F135" i="13"/>
  <c r="E135" i="13"/>
  <c r="D135" i="13"/>
  <c r="C135" i="13"/>
  <c r="V134" i="13"/>
  <c r="U134" i="13"/>
  <c r="T134" i="13"/>
  <c r="S134" i="13"/>
  <c r="R134" i="13"/>
  <c r="Q134" i="13"/>
  <c r="P134" i="13"/>
  <c r="O134" i="13"/>
  <c r="N134" i="13"/>
  <c r="M134" i="13"/>
  <c r="L134" i="13"/>
  <c r="K134" i="13"/>
  <c r="J134" i="13"/>
  <c r="I134" i="13"/>
  <c r="H134" i="13"/>
  <c r="G134" i="13"/>
  <c r="F134" i="13"/>
  <c r="E134" i="13"/>
  <c r="D134" i="13"/>
  <c r="C134" i="13"/>
  <c r="V133" i="13"/>
  <c r="U133" i="13"/>
  <c r="T133" i="13"/>
  <c r="S133" i="13"/>
  <c r="R133" i="13"/>
  <c r="Q133" i="13"/>
  <c r="P133" i="13"/>
  <c r="O133" i="13"/>
  <c r="N133" i="13"/>
  <c r="M133" i="13"/>
  <c r="L133" i="13"/>
  <c r="K133" i="13"/>
  <c r="J133" i="13"/>
  <c r="I133" i="13"/>
  <c r="H133" i="13"/>
  <c r="G133" i="13"/>
  <c r="F133" i="13"/>
  <c r="E133" i="13"/>
  <c r="D133" i="13"/>
  <c r="C133" i="13"/>
  <c r="V132" i="13"/>
  <c r="U132" i="13"/>
  <c r="T132" i="13"/>
  <c r="S132" i="13"/>
  <c r="R132" i="13"/>
  <c r="Q132" i="13"/>
  <c r="P132" i="13"/>
  <c r="O132" i="13"/>
  <c r="N132" i="13"/>
  <c r="M132" i="13"/>
  <c r="L132" i="13"/>
  <c r="K132" i="13"/>
  <c r="J132" i="13"/>
  <c r="I132" i="13"/>
  <c r="H132" i="13"/>
  <c r="G132" i="13"/>
  <c r="F132" i="13"/>
  <c r="E132" i="13"/>
  <c r="D132" i="13"/>
  <c r="C132" i="13"/>
  <c r="V131" i="13"/>
  <c r="U131" i="13"/>
  <c r="T131" i="13"/>
  <c r="S131" i="13"/>
  <c r="R131" i="13"/>
  <c r="Q131" i="13"/>
  <c r="P131" i="13"/>
  <c r="O131" i="13"/>
  <c r="N131" i="13"/>
  <c r="M131" i="13"/>
  <c r="L131" i="13"/>
  <c r="K131" i="13"/>
  <c r="J131" i="13"/>
  <c r="I131" i="13"/>
  <c r="H131" i="13"/>
  <c r="G131" i="13"/>
  <c r="F131" i="13"/>
  <c r="E131" i="13"/>
  <c r="D131" i="13"/>
  <c r="C131" i="13"/>
  <c r="V130" i="13"/>
  <c r="U130" i="13"/>
  <c r="T130" i="13"/>
  <c r="S130" i="13"/>
  <c r="R130" i="13"/>
  <c r="Q130" i="13"/>
  <c r="P130" i="13"/>
  <c r="O130" i="13"/>
  <c r="N130" i="13"/>
  <c r="M130" i="13"/>
  <c r="L130" i="13"/>
  <c r="K130" i="13"/>
  <c r="J130" i="13"/>
  <c r="I130" i="13"/>
  <c r="H130" i="13"/>
  <c r="G130" i="13"/>
  <c r="F130" i="13"/>
  <c r="E130" i="13"/>
  <c r="D130" i="13"/>
  <c r="C130" i="13"/>
  <c r="V129" i="13"/>
  <c r="U129" i="13"/>
  <c r="T129" i="13"/>
  <c r="S129" i="13"/>
  <c r="R129" i="13"/>
  <c r="Q129" i="13"/>
  <c r="P129" i="13"/>
  <c r="O129" i="13"/>
  <c r="N129" i="13"/>
  <c r="M129" i="13"/>
  <c r="L129" i="13"/>
  <c r="K129" i="13"/>
  <c r="J129" i="13"/>
  <c r="I129" i="13"/>
  <c r="H129" i="13"/>
  <c r="G129" i="13"/>
  <c r="F129" i="13"/>
  <c r="E129" i="13"/>
  <c r="D129" i="13"/>
  <c r="C129" i="13"/>
  <c r="V128" i="13"/>
  <c r="U128" i="13"/>
  <c r="T128" i="13"/>
  <c r="S128" i="13"/>
  <c r="R128" i="13"/>
  <c r="Q128" i="13"/>
  <c r="P128" i="13"/>
  <c r="O128" i="13"/>
  <c r="N128" i="13"/>
  <c r="M128" i="13"/>
  <c r="L128" i="13"/>
  <c r="K128" i="13"/>
  <c r="J128" i="13"/>
  <c r="I128" i="13"/>
  <c r="H128" i="13"/>
  <c r="G128" i="13"/>
  <c r="F128" i="13"/>
  <c r="E128" i="13"/>
  <c r="D128" i="13"/>
  <c r="C128" i="13"/>
  <c r="V127" i="13"/>
  <c r="U127" i="13"/>
  <c r="T127" i="13"/>
  <c r="S127" i="13"/>
  <c r="R127" i="13"/>
  <c r="Q127" i="13"/>
  <c r="P127" i="13"/>
  <c r="O127" i="13"/>
  <c r="N127" i="13"/>
  <c r="M127" i="13"/>
  <c r="L127" i="13"/>
  <c r="K127" i="13"/>
  <c r="J127" i="13"/>
  <c r="I127" i="13"/>
  <c r="H127" i="13"/>
  <c r="G127" i="13"/>
  <c r="F127" i="13"/>
  <c r="E127" i="13"/>
  <c r="D127" i="13"/>
  <c r="C127" i="13"/>
  <c r="V126" i="13"/>
  <c r="U126" i="13"/>
  <c r="T126" i="13"/>
  <c r="S126" i="13"/>
  <c r="R126" i="13"/>
  <c r="Q126" i="13"/>
  <c r="P126" i="13"/>
  <c r="O126" i="13"/>
  <c r="N126" i="13"/>
  <c r="M126" i="13"/>
  <c r="L126" i="13"/>
  <c r="K126" i="13"/>
  <c r="J126" i="13"/>
  <c r="I126" i="13"/>
  <c r="H126" i="13"/>
  <c r="G126" i="13"/>
  <c r="F126" i="13"/>
  <c r="E126" i="13"/>
  <c r="D126" i="13"/>
  <c r="C126" i="13"/>
  <c r="V125" i="13"/>
  <c r="U125" i="13"/>
  <c r="T125" i="13"/>
  <c r="S125" i="13"/>
  <c r="R125" i="13"/>
  <c r="Q125" i="13"/>
  <c r="P125" i="13"/>
  <c r="O125" i="13"/>
  <c r="N125" i="13"/>
  <c r="M125" i="13"/>
  <c r="L125" i="13"/>
  <c r="K125" i="13"/>
  <c r="J125" i="13"/>
  <c r="I125" i="13"/>
  <c r="H125" i="13"/>
  <c r="G125" i="13"/>
  <c r="F125" i="13"/>
  <c r="E125" i="13"/>
  <c r="D125" i="13"/>
  <c r="C125" i="13"/>
  <c r="V124" i="13"/>
  <c r="U124" i="13"/>
  <c r="T124" i="13"/>
  <c r="S124" i="13"/>
  <c r="R124" i="13"/>
  <c r="Q124" i="13"/>
  <c r="P124" i="13"/>
  <c r="O124" i="13"/>
  <c r="N124" i="13"/>
  <c r="M124" i="13"/>
  <c r="L124" i="13"/>
  <c r="K124" i="13"/>
  <c r="J124" i="13"/>
  <c r="I124" i="13"/>
  <c r="H124" i="13"/>
  <c r="G124" i="13"/>
  <c r="F124" i="13"/>
  <c r="E124" i="13"/>
  <c r="D124" i="13"/>
  <c r="C124" i="13"/>
  <c r="V123" i="13"/>
  <c r="U123" i="13"/>
  <c r="T123" i="13"/>
  <c r="S123" i="13"/>
  <c r="R123" i="13"/>
  <c r="Q123" i="13"/>
  <c r="P123" i="13"/>
  <c r="O123" i="13"/>
  <c r="N123" i="13"/>
  <c r="M123" i="13"/>
  <c r="L123" i="13"/>
  <c r="K123" i="13"/>
  <c r="J123" i="13"/>
  <c r="I123" i="13"/>
  <c r="H123" i="13"/>
  <c r="G123" i="13"/>
  <c r="F123" i="13"/>
  <c r="E123" i="13"/>
  <c r="D123" i="13"/>
  <c r="C123" i="13"/>
  <c r="V122" i="13"/>
  <c r="U122" i="13"/>
  <c r="T122" i="13"/>
  <c r="S122" i="13"/>
  <c r="R122" i="13"/>
  <c r="Q122" i="13"/>
  <c r="P122" i="13"/>
  <c r="O122" i="13"/>
  <c r="N122" i="13"/>
  <c r="M122" i="13"/>
  <c r="L122" i="13"/>
  <c r="K122" i="13"/>
  <c r="J122" i="13"/>
  <c r="I122" i="13"/>
  <c r="H122" i="13"/>
  <c r="G122" i="13"/>
  <c r="F122" i="13"/>
  <c r="E122" i="13"/>
  <c r="D122" i="13"/>
  <c r="C122" i="13"/>
  <c r="V121" i="13"/>
  <c r="U121" i="13"/>
  <c r="T121" i="13"/>
  <c r="S121" i="13"/>
  <c r="R121" i="13"/>
  <c r="Q121" i="13"/>
  <c r="P121" i="13"/>
  <c r="O121" i="13"/>
  <c r="N121" i="13"/>
  <c r="M121" i="13"/>
  <c r="L121" i="13"/>
  <c r="K121" i="13"/>
  <c r="J121" i="13"/>
  <c r="I121" i="13"/>
  <c r="H121" i="13"/>
  <c r="G121" i="13"/>
  <c r="F121" i="13"/>
  <c r="E121" i="13"/>
  <c r="D121" i="13"/>
  <c r="C121" i="13"/>
  <c r="V120" i="13"/>
  <c r="U120" i="13"/>
  <c r="T120" i="13"/>
  <c r="S120" i="13"/>
  <c r="R120" i="13"/>
  <c r="Q120" i="13"/>
  <c r="P120" i="13"/>
  <c r="O120" i="13"/>
  <c r="N120" i="13"/>
  <c r="M120" i="13"/>
  <c r="L120" i="13"/>
  <c r="K120" i="13"/>
  <c r="J120" i="13"/>
  <c r="I120" i="13"/>
  <c r="H120" i="13"/>
  <c r="G120" i="13"/>
  <c r="F120" i="13"/>
  <c r="E120" i="13"/>
  <c r="D120" i="13"/>
  <c r="C120" i="13"/>
  <c r="V119" i="13"/>
  <c r="U119" i="13"/>
  <c r="T119" i="13"/>
  <c r="S119" i="13"/>
  <c r="R119" i="13"/>
  <c r="Q119" i="13"/>
  <c r="P119" i="13"/>
  <c r="O119" i="13"/>
  <c r="N119" i="13"/>
  <c r="M119" i="13"/>
  <c r="L119" i="13"/>
  <c r="K119" i="13"/>
  <c r="J119" i="13"/>
  <c r="I119" i="13"/>
  <c r="H119" i="13"/>
  <c r="G119" i="13"/>
  <c r="F119" i="13"/>
  <c r="E119" i="13"/>
  <c r="D119" i="13"/>
  <c r="C119" i="13"/>
  <c r="V118" i="13"/>
  <c r="U118" i="13"/>
  <c r="T118" i="13"/>
  <c r="S118" i="13"/>
  <c r="R118" i="13"/>
  <c r="Q118" i="13"/>
  <c r="P118" i="13"/>
  <c r="O118" i="13"/>
  <c r="N118" i="13"/>
  <c r="M118" i="13"/>
  <c r="L118" i="13"/>
  <c r="K118" i="13"/>
  <c r="J118" i="13"/>
  <c r="I118" i="13"/>
  <c r="H118" i="13"/>
  <c r="G118" i="13"/>
  <c r="F118" i="13"/>
  <c r="E118" i="13"/>
  <c r="D118" i="13"/>
  <c r="C118" i="13"/>
  <c r="V117" i="13"/>
  <c r="U117" i="13"/>
  <c r="T117" i="13"/>
  <c r="S117" i="13"/>
  <c r="R117" i="13"/>
  <c r="Q117" i="13"/>
  <c r="P117" i="13"/>
  <c r="O117" i="13"/>
  <c r="N117" i="13"/>
  <c r="M117" i="13"/>
  <c r="L117" i="13"/>
  <c r="K117" i="13"/>
  <c r="J117" i="13"/>
  <c r="I117" i="13"/>
  <c r="H117" i="13"/>
  <c r="G117" i="13"/>
  <c r="F117" i="13"/>
  <c r="E117" i="13"/>
  <c r="D117" i="13"/>
  <c r="C117" i="13"/>
  <c r="V116" i="13"/>
  <c r="U116" i="13"/>
  <c r="T116" i="13"/>
  <c r="S116" i="13"/>
  <c r="R116" i="13"/>
  <c r="Q116" i="13"/>
  <c r="P116" i="13"/>
  <c r="O116" i="13"/>
  <c r="N116" i="13"/>
  <c r="M116" i="13"/>
  <c r="L116" i="13"/>
  <c r="K116" i="13"/>
  <c r="J116" i="13"/>
  <c r="I116" i="13"/>
  <c r="H116" i="13"/>
  <c r="G116" i="13"/>
  <c r="F116" i="13"/>
  <c r="E116" i="13"/>
  <c r="D116" i="13"/>
  <c r="C116" i="13"/>
  <c r="V115" i="13"/>
  <c r="U115" i="13"/>
  <c r="T115" i="13"/>
  <c r="S115" i="13"/>
  <c r="R115" i="13"/>
  <c r="Q115" i="13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D115" i="13"/>
  <c r="C115" i="13"/>
  <c r="V114" i="13"/>
  <c r="U114" i="13"/>
  <c r="T114" i="13"/>
  <c r="S114" i="13"/>
  <c r="R114" i="13"/>
  <c r="Q114" i="13"/>
  <c r="P114" i="13"/>
  <c r="O114" i="13"/>
  <c r="N114" i="13"/>
  <c r="M114" i="13"/>
  <c r="L114" i="13"/>
  <c r="K114" i="13"/>
  <c r="J114" i="13"/>
  <c r="I114" i="13"/>
  <c r="H114" i="13"/>
  <c r="G114" i="13"/>
  <c r="F114" i="13"/>
  <c r="E114" i="13"/>
  <c r="D114" i="13"/>
  <c r="C114" i="13"/>
  <c r="V113" i="13"/>
  <c r="U113" i="13"/>
  <c r="T113" i="13"/>
  <c r="S113" i="13"/>
  <c r="R113" i="13"/>
  <c r="Q113" i="13"/>
  <c r="P113" i="13"/>
  <c r="O113" i="13"/>
  <c r="N113" i="13"/>
  <c r="M113" i="13"/>
  <c r="L113" i="13"/>
  <c r="K113" i="13"/>
  <c r="J113" i="13"/>
  <c r="I113" i="13"/>
  <c r="H113" i="13"/>
  <c r="G113" i="13"/>
  <c r="F113" i="13"/>
  <c r="E113" i="13"/>
  <c r="D113" i="13"/>
  <c r="C113" i="13"/>
  <c r="V112" i="13"/>
  <c r="U112" i="13"/>
  <c r="T112" i="13"/>
  <c r="S112" i="13"/>
  <c r="R112" i="13"/>
  <c r="Q112" i="13"/>
  <c r="P112" i="13"/>
  <c r="O112" i="13"/>
  <c r="N112" i="13"/>
  <c r="M112" i="13"/>
  <c r="L112" i="13"/>
  <c r="K112" i="13"/>
  <c r="J112" i="13"/>
  <c r="I112" i="13"/>
  <c r="H112" i="13"/>
  <c r="G112" i="13"/>
  <c r="F112" i="13"/>
  <c r="E112" i="13"/>
  <c r="D112" i="13"/>
  <c r="C112" i="13"/>
  <c r="V111" i="13"/>
  <c r="U111" i="13"/>
  <c r="T111" i="13"/>
  <c r="S111" i="13"/>
  <c r="R111" i="13"/>
  <c r="Q111" i="13"/>
  <c r="P111" i="13"/>
  <c r="O111" i="13"/>
  <c r="N111" i="13"/>
  <c r="M111" i="13"/>
  <c r="L111" i="13"/>
  <c r="K111" i="13"/>
  <c r="J111" i="13"/>
  <c r="I111" i="13"/>
  <c r="H111" i="13"/>
  <c r="G111" i="13"/>
  <c r="F111" i="13"/>
  <c r="E111" i="13"/>
  <c r="D111" i="13"/>
  <c r="C111" i="13"/>
  <c r="V110" i="13"/>
  <c r="U110" i="13"/>
  <c r="T110" i="13"/>
  <c r="S110" i="13"/>
  <c r="R110" i="13"/>
  <c r="Q110" i="13"/>
  <c r="P110" i="13"/>
  <c r="O110" i="13"/>
  <c r="N110" i="13"/>
  <c r="M110" i="13"/>
  <c r="L110" i="13"/>
  <c r="K110" i="13"/>
  <c r="J110" i="13"/>
  <c r="I110" i="13"/>
  <c r="H110" i="13"/>
  <c r="G110" i="13"/>
  <c r="F110" i="13"/>
  <c r="E110" i="13"/>
  <c r="D110" i="13"/>
  <c r="C110" i="13"/>
  <c r="V109" i="13"/>
  <c r="U109" i="13"/>
  <c r="T109" i="13"/>
  <c r="S109" i="13"/>
  <c r="R109" i="13"/>
  <c r="Q109" i="13"/>
  <c r="P109" i="13"/>
  <c r="O109" i="13"/>
  <c r="N109" i="13"/>
  <c r="M109" i="13"/>
  <c r="L109" i="13"/>
  <c r="K109" i="13"/>
  <c r="J109" i="13"/>
  <c r="I109" i="13"/>
  <c r="H109" i="13"/>
  <c r="G109" i="13"/>
  <c r="F109" i="13"/>
  <c r="E109" i="13"/>
  <c r="D109" i="13"/>
  <c r="C109" i="13"/>
  <c r="V108" i="13"/>
  <c r="U108" i="13"/>
  <c r="T108" i="13"/>
  <c r="S108" i="13"/>
  <c r="R108" i="13"/>
  <c r="Q108" i="13"/>
  <c r="P108" i="13"/>
  <c r="O108" i="13"/>
  <c r="N108" i="13"/>
  <c r="M108" i="13"/>
  <c r="L108" i="13"/>
  <c r="K108" i="13"/>
  <c r="J108" i="13"/>
  <c r="I108" i="13"/>
  <c r="H108" i="13"/>
  <c r="G108" i="13"/>
  <c r="F108" i="13"/>
  <c r="E108" i="13"/>
  <c r="D108" i="13"/>
  <c r="C108" i="13"/>
  <c r="V107" i="13"/>
  <c r="U107" i="13"/>
  <c r="T107" i="13"/>
  <c r="S107" i="13"/>
  <c r="R107" i="13"/>
  <c r="Q107" i="13"/>
  <c r="P107" i="13"/>
  <c r="O107" i="13"/>
  <c r="N107" i="13"/>
  <c r="M107" i="13"/>
  <c r="L107" i="13"/>
  <c r="K107" i="13"/>
  <c r="J107" i="13"/>
  <c r="I107" i="13"/>
  <c r="H107" i="13"/>
  <c r="G107" i="13"/>
  <c r="F107" i="13"/>
  <c r="E107" i="13"/>
  <c r="D107" i="13"/>
  <c r="C107" i="13"/>
  <c r="V106" i="13"/>
  <c r="U106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D106" i="13"/>
  <c r="C106" i="13"/>
  <c r="W105" i="13"/>
  <c r="V105" i="13"/>
  <c r="U105" i="13"/>
  <c r="T105" i="13"/>
  <c r="S105" i="13"/>
  <c r="R105" i="13"/>
  <c r="Q105" i="13"/>
  <c r="P105" i="13"/>
  <c r="O105" i="13"/>
  <c r="N105" i="13"/>
  <c r="M105" i="13"/>
  <c r="L105" i="13"/>
  <c r="K105" i="13"/>
  <c r="J105" i="13"/>
  <c r="I105" i="13"/>
  <c r="H105" i="13"/>
  <c r="G105" i="13"/>
  <c r="F105" i="13"/>
  <c r="E105" i="13"/>
  <c r="D105" i="13"/>
  <c r="C105" i="13"/>
  <c r="Y37" i="13"/>
  <c r="Y36" i="13"/>
  <c r="V36" i="13"/>
  <c r="V37" i="13" s="1"/>
  <c r="S36" i="13"/>
  <c r="S37" i="13" s="1"/>
  <c r="G36" i="13"/>
  <c r="G37" i="13" s="1"/>
  <c r="F36" i="13"/>
  <c r="F37" i="13" s="1"/>
  <c r="Y35" i="13"/>
  <c r="B35" i="13"/>
  <c r="Y34" i="13"/>
  <c r="B34" i="13"/>
  <c r="Y33" i="13"/>
  <c r="B33" i="13"/>
  <c r="Y32" i="13"/>
  <c r="B32" i="13"/>
  <c r="Y31" i="13"/>
  <c r="B31" i="13"/>
  <c r="Y30" i="13"/>
  <c r="B30" i="13"/>
  <c r="Y29" i="13"/>
  <c r="B29" i="13"/>
  <c r="Y28" i="13"/>
  <c r="B28" i="13"/>
  <c r="Y27" i="13"/>
  <c r="B27" i="13"/>
  <c r="Y26" i="13"/>
  <c r="B26" i="13"/>
  <c r="Y25" i="13"/>
  <c r="B25" i="13"/>
  <c r="Y24" i="13"/>
  <c r="B24" i="13"/>
  <c r="Y23" i="13"/>
  <c r="B23" i="13"/>
  <c r="Y22" i="13"/>
  <c r="B22" i="13"/>
  <c r="Y21" i="13"/>
  <c r="B21" i="13"/>
  <c r="Y20" i="13"/>
  <c r="B20" i="13"/>
  <c r="Y19" i="13"/>
  <c r="B19" i="13"/>
  <c r="Y18" i="13"/>
  <c r="B18" i="13"/>
  <c r="Y17" i="13"/>
  <c r="B17" i="13"/>
  <c r="Y16" i="13"/>
  <c r="B16" i="13"/>
  <c r="Y15" i="13"/>
  <c r="B15" i="13"/>
  <c r="Y14" i="13"/>
  <c r="B14" i="13"/>
  <c r="Y13" i="13"/>
  <c r="B13" i="13"/>
  <c r="Y12" i="13"/>
  <c r="B12" i="13"/>
  <c r="Y11" i="13"/>
  <c r="B11" i="13"/>
  <c r="Y10" i="13"/>
  <c r="B10" i="13"/>
  <c r="Y9" i="13"/>
  <c r="B9" i="13"/>
  <c r="Y8" i="13"/>
  <c r="B8" i="13"/>
  <c r="Y7" i="13"/>
  <c r="B7" i="13"/>
  <c r="Y6" i="13"/>
  <c r="B6" i="13"/>
  <c r="R1" i="13"/>
  <c r="J1" i="13"/>
  <c r="C1" i="13"/>
  <c r="A1" i="13"/>
  <c r="S137" i="12"/>
  <c r="O137" i="12"/>
  <c r="V136" i="12"/>
  <c r="V137" i="12" s="1"/>
  <c r="U136" i="12"/>
  <c r="U137" i="12" s="1"/>
  <c r="T136" i="12"/>
  <c r="T137" i="12" s="1"/>
  <c r="S136" i="12"/>
  <c r="R136" i="12"/>
  <c r="R137" i="12" s="1"/>
  <c r="Q136" i="12"/>
  <c r="Q137" i="12" s="1"/>
  <c r="P136" i="12"/>
  <c r="P137" i="12" s="1"/>
  <c r="O136" i="12"/>
  <c r="N136" i="12"/>
  <c r="N137" i="12" s="1"/>
  <c r="M136" i="12"/>
  <c r="M137" i="12" s="1"/>
  <c r="L136" i="12"/>
  <c r="L137" i="12" s="1"/>
  <c r="K136" i="12"/>
  <c r="K137" i="12" s="1"/>
  <c r="J136" i="12"/>
  <c r="J137" i="12" s="1"/>
  <c r="I136" i="12"/>
  <c r="I137" i="12" s="1"/>
  <c r="H136" i="12"/>
  <c r="H137" i="12" s="1"/>
  <c r="G136" i="12"/>
  <c r="G137" i="12" s="1"/>
  <c r="F136" i="12"/>
  <c r="F137" i="12" s="1"/>
  <c r="E136" i="12"/>
  <c r="E137" i="12" s="1"/>
  <c r="D136" i="12"/>
  <c r="D137" i="12" s="1"/>
  <c r="C136" i="12"/>
  <c r="C36" i="12" s="1"/>
  <c r="V135" i="12"/>
  <c r="U135" i="12"/>
  <c r="T135" i="12"/>
  <c r="S135" i="12"/>
  <c r="R135" i="12"/>
  <c r="Q135" i="12"/>
  <c r="P135" i="12"/>
  <c r="O135" i="12"/>
  <c r="N135" i="12"/>
  <c r="M135" i="12"/>
  <c r="L135" i="12"/>
  <c r="K135" i="12"/>
  <c r="J135" i="12"/>
  <c r="I135" i="12"/>
  <c r="H135" i="12"/>
  <c r="G135" i="12"/>
  <c r="F135" i="12"/>
  <c r="E135" i="12"/>
  <c r="D135" i="12"/>
  <c r="C135" i="12"/>
  <c r="V134" i="12"/>
  <c r="U134" i="12"/>
  <c r="T134" i="12"/>
  <c r="S134" i="12"/>
  <c r="R134" i="12"/>
  <c r="Q134" i="12"/>
  <c r="P134" i="12"/>
  <c r="O134" i="12"/>
  <c r="N134" i="12"/>
  <c r="M134" i="12"/>
  <c r="L134" i="12"/>
  <c r="K134" i="12"/>
  <c r="J134" i="12"/>
  <c r="I134" i="12"/>
  <c r="H134" i="12"/>
  <c r="G134" i="12"/>
  <c r="F134" i="12"/>
  <c r="E134" i="12"/>
  <c r="D134" i="12"/>
  <c r="C134" i="12"/>
  <c r="V133" i="12"/>
  <c r="U133" i="12"/>
  <c r="T133" i="12"/>
  <c r="S133" i="12"/>
  <c r="R133" i="12"/>
  <c r="Q133" i="12"/>
  <c r="P133" i="12"/>
  <c r="O133" i="12"/>
  <c r="N133" i="12"/>
  <c r="M133" i="12"/>
  <c r="L133" i="12"/>
  <c r="K133" i="12"/>
  <c r="J133" i="12"/>
  <c r="I133" i="12"/>
  <c r="H133" i="12"/>
  <c r="G133" i="12"/>
  <c r="F133" i="12"/>
  <c r="E133" i="12"/>
  <c r="D133" i="12"/>
  <c r="C133" i="12"/>
  <c r="V132" i="12"/>
  <c r="U132" i="12"/>
  <c r="T132" i="12"/>
  <c r="S132" i="12"/>
  <c r="R132" i="12"/>
  <c r="Q132" i="12"/>
  <c r="P132" i="12"/>
  <c r="O132" i="12"/>
  <c r="N132" i="12"/>
  <c r="M132" i="12"/>
  <c r="L132" i="12"/>
  <c r="K132" i="12"/>
  <c r="J132" i="12"/>
  <c r="I132" i="12"/>
  <c r="H132" i="12"/>
  <c r="G132" i="12"/>
  <c r="F132" i="12"/>
  <c r="E132" i="12"/>
  <c r="D132" i="12"/>
  <c r="C132" i="12"/>
  <c r="V131" i="12"/>
  <c r="U131" i="12"/>
  <c r="T131" i="12"/>
  <c r="S131" i="12"/>
  <c r="R131" i="12"/>
  <c r="Q131" i="12"/>
  <c r="P131" i="12"/>
  <c r="O131" i="12"/>
  <c r="N131" i="12"/>
  <c r="M131" i="12"/>
  <c r="L131" i="12"/>
  <c r="K131" i="12"/>
  <c r="J131" i="12"/>
  <c r="I131" i="12"/>
  <c r="H131" i="12"/>
  <c r="G131" i="12"/>
  <c r="F131" i="12"/>
  <c r="E131" i="12"/>
  <c r="D131" i="12"/>
  <c r="C131" i="12"/>
  <c r="V130" i="12"/>
  <c r="U130" i="12"/>
  <c r="T130" i="12"/>
  <c r="S130" i="12"/>
  <c r="R130" i="12"/>
  <c r="Q130" i="12"/>
  <c r="P130" i="12"/>
  <c r="O130" i="12"/>
  <c r="N130" i="12"/>
  <c r="M130" i="12"/>
  <c r="L130" i="12"/>
  <c r="K130" i="12"/>
  <c r="J130" i="12"/>
  <c r="I130" i="12"/>
  <c r="H130" i="12"/>
  <c r="G130" i="12"/>
  <c r="F130" i="12"/>
  <c r="E130" i="12"/>
  <c r="D130" i="12"/>
  <c r="C130" i="12"/>
  <c r="V129" i="12"/>
  <c r="U129" i="12"/>
  <c r="T129" i="12"/>
  <c r="S129" i="12"/>
  <c r="R129" i="12"/>
  <c r="Q129" i="12"/>
  <c r="P129" i="12"/>
  <c r="O129" i="12"/>
  <c r="N129" i="12"/>
  <c r="M129" i="12"/>
  <c r="L129" i="12"/>
  <c r="K129" i="12"/>
  <c r="J129" i="12"/>
  <c r="I129" i="12"/>
  <c r="H129" i="12"/>
  <c r="G129" i="12"/>
  <c r="F129" i="12"/>
  <c r="E129" i="12"/>
  <c r="D129" i="12"/>
  <c r="C129" i="12"/>
  <c r="V128" i="12"/>
  <c r="U128" i="12"/>
  <c r="T128" i="12"/>
  <c r="S128" i="12"/>
  <c r="R128" i="12"/>
  <c r="Q128" i="12"/>
  <c r="P128" i="12"/>
  <c r="O128" i="12"/>
  <c r="N128" i="12"/>
  <c r="M128" i="12"/>
  <c r="L128" i="12"/>
  <c r="K128" i="12"/>
  <c r="J128" i="12"/>
  <c r="I128" i="12"/>
  <c r="H128" i="12"/>
  <c r="G128" i="12"/>
  <c r="F128" i="12"/>
  <c r="E128" i="12"/>
  <c r="D128" i="12"/>
  <c r="C128" i="12"/>
  <c r="V127" i="12"/>
  <c r="U127" i="12"/>
  <c r="T127" i="12"/>
  <c r="S127" i="12"/>
  <c r="R127" i="12"/>
  <c r="Q127" i="12"/>
  <c r="P127" i="12"/>
  <c r="O127" i="12"/>
  <c r="N127" i="12"/>
  <c r="M127" i="12"/>
  <c r="L127" i="12"/>
  <c r="K127" i="12"/>
  <c r="J127" i="12"/>
  <c r="I127" i="12"/>
  <c r="H127" i="12"/>
  <c r="G127" i="12"/>
  <c r="F127" i="12"/>
  <c r="E127" i="12"/>
  <c r="D127" i="12"/>
  <c r="C127" i="12"/>
  <c r="V126" i="12"/>
  <c r="U126" i="12"/>
  <c r="T126" i="12"/>
  <c r="S126" i="12"/>
  <c r="R126" i="12"/>
  <c r="Q126" i="12"/>
  <c r="P126" i="12"/>
  <c r="O126" i="12"/>
  <c r="N126" i="12"/>
  <c r="M126" i="12"/>
  <c r="L126" i="12"/>
  <c r="K126" i="12"/>
  <c r="J126" i="12"/>
  <c r="I126" i="12"/>
  <c r="H126" i="12"/>
  <c r="G126" i="12"/>
  <c r="F126" i="12"/>
  <c r="E126" i="12"/>
  <c r="D126" i="12"/>
  <c r="C126" i="12"/>
  <c r="V125" i="12"/>
  <c r="U125" i="12"/>
  <c r="T125" i="12"/>
  <c r="S125" i="12"/>
  <c r="R125" i="12"/>
  <c r="Q125" i="12"/>
  <c r="P125" i="12"/>
  <c r="O125" i="12"/>
  <c r="N125" i="12"/>
  <c r="M125" i="12"/>
  <c r="L125" i="12"/>
  <c r="K125" i="12"/>
  <c r="J125" i="12"/>
  <c r="I125" i="12"/>
  <c r="H125" i="12"/>
  <c r="G125" i="12"/>
  <c r="F125" i="12"/>
  <c r="E125" i="12"/>
  <c r="D125" i="12"/>
  <c r="C125" i="12"/>
  <c r="V124" i="12"/>
  <c r="U124" i="12"/>
  <c r="T124" i="12"/>
  <c r="S124" i="12"/>
  <c r="R124" i="12"/>
  <c r="Q124" i="12"/>
  <c r="P124" i="12"/>
  <c r="O124" i="12"/>
  <c r="N124" i="12"/>
  <c r="M124" i="12"/>
  <c r="L124" i="12"/>
  <c r="K124" i="12"/>
  <c r="J124" i="12"/>
  <c r="I124" i="12"/>
  <c r="H124" i="12"/>
  <c r="G124" i="12"/>
  <c r="F124" i="12"/>
  <c r="E124" i="12"/>
  <c r="D124" i="12"/>
  <c r="C124" i="12"/>
  <c r="V123" i="12"/>
  <c r="U123" i="12"/>
  <c r="T123" i="12"/>
  <c r="S123" i="12"/>
  <c r="R123" i="12"/>
  <c r="Q123" i="12"/>
  <c r="P123" i="12"/>
  <c r="O123" i="12"/>
  <c r="N123" i="12"/>
  <c r="M123" i="12"/>
  <c r="L123" i="12"/>
  <c r="K123" i="12"/>
  <c r="J123" i="12"/>
  <c r="I123" i="12"/>
  <c r="H123" i="12"/>
  <c r="G123" i="12"/>
  <c r="F123" i="12"/>
  <c r="E123" i="12"/>
  <c r="D123" i="12"/>
  <c r="C123" i="12"/>
  <c r="V122" i="12"/>
  <c r="U122" i="12"/>
  <c r="T122" i="12"/>
  <c r="S122" i="12"/>
  <c r="R122" i="12"/>
  <c r="Q122" i="12"/>
  <c r="P122" i="12"/>
  <c r="O122" i="12"/>
  <c r="N122" i="12"/>
  <c r="M122" i="12"/>
  <c r="L122" i="12"/>
  <c r="K122" i="12"/>
  <c r="J122" i="12"/>
  <c r="I122" i="12"/>
  <c r="H122" i="12"/>
  <c r="G122" i="12"/>
  <c r="F122" i="12"/>
  <c r="E122" i="12"/>
  <c r="D122" i="12"/>
  <c r="C122" i="12"/>
  <c r="V121" i="12"/>
  <c r="U121" i="12"/>
  <c r="T121" i="12"/>
  <c r="S121" i="12"/>
  <c r="R121" i="12"/>
  <c r="Q121" i="12"/>
  <c r="P121" i="12"/>
  <c r="O121" i="12"/>
  <c r="N121" i="12"/>
  <c r="M121" i="12"/>
  <c r="L121" i="12"/>
  <c r="K121" i="12"/>
  <c r="J121" i="12"/>
  <c r="I121" i="12"/>
  <c r="H121" i="12"/>
  <c r="G121" i="12"/>
  <c r="F121" i="12"/>
  <c r="E121" i="12"/>
  <c r="D121" i="12"/>
  <c r="C121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D120" i="12"/>
  <c r="C120" i="12"/>
  <c r="V119" i="12"/>
  <c r="U119" i="12"/>
  <c r="T119" i="12"/>
  <c r="S119" i="12"/>
  <c r="R119" i="12"/>
  <c r="Q119" i="12"/>
  <c r="P119" i="12"/>
  <c r="O119" i="12"/>
  <c r="N119" i="12"/>
  <c r="M119" i="12"/>
  <c r="L119" i="12"/>
  <c r="K119" i="12"/>
  <c r="J119" i="12"/>
  <c r="I119" i="12"/>
  <c r="H119" i="12"/>
  <c r="G119" i="12"/>
  <c r="F119" i="12"/>
  <c r="E119" i="12"/>
  <c r="D119" i="12"/>
  <c r="C119" i="12"/>
  <c r="V118" i="12"/>
  <c r="U118" i="12"/>
  <c r="T118" i="12"/>
  <c r="S118" i="12"/>
  <c r="R118" i="12"/>
  <c r="Q118" i="12"/>
  <c r="P118" i="12"/>
  <c r="O118" i="12"/>
  <c r="N118" i="12"/>
  <c r="M118" i="12"/>
  <c r="L118" i="12"/>
  <c r="K118" i="12"/>
  <c r="J118" i="12"/>
  <c r="I118" i="12"/>
  <c r="H118" i="12"/>
  <c r="G118" i="12"/>
  <c r="F118" i="12"/>
  <c r="E118" i="12"/>
  <c r="D118" i="12"/>
  <c r="C118" i="12"/>
  <c r="V117" i="12"/>
  <c r="U117" i="12"/>
  <c r="T117" i="12"/>
  <c r="S117" i="12"/>
  <c r="R117" i="12"/>
  <c r="Q117" i="12"/>
  <c r="P117" i="12"/>
  <c r="O117" i="12"/>
  <c r="N117" i="12"/>
  <c r="M117" i="12"/>
  <c r="L117" i="12"/>
  <c r="K117" i="12"/>
  <c r="J117" i="12"/>
  <c r="I117" i="12"/>
  <c r="H117" i="12"/>
  <c r="G117" i="12"/>
  <c r="F117" i="12"/>
  <c r="E117" i="12"/>
  <c r="D117" i="12"/>
  <c r="C117" i="12"/>
  <c r="V116" i="12"/>
  <c r="U116" i="12"/>
  <c r="T116" i="12"/>
  <c r="S116" i="12"/>
  <c r="R116" i="12"/>
  <c r="Q116" i="12"/>
  <c r="P116" i="12"/>
  <c r="O116" i="12"/>
  <c r="N116" i="12"/>
  <c r="M116" i="12"/>
  <c r="L116" i="12"/>
  <c r="K116" i="12"/>
  <c r="J116" i="12"/>
  <c r="I116" i="12"/>
  <c r="H116" i="12"/>
  <c r="G116" i="12"/>
  <c r="F116" i="12"/>
  <c r="E116" i="12"/>
  <c r="D116" i="12"/>
  <c r="C116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D115" i="12"/>
  <c r="C115" i="12"/>
  <c r="V114" i="12"/>
  <c r="U114" i="12"/>
  <c r="T114" i="12"/>
  <c r="S114" i="12"/>
  <c r="R114" i="12"/>
  <c r="Q114" i="12"/>
  <c r="P114" i="12"/>
  <c r="O114" i="12"/>
  <c r="N114" i="12"/>
  <c r="M114" i="12"/>
  <c r="L114" i="12"/>
  <c r="K114" i="12"/>
  <c r="J114" i="12"/>
  <c r="I114" i="12"/>
  <c r="H114" i="12"/>
  <c r="G114" i="12"/>
  <c r="F114" i="12"/>
  <c r="E114" i="12"/>
  <c r="D114" i="12"/>
  <c r="C114" i="12"/>
  <c r="V113" i="12"/>
  <c r="U113" i="12"/>
  <c r="T113" i="12"/>
  <c r="S113" i="12"/>
  <c r="R113" i="12"/>
  <c r="Q113" i="12"/>
  <c r="P113" i="12"/>
  <c r="O113" i="12"/>
  <c r="N113" i="12"/>
  <c r="M113" i="12"/>
  <c r="L113" i="12"/>
  <c r="K113" i="12"/>
  <c r="J113" i="12"/>
  <c r="I113" i="12"/>
  <c r="H113" i="12"/>
  <c r="G113" i="12"/>
  <c r="F113" i="12"/>
  <c r="E113" i="12"/>
  <c r="D113" i="12"/>
  <c r="C113" i="12"/>
  <c r="V112" i="12"/>
  <c r="U112" i="12"/>
  <c r="T112" i="12"/>
  <c r="S112" i="12"/>
  <c r="R112" i="12"/>
  <c r="Q112" i="12"/>
  <c r="P112" i="12"/>
  <c r="O112" i="12"/>
  <c r="N112" i="12"/>
  <c r="M112" i="12"/>
  <c r="L112" i="12"/>
  <c r="K112" i="12"/>
  <c r="J112" i="12"/>
  <c r="I112" i="12"/>
  <c r="H112" i="12"/>
  <c r="G112" i="12"/>
  <c r="F112" i="12"/>
  <c r="E112" i="12"/>
  <c r="D112" i="12"/>
  <c r="C112" i="12"/>
  <c r="V111" i="12"/>
  <c r="U111" i="12"/>
  <c r="T111" i="12"/>
  <c r="S111" i="12"/>
  <c r="R111" i="12"/>
  <c r="Q111" i="12"/>
  <c r="P111" i="12"/>
  <c r="O111" i="12"/>
  <c r="N111" i="12"/>
  <c r="M111" i="12"/>
  <c r="L111" i="12"/>
  <c r="K111" i="12"/>
  <c r="J111" i="12"/>
  <c r="I111" i="12"/>
  <c r="H111" i="12"/>
  <c r="G111" i="12"/>
  <c r="F111" i="12"/>
  <c r="E111" i="12"/>
  <c r="D111" i="12"/>
  <c r="C111" i="12"/>
  <c r="V110" i="12"/>
  <c r="U110" i="12"/>
  <c r="T110" i="12"/>
  <c r="S110" i="12"/>
  <c r="R110" i="12"/>
  <c r="Q110" i="12"/>
  <c r="P110" i="12"/>
  <c r="O110" i="12"/>
  <c r="N110" i="12"/>
  <c r="M110" i="12"/>
  <c r="L110" i="12"/>
  <c r="K110" i="12"/>
  <c r="J110" i="12"/>
  <c r="I110" i="12"/>
  <c r="H110" i="12"/>
  <c r="G110" i="12"/>
  <c r="F110" i="12"/>
  <c r="E110" i="12"/>
  <c r="D110" i="12"/>
  <c r="C110" i="12"/>
  <c r="V109" i="12"/>
  <c r="U109" i="12"/>
  <c r="T109" i="12"/>
  <c r="S109" i="12"/>
  <c r="R109" i="12"/>
  <c r="Q109" i="12"/>
  <c r="P109" i="12"/>
  <c r="O109" i="12"/>
  <c r="N109" i="12"/>
  <c r="M109" i="12"/>
  <c r="L109" i="12"/>
  <c r="K109" i="12"/>
  <c r="J109" i="12"/>
  <c r="I109" i="12"/>
  <c r="H109" i="12"/>
  <c r="G109" i="12"/>
  <c r="F109" i="12"/>
  <c r="E109" i="12"/>
  <c r="D109" i="12"/>
  <c r="C109" i="12"/>
  <c r="V108" i="12"/>
  <c r="U108" i="12"/>
  <c r="T108" i="12"/>
  <c r="S108" i="12"/>
  <c r="R108" i="12"/>
  <c r="Q108" i="12"/>
  <c r="P108" i="12"/>
  <c r="O108" i="12"/>
  <c r="N108" i="12"/>
  <c r="M108" i="12"/>
  <c r="L108" i="12"/>
  <c r="K108" i="12"/>
  <c r="J108" i="12"/>
  <c r="I108" i="12"/>
  <c r="H108" i="12"/>
  <c r="G108" i="12"/>
  <c r="F108" i="12"/>
  <c r="E108" i="12"/>
  <c r="D108" i="12"/>
  <c r="C108" i="12"/>
  <c r="V107" i="12"/>
  <c r="U107" i="12"/>
  <c r="T107" i="12"/>
  <c r="S107" i="12"/>
  <c r="R107" i="12"/>
  <c r="Q107" i="12"/>
  <c r="P107" i="12"/>
  <c r="O107" i="12"/>
  <c r="N107" i="12"/>
  <c r="M107" i="12"/>
  <c r="L107" i="12"/>
  <c r="K107" i="12"/>
  <c r="J107" i="12"/>
  <c r="I107" i="12"/>
  <c r="H107" i="12"/>
  <c r="G107" i="12"/>
  <c r="F107" i="12"/>
  <c r="E107" i="12"/>
  <c r="D107" i="12"/>
  <c r="C107" i="12"/>
  <c r="V106" i="12"/>
  <c r="U106" i="12"/>
  <c r="T106" i="12"/>
  <c r="S106" i="12"/>
  <c r="R106" i="12"/>
  <c r="Q106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D106" i="12"/>
  <c r="C106" i="12"/>
  <c r="W105" i="12"/>
  <c r="V105" i="12"/>
  <c r="U105" i="12"/>
  <c r="T105" i="12"/>
  <c r="S105" i="12"/>
  <c r="R105" i="12"/>
  <c r="Q105" i="12"/>
  <c r="P105" i="12"/>
  <c r="O105" i="12"/>
  <c r="N105" i="12"/>
  <c r="M105" i="12"/>
  <c r="L105" i="12"/>
  <c r="K105" i="12"/>
  <c r="J105" i="12"/>
  <c r="I105" i="12"/>
  <c r="H105" i="12"/>
  <c r="G105" i="12"/>
  <c r="F105" i="12"/>
  <c r="E105" i="12"/>
  <c r="D105" i="12"/>
  <c r="C105" i="12"/>
  <c r="Y37" i="12"/>
  <c r="Y36" i="12"/>
  <c r="V36" i="12"/>
  <c r="V37" i="12" s="1"/>
  <c r="U36" i="12"/>
  <c r="U37" i="12" s="1"/>
  <c r="S36" i="12"/>
  <c r="S37" i="12" s="1"/>
  <c r="R36" i="12"/>
  <c r="R37" i="12" s="1"/>
  <c r="Q36" i="12"/>
  <c r="Q37" i="12" s="1"/>
  <c r="O36" i="12"/>
  <c r="O37" i="12" s="1"/>
  <c r="N36" i="12"/>
  <c r="N37" i="12" s="1"/>
  <c r="G36" i="12"/>
  <c r="G37" i="12" s="1"/>
  <c r="F36" i="12"/>
  <c r="F37" i="12" s="1"/>
  <c r="Y35" i="12"/>
  <c r="B35" i="12"/>
  <c r="Y34" i="12"/>
  <c r="B34" i="12"/>
  <c r="Y33" i="12"/>
  <c r="B33" i="12"/>
  <c r="Y32" i="12"/>
  <c r="B32" i="12"/>
  <c r="Y31" i="12"/>
  <c r="B31" i="12"/>
  <c r="Y30" i="12"/>
  <c r="B30" i="12"/>
  <c r="Y29" i="12"/>
  <c r="B29" i="12"/>
  <c r="Y28" i="12"/>
  <c r="B28" i="12"/>
  <c r="Y27" i="12"/>
  <c r="B27" i="12"/>
  <c r="Y26" i="12"/>
  <c r="B26" i="12"/>
  <c r="Y25" i="12"/>
  <c r="B25" i="12"/>
  <c r="Y24" i="12"/>
  <c r="B24" i="12"/>
  <c r="Y23" i="12"/>
  <c r="B23" i="12"/>
  <c r="Y22" i="12"/>
  <c r="B22" i="12"/>
  <c r="Y21" i="12"/>
  <c r="B21" i="12"/>
  <c r="Y20" i="12"/>
  <c r="B20" i="12"/>
  <c r="Y19" i="12"/>
  <c r="B19" i="12"/>
  <c r="Y18" i="12"/>
  <c r="B18" i="12"/>
  <c r="Y17" i="12"/>
  <c r="B17" i="12"/>
  <c r="Y16" i="12"/>
  <c r="B16" i="12"/>
  <c r="Y15" i="12"/>
  <c r="B15" i="12"/>
  <c r="Y14" i="12"/>
  <c r="B14" i="12"/>
  <c r="Y13" i="12"/>
  <c r="B13" i="12"/>
  <c r="Y12" i="12"/>
  <c r="B12" i="12"/>
  <c r="Y11" i="12"/>
  <c r="B11" i="12"/>
  <c r="Y10" i="12"/>
  <c r="B10" i="12"/>
  <c r="Y9" i="12"/>
  <c r="B9" i="12"/>
  <c r="Y8" i="12"/>
  <c r="B8" i="12"/>
  <c r="Y7" i="12"/>
  <c r="B7" i="12"/>
  <c r="Y6" i="12"/>
  <c r="B6" i="12"/>
  <c r="R1" i="12"/>
  <c r="J1" i="12"/>
  <c r="C1" i="12"/>
  <c r="A1" i="12"/>
  <c r="B24" i="9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N36" i="13" l="1"/>
  <c r="N37" i="13" s="1"/>
  <c r="R36" i="13"/>
  <c r="R37" i="13" s="1"/>
  <c r="J36" i="13"/>
  <c r="J37" i="13" s="1"/>
  <c r="K36" i="13"/>
  <c r="K37" i="13" s="1"/>
  <c r="I36" i="12"/>
  <c r="I37" i="12" s="1"/>
  <c r="K36" i="12"/>
  <c r="K37" i="12" s="1"/>
  <c r="J36" i="12"/>
  <c r="J37" i="12" s="1"/>
  <c r="M36" i="12"/>
  <c r="M37" i="12" s="1"/>
  <c r="E36" i="12"/>
  <c r="E37" i="12" s="1"/>
  <c r="C36" i="14"/>
  <c r="C37" i="14" s="1"/>
  <c r="W106" i="12"/>
  <c r="W6" i="12" s="1"/>
  <c r="X6" i="12" s="1"/>
  <c r="K5" i="9" s="1"/>
  <c r="W107" i="12"/>
  <c r="W7" i="12" s="1"/>
  <c r="X7" i="12" s="1"/>
  <c r="K6" i="9" s="1"/>
  <c r="W108" i="12"/>
  <c r="W8" i="12" s="1"/>
  <c r="X8" i="12" s="1"/>
  <c r="K7" i="9" s="1"/>
  <c r="W109" i="12"/>
  <c r="W110" i="12"/>
  <c r="W10" i="12" s="1"/>
  <c r="X10" i="12" s="1"/>
  <c r="K9" i="9" s="1"/>
  <c r="W111" i="12"/>
  <c r="W11" i="12" s="1"/>
  <c r="X11" i="12" s="1"/>
  <c r="K10" i="9" s="1"/>
  <c r="W112" i="12"/>
  <c r="W12" i="12" s="1"/>
  <c r="X12" i="12" s="1"/>
  <c r="K11" i="9" s="1"/>
  <c r="W113" i="12"/>
  <c r="W114" i="12"/>
  <c r="W14" i="12" s="1"/>
  <c r="X14" i="12" s="1"/>
  <c r="K13" i="9" s="1"/>
  <c r="W115" i="12"/>
  <c r="W15" i="12" s="1"/>
  <c r="X15" i="12" s="1"/>
  <c r="K14" i="9" s="1"/>
  <c r="W116" i="12"/>
  <c r="W16" i="12" s="1"/>
  <c r="X16" i="12" s="1"/>
  <c r="K15" i="9" s="1"/>
  <c r="W117" i="12"/>
  <c r="W17" i="12" s="1"/>
  <c r="X17" i="12" s="1"/>
  <c r="K16" i="9" s="1"/>
  <c r="W118" i="12"/>
  <c r="W18" i="12" s="1"/>
  <c r="X18" i="12" s="1"/>
  <c r="K17" i="9" s="1"/>
  <c r="W119" i="12"/>
  <c r="W19" i="12" s="1"/>
  <c r="X19" i="12" s="1"/>
  <c r="K18" i="9" s="1"/>
  <c r="W120" i="12"/>
  <c r="W20" i="12" s="1"/>
  <c r="X20" i="12" s="1"/>
  <c r="K19" i="9" s="1"/>
  <c r="W121" i="12"/>
  <c r="W122" i="12"/>
  <c r="W22" i="12" s="1"/>
  <c r="X22" i="12" s="1"/>
  <c r="K21" i="9" s="1"/>
  <c r="W123" i="12"/>
  <c r="W124" i="12"/>
  <c r="W24" i="12" s="1"/>
  <c r="X24" i="12" s="1"/>
  <c r="K23" i="9" s="1"/>
  <c r="W125" i="12"/>
  <c r="W126" i="12"/>
  <c r="W26" i="12" s="1"/>
  <c r="X26" i="12" s="1"/>
  <c r="K25" i="9" s="1"/>
  <c r="W127" i="12"/>
  <c r="X27" i="12" s="1"/>
  <c r="K26" i="9" s="1"/>
  <c r="W128" i="12"/>
  <c r="W28" i="12" s="1"/>
  <c r="W129" i="12"/>
  <c r="X29" i="12" s="1"/>
  <c r="K28" i="9" s="1"/>
  <c r="W130" i="12"/>
  <c r="X30" i="12" s="1"/>
  <c r="K29" i="9" s="1"/>
  <c r="W131" i="12"/>
  <c r="X31" i="12" s="1"/>
  <c r="K30" i="9" s="1"/>
  <c r="W132" i="12"/>
  <c r="W32" i="12" s="1"/>
  <c r="W133" i="12"/>
  <c r="X33" i="12" s="1"/>
  <c r="K32" i="9" s="1"/>
  <c r="W134" i="12"/>
  <c r="X34" i="12" s="1"/>
  <c r="K33" i="9" s="1"/>
  <c r="W135" i="12"/>
  <c r="W35" i="12" s="1"/>
  <c r="C137" i="12"/>
  <c r="W136" i="12" s="1"/>
  <c r="C137" i="13"/>
  <c r="C37" i="13" s="1"/>
  <c r="W106" i="13"/>
  <c r="W6" i="13" s="1"/>
  <c r="X6" i="13" s="1"/>
  <c r="P5" i="9" s="1"/>
  <c r="W107" i="13"/>
  <c r="W7" i="13" s="1"/>
  <c r="W108" i="13"/>
  <c r="W8" i="13" s="1"/>
  <c r="X8" i="13" s="1"/>
  <c r="P7" i="9" s="1"/>
  <c r="W109" i="13"/>
  <c r="W110" i="13"/>
  <c r="W10" i="13" s="1"/>
  <c r="W111" i="13"/>
  <c r="W11" i="13" s="1"/>
  <c r="W112" i="13"/>
  <c r="W12" i="13" s="1"/>
  <c r="X12" i="13" s="1"/>
  <c r="P11" i="9" s="1"/>
  <c r="W113" i="13"/>
  <c r="W13" i="13" s="1"/>
  <c r="W114" i="13"/>
  <c r="W14" i="13" s="1"/>
  <c r="X14" i="13" s="1"/>
  <c r="P13" i="9" s="1"/>
  <c r="W115" i="13"/>
  <c r="W15" i="13" s="1"/>
  <c r="W116" i="13"/>
  <c r="W16" i="13" s="1"/>
  <c r="X16" i="13" s="1"/>
  <c r="P15" i="9" s="1"/>
  <c r="W117" i="13"/>
  <c r="W17" i="13" s="1"/>
  <c r="W118" i="13"/>
  <c r="W18" i="13" s="1"/>
  <c r="W119" i="13"/>
  <c r="W19" i="13" s="1"/>
  <c r="W120" i="13"/>
  <c r="W20" i="13" s="1"/>
  <c r="X20" i="13" s="1"/>
  <c r="P19" i="9" s="1"/>
  <c r="W121" i="13"/>
  <c r="W122" i="13"/>
  <c r="W22" i="13" s="1"/>
  <c r="X22" i="13" s="1"/>
  <c r="P21" i="9" s="1"/>
  <c r="W123" i="13"/>
  <c r="W23" i="13" s="1"/>
  <c r="W124" i="13"/>
  <c r="W24" i="13" s="1"/>
  <c r="X24" i="13" s="1"/>
  <c r="P23" i="9" s="1"/>
  <c r="W125" i="13"/>
  <c r="W126" i="13"/>
  <c r="W26" i="13" s="1"/>
  <c r="X26" i="13" s="1"/>
  <c r="P25" i="9" s="1"/>
  <c r="W127" i="13"/>
  <c r="W27" i="13" s="1"/>
  <c r="W128" i="13"/>
  <c r="X28" i="13" s="1"/>
  <c r="P27" i="9" s="1"/>
  <c r="W129" i="13"/>
  <c r="X29" i="13" s="1"/>
  <c r="P28" i="9" s="1"/>
  <c r="W130" i="13"/>
  <c r="X30" i="13" s="1"/>
  <c r="P29" i="9" s="1"/>
  <c r="W131" i="13"/>
  <c r="X31" i="13" s="1"/>
  <c r="P30" i="9" s="1"/>
  <c r="W132" i="13"/>
  <c r="W32" i="13" s="1"/>
  <c r="W133" i="13"/>
  <c r="X33" i="13" s="1"/>
  <c r="P32" i="9" s="1"/>
  <c r="W134" i="13"/>
  <c r="X34" i="13" s="1"/>
  <c r="P33" i="9" s="1"/>
  <c r="W135" i="13"/>
  <c r="W35" i="13" s="1"/>
  <c r="F36" i="14"/>
  <c r="F37" i="14" s="1"/>
  <c r="G36" i="14"/>
  <c r="G37" i="14" s="1"/>
  <c r="E36" i="14"/>
  <c r="E37" i="14" s="1"/>
  <c r="W106" i="14"/>
  <c r="W6" i="14" s="1"/>
  <c r="W107" i="14"/>
  <c r="W7" i="14" s="1"/>
  <c r="W108" i="14"/>
  <c r="W8" i="14" s="1"/>
  <c r="W109" i="14"/>
  <c r="W110" i="14"/>
  <c r="W111" i="14"/>
  <c r="W11" i="14" s="1"/>
  <c r="AC10" i="9" s="1"/>
  <c r="W112" i="14"/>
  <c r="W113" i="14"/>
  <c r="W114" i="14"/>
  <c r="W115" i="14"/>
  <c r="W15" i="14" s="1"/>
  <c r="W116" i="14"/>
  <c r="W117" i="14"/>
  <c r="W118" i="14"/>
  <c r="W119" i="14"/>
  <c r="W19" i="14" s="1"/>
  <c r="W120" i="14"/>
  <c r="W121" i="14"/>
  <c r="W122" i="14"/>
  <c r="W123" i="14"/>
  <c r="W23" i="14" s="1"/>
  <c r="W124" i="14"/>
  <c r="W24" i="14" s="1"/>
  <c r="W125" i="14"/>
  <c r="W126" i="14"/>
  <c r="W127" i="14"/>
  <c r="W27" i="14" s="1"/>
  <c r="W128" i="14"/>
  <c r="W129" i="14"/>
  <c r="X29" i="14" s="1"/>
  <c r="W130" i="14"/>
  <c r="X30" i="14" s="1"/>
  <c r="W131" i="14"/>
  <c r="X31" i="14" s="1"/>
  <c r="W132" i="14"/>
  <c r="W32" i="14" s="1"/>
  <c r="AC31" i="9" s="1"/>
  <c r="W133" i="14"/>
  <c r="X33" i="14" s="1"/>
  <c r="W134" i="14"/>
  <c r="X34" i="14" s="1"/>
  <c r="W135" i="14"/>
  <c r="X35" i="14" s="1"/>
  <c r="W136" i="14"/>
  <c r="X28" i="14"/>
  <c r="W28" i="14"/>
  <c r="AC27" i="9" s="1"/>
  <c r="X32" i="14"/>
  <c r="D36" i="14"/>
  <c r="D37" i="14" s="1"/>
  <c r="H36" i="14"/>
  <c r="H37" i="14" s="1"/>
  <c r="L36" i="14"/>
  <c r="L37" i="14" s="1"/>
  <c r="P36" i="14"/>
  <c r="P37" i="14" s="1"/>
  <c r="T36" i="14"/>
  <c r="T37" i="14" s="1"/>
  <c r="H36" i="13"/>
  <c r="H37" i="13" s="1"/>
  <c r="P36" i="13"/>
  <c r="P37" i="13" s="1"/>
  <c r="T137" i="13"/>
  <c r="E36" i="13"/>
  <c r="E37" i="13" s="1"/>
  <c r="I36" i="13"/>
  <c r="I37" i="13" s="1"/>
  <c r="M36" i="13"/>
  <c r="M37" i="13" s="1"/>
  <c r="Q36" i="13"/>
  <c r="Q37" i="13" s="1"/>
  <c r="U36" i="13"/>
  <c r="U37" i="13" s="1"/>
  <c r="D36" i="13"/>
  <c r="D37" i="13" s="1"/>
  <c r="L36" i="13"/>
  <c r="L37" i="13" s="1"/>
  <c r="D36" i="12"/>
  <c r="D37" i="12" s="1"/>
  <c r="H36" i="12"/>
  <c r="H37" i="12" s="1"/>
  <c r="L36" i="12"/>
  <c r="L37" i="12" s="1"/>
  <c r="P36" i="12"/>
  <c r="P37" i="12" s="1"/>
  <c r="T36" i="12"/>
  <c r="T37" i="12" s="1"/>
  <c r="V136" i="11"/>
  <c r="V137" i="11" s="1"/>
  <c r="U136" i="11"/>
  <c r="U137" i="11" s="1"/>
  <c r="T136" i="11"/>
  <c r="T137" i="11" s="1"/>
  <c r="S136" i="11"/>
  <c r="S137" i="11" s="1"/>
  <c r="R136" i="11"/>
  <c r="R137" i="11" s="1"/>
  <c r="Q136" i="11"/>
  <c r="Q137" i="11" s="1"/>
  <c r="P136" i="11"/>
  <c r="P137" i="11" s="1"/>
  <c r="O136" i="11"/>
  <c r="O137" i="11" s="1"/>
  <c r="N136" i="11"/>
  <c r="N137" i="11" s="1"/>
  <c r="M136" i="11"/>
  <c r="M137" i="11" s="1"/>
  <c r="L136" i="11"/>
  <c r="L137" i="11" s="1"/>
  <c r="K136" i="11"/>
  <c r="K137" i="11" s="1"/>
  <c r="J136" i="11"/>
  <c r="J137" i="11" s="1"/>
  <c r="I136" i="11"/>
  <c r="I137" i="11" s="1"/>
  <c r="H136" i="11"/>
  <c r="H137" i="11" s="1"/>
  <c r="G136" i="11"/>
  <c r="G137" i="11" s="1"/>
  <c r="F136" i="11"/>
  <c r="F137" i="11" s="1"/>
  <c r="E136" i="11"/>
  <c r="E137" i="11" s="1"/>
  <c r="D136" i="11"/>
  <c r="D137" i="11" s="1"/>
  <c r="C136" i="11"/>
  <c r="C137" i="11" s="1"/>
  <c r="V135" i="11"/>
  <c r="U135" i="11"/>
  <c r="T135" i="11"/>
  <c r="S135" i="11"/>
  <c r="R135" i="11"/>
  <c r="Q135" i="11"/>
  <c r="P135" i="11"/>
  <c r="O135" i="11"/>
  <c r="N135" i="11"/>
  <c r="M135" i="11"/>
  <c r="L135" i="11"/>
  <c r="K135" i="11"/>
  <c r="J135" i="11"/>
  <c r="I135" i="11"/>
  <c r="H135" i="11"/>
  <c r="G135" i="11"/>
  <c r="F135" i="11"/>
  <c r="E135" i="11"/>
  <c r="D135" i="11"/>
  <c r="C135" i="11"/>
  <c r="V134" i="11"/>
  <c r="U134" i="11"/>
  <c r="T134" i="11"/>
  <c r="S134" i="11"/>
  <c r="R134" i="11"/>
  <c r="Q134" i="11"/>
  <c r="P134" i="11"/>
  <c r="O134" i="11"/>
  <c r="N134" i="11"/>
  <c r="M134" i="11"/>
  <c r="L134" i="11"/>
  <c r="K134" i="11"/>
  <c r="J134" i="11"/>
  <c r="I134" i="11"/>
  <c r="H134" i="11"/>
  <c r="G134" i="11"/>
  <c r="F134" i="11"/>
  <c r="E134" i="11"/>
  <c r="D134" i="11"/>
  <c r="C134" i="11"/>
  <c r="V133" i="11"/>
  <c r="U133" i="11"/>
  <c r="T133" i="11"/>
  <c r="S133" i="11"/>
  <c r="R133" i="11"/>
  <c r="Q133" i="11"/>
  <c r="P133" i="11"/>
  <c r="O133" i="11"/>
  <c r="N133" i="11"/>
  <c r="M133" i="11"/>
  <c r="L133" i="11"/>
  <c r="K133" i="11"/>
  <c r="J133" i="11"/>
  <c r="I133" i="11"/>
  <c r="H133" i="11"/>
  <c r="G133" i="11"/>
  <c r="F133" i="11"/>
  <c r="E133" i="11"/>
  <c r="D133" i="11"/>
  <c r="C133" i="11"/>
  <c r="V132" i="11"/>
  <c r="U132" i="11"/>
  <c r="T132" i="11"/>
  <c r="S132" i="11"/>
  <c r="R132" i="11"/>
  <c r="Q132" i="11"/>
  <c r="P132" i="11"/>
  <c r="O132" i="11"/>
  <c r="N132" i="11"/>
  <c r="M132" i="11"/>
  <c r="L132" i="11"/>
  <c r="K132" i="11"/>
  <c r="J132" i="11"/>
  <c r="I132" i="11"/>
  <c r="H132" i="11"/>
  <c r="G132" i="11"/>
  <c r="F132" i="11"/>
  <c r="E132" i="11"/>
  <c r="D132" i="11"/>
  <c r="C132" i="11"/>
  <c r="V131" i="11"/>
  <c r="U131" i="11"/>
  <c r="T131" i="11"/>
  <c r="S131" i="11"/>
  <c r="R131" i="11"/>
  <c r="Q131" i="11"/>
  <c r="P131" i="11"/>
  <c r="O131" i="11"/>
  <c r="N131" i="11"/>
  <c r="M131" i="11"/>
  <c r="L131" i="11"/>
  <c r="K131" i="11"/>
  <c r="J131" i="11"/>
  <c r="I131" i="11"/>
  <c r="H131" i="11"/>
  <c r="G131" i="11"/>
  <c r="F131" i="11"/>
  <c r="E131" i="11"/>
  <c r="D131" i="11"/>
  <c r="C131" i="11"/>
  <c r="V130" i="11"/>
  <c r="U130" i="11"/>
  <c r="T130" i="11"/>
  <c r="S130" i="11"/>
  <c r="R130" i="11"/>
  <c r="Q130" i="11"/>
  <c r="P130" i="11"/>
  <c r="O130" i="11"/>
  <c r="N130" i="11"/>
  <c r="M130" i="11"/>
  <c r="L130" i="11"/>
  <c r="K130" i="11"/>
  <c r="J130" i="11"/>
  <c r="I130" i="11"/>
  <c r="H130" i="11"/>
  <c r="G130" i="11"/>
  <c r="F130" i="11"/>
  <c r="E130" i="11"/>
  <c r="D130" i="11"/>
  <c r="C130" i="11"/>
  <c r="V129" i="11"/>
  <c r="U129" i="11"/>
  <c r="T129" i="11"/>
  <c r="S129" i="11"/>
  <c r="R129" i="11"/>
  <c r="Q129" i="11"/>
  <c r="P129" i="11"/>
  <c r="O129" i="11"/>
  <c r="N129" i="11"/>
  <c r="M129" i="11"/>
  <c r="L129" i="11"/>
  <c r="K129" i="11"/>
  <c r="J129" i="11"/>
  <c r="I129" i="11"/>
  <c r="H129" i="11"/>
  <c r="G129" i="11"/>
  <c r="F129" i="11"/>
  <c r="E129" i="11"/>
  <c r="D129" i="11"/>
  <c r="C129" i="11"/>
  <c r="V128" i="11"/>
  <c r="U128" i="11"/>
  <c r="T128" i="11"/>
  <c r="S128" i="11"/>
  <c r="R128" i="11"/>
  <c r="Q128" i="11"/>
  <c r="P128" i="11"/>
  <c r="O128" i="11"/>
  <c r="N128" i="11"/>
  <c r="M128" i="11"/>
  <c r="L128" i="11"/>
  <c r="K128" i="11"/>
  <c r="J128" i="11"/>
  <c r="I128" i="11"/>
  <c r="H128" i="11"/>
  <c r="G128" i="11"/>
  <c r="F128" i="11"/>
  <c r="E128" i="11"/>
  <c r="D128" i="11"/>
  <c r="C128" i="11"/>
  <c r="V127" i="11"/>
  <c r="U127" i="11"/>
  <c r="T127" i="11"/>
  <c r="S127" i="11"/>
  <c r="R127" i="11"/>
  <c r="Q127" i="11"/>
  <c r="P127" i="11"/>
  <c r="O127" i="11"/>
  <c r="N127" i="11"/>
  <c r="M127" i="11"/>
  <c r="L127" i="11"/>
  <c r="K127" i="11"/>
  <c r="J127" i="11"/>
  <c r="I127" i="11"/>
  <c r="H127" i="11"/>
  <c r="G127" i="11"/>
  <c r="F127" i="11"/>
  <c r="E127" i="11"/>
  <c r="D127" i="11"/>
  <c r="C127" i="11"/>
  <c r="V126" i="11"/>
  <c r="U126" i="11"/>
  <c r="T126" i="11"/>
  <c r="S126" i="11"/>
  <c r="R126" i="11"/>
  <c r="Q126" i="11"/>
  <c r="P126" i="11"/>
  <c r="O126" i="11"/>
  <c r="N126" i="11"/>
  <c r="M126" i="11"/>
  <c r="L126" i="11"/>
  <c r="K126" i="11"/>
  <c r="J126" i="11"/>
  <c r="I126" i="11"/>
  <c r="H126" i="11"/>
  <c r="G126" i="11"/>
  <c r="F126" i="11"/>
  <c r="E126" i="11"/>
  <c r="D126" i="11"/>
  <c r="C126" i="11"/>
  <c r="V125" i="11"/>
  <c r="U125" i="11"/>
  <c r="T125" i="11"/>
  <c r="S125" i="11"/>
  <c r="R125" i="11"/>
  <c r="Q125" i="11"/>
  <c r="P125" i="11"/>
  <c r="O125" i="11"/>
  <c r="N125" i="11"/>
  <c r="M125" i="11"/>
  <c r="L125" i="11"/>
  <c r="K125" i="11"/>
  <c r="J125" i="11"/>
  <c r="I125" i="11"/>
  <c r="H125" i="11"/>
  <c r="G125" i="11"/>
  <c r="F125" i="11"/>
  <c r="E125" i="11"/>
  <c r="D125" i="11"/>
  <c r="C125" i="11"/>
  <c r="V124" i="11"/>
  <c r="U124" i="11"/>
  <c r="T124" i="11"/>
  <c r="S124" i="11"/>
  <c r="R124" i="11"/>
  <c r="Q124" i="11"/>
  <c r="P124" i="11"/>
  <c r="O124" i="11"/>
  <c r="N124" i="11"/>
  <c r="M124" i="11"/>
  <c r="L124" i="11"/>
  <c r="K124" i="11"/>
  <c r="J124" i="11"/>
  <c r="I124" i="11"/>
  <c r="H124" i="11"/>
  <c r="G124" i="11"/>
  <c r="F124" i="11"/>
  <c r="E124" i="11"/>
  <c r="D124" i="11"/>
  <c r="C124" i="11"/>
  <c r="V123" i="11"/>
  <c r="U123" i="11"/>
  <c r="T123" i="11"/>
  <c r="S123" i="11"/>
  <c r="R123" i="11"/>
  <c r="Q123" i="11"/>
  <c r="P123" i="11"/>
  <c r="O123" i="11"/>
  <c r="N123" i="11"/>
  <c r="M123" i="11"/>
  <c r="L123" i="11"/>
  <c r="K123" i="11"/>
  <c r="J123" i="11"/>
  <c r="I123" i="11"/>
  <c r="H123" i="11"/>
  <c r="G123" i="11"/>
  <c r="F123" i="11"/>
  <c r="E123" i="11"/>
  <c r="D123" i="11"/>
  <c r="C123" i="11"/>
  <c r="V122" i="11"/>
  <c r="U122" i="11"/>
  <c r="T122" i="11"/>
  <c r="S122" i="11"/>
  <c r="R122" i="11"/>
  <c r="Q122" i="11"/>
  <c r="P122" i="11"/>
  <c r="O122" i="11"/>
  <c r="N122" i="11"/>
  <c r="M122" i="11"/>
  <c r="L122" i="11"/>
  <c r="K122" i="11"/>
  <c r="J122" i="11"/>
  <c r="I122" i="11"/>
  <c r="H122" i="11"/>
  <c r="G122" i="11"/>
  <c r="F122" i="11"/>
  <c r="E122" i="11"/>
  <c r="D122" i="11"/>
  <c r="C122" i="11"/>
  <c r="V121" i="11"/>
  <c r="U121" i="11"/>
  <c r="T121" i="11"/>
  <c r="S121" i="11"/>
  <c r="R121" i="11"/>
  <c r="Q121" i="11"/>
  <c r="P121" i="11"/>
  <c r="O121" i="11"/>
  <c r="N121" i="11"/>
  <c r="M121" i="11"/>
  <c r="L121" i="11"/>
  <c r="K121" i="11"/>
  <c r="J121" i="11"/>
  <c r="I121" i="11"/>
  <c r="H121" i="11"/>
  <c r="G121" i="11"/>
  <c r="F121" i="11"/>
  <c r="E121" i="11"/>
  <c r="D121" i="11"/>
  <c r="C121" i="11"/>
  <c r="V120" i="11"/>
  <c r="U120" i="11"/>
  <c r="T120" i="11"/>
  <c r="S120" i="11"/>
  <c r="R120" i="11"/>
  <c r="Q120" i="11"/>
  <c r="P120" i="11"/>
  <c r="O120" i="11"/>
  <c r="N120" i="11"/>
  <c r="M120" i="11"/>
  <c r="L120" i="11"/>
  <c r="K120" i="11"/>
  <c r="J120" i="11"/>
  <c r="I120" i="11"/>
  <c r="H120" i="11"/>
  <c r="G120" i="11"/>
  <c r="F120" i="11"/>
  <c r="E120" i="11"/>
  <c r="D120" i="11"/>
  <c r="C120" i="11"/>
  <c r="V119" i="11"/>
  <c r="U119" i="11"/>
  <c r="T119" i="11"/>
  <c r="S119" i="11"/>
  <c r="R119" i="11"/>
  <c r="Q119" i="11"/>
  <c r="P119" i="11"/>
  <c r="O119" i="11"/>
  <c r="N119" i="11"/>
  <c r="M119" i="11"/>
  <c r="L119" i="11"/>
  <c r="K119" i="11"/>
  <c r="J119" i="11"/>
  <c r="I119" i="11"/>
  <c r="H119" i="11"/>
  <c r="G119" i="11"/>
  <c r="F119" i="11"/>
  <c r="E119" i="11"/>
  <c r="D119" i="11"/>
  <c r="C119" i="11"/>
  <c r="V118" i="11"/>
  <c r="U118" i="11"/>
  <c r="T118" i="11"/>
  <c r="S118" i="11"/>
  <c r="R118" i="11"/>
  <c r="Q118" i="11"/>
  <c r="P118" i="11"/>
  <c r="O118" i="11"/>
  <c r="N118" i="11"/>
  <c r="M118" i="11"/>
  <c r="L118" i="11"/>
  <c r="K118" i="11"/>
  <c r="J118" i="11"/>
  <c r="I118" i="11"/>
  <c r="H118" i="11"/>
  <c r="G118" i="11"/>
  <c r="F118" i="11"/>
  <c r="E118" i="11"/>
  <c r="D118" i="11"/>
  <c r="C118" i="11"/>
  <c r="V117" i="11"/>
  <c r="U117" i="11"/>
  <c r="T117" i="11"/>
  <c r="S117" i="11"/>
  <c r="R117" i="11"/>
  <c r="Q117" i="11"/>
  <c r="P117" i="11"/>
  <c r="O117" i="11"/>
  <c r="N117" i="11"/>
  <c r="M117" i="11"/>
  <c r="L117" i="11"/>
  <c r="K117" i="11"/>
  <c r="J117" i="11"/>
  <c r="I117" i="11"/>
  <c r="H117" i="11"/>
  <c r="G117" i="11"/>
  <c r="F117" i="11"/>
  <c r="E117" i="11"/>
  <c r="D117" i="11"/>
  <c r="C117" i="11"/>
  <c r="V116" i="11"/>
  <c r="U116" i="11"/>
  <c r="T116" i="11"/>
  <c r="S116" i="11"/>
  <c r="R116" i="11"/>
  <c r="Q116" i="11"/>
  <c r="P116" i="11"/>
  <c r="O116" i="11"/>
  <c r="N116" i="11"/>
  <c r="M116" i="11"/>
  <c r="L116" i="11"/>
  <c r="K116" i="11"/>
  <c r="J116" i="11"/>
  <c r="I116" i="11"/>
  <c r="H116" i="11"/>
  <c r="G116" i="11"/>
  <c r="F116" i="11"/>
  <c r="E116" i="11"/>
  <c r="D116" i="11"/>
  <c r="C116" i="11"/>
  <c r="V115" i="11"/>
  <c r="U115" i="11"/>
  <c r="T115" i="11"/>
  <c r="S115" i="11"/>
  <c r="R115" i="11"/>
  <c r="Q115" i="11"/>
  <c r="P115" i="11"/>
  <c r="O115" i="11"/>
  <c r="N115" i="11"/>
  <c r="M115" i="11"/>
  <c r="L115" i="11"/>
  <c r="K115" i="11"/>
  <c r="J115" i="11"/>
  <c r="I115" i="11"/>
  <c r="H115" i="11"/>
  <c r="G115" i="11"/>
  <c r="F115" i="11"/>
  <c r="E115" i="11"/>
  <c r="D115" i="11"/>
  <c r="C115" i="11"/>
  <c r="V114" i="11"/>
  <c r="U114" i="11"/>
  <c r="T114" i="11"/>
  <c r="S114" i="11"/>
  <c r="R114" i="11"/>
  <c r="Q114" i="11"/>
  <c r="P114" i="11"/>
  <c r="O114" i="11"/>
  <c r="N114" i="11"/>
  <c r="M114" i="11"/>
  <c r="L114" i="11"/>
  <c r="K114" i="11"/>
  <c r="J114" i="11"/>
  <c r="I114" i="11"/>
  <c r="H114" i="11"/>
  <c r="G114" i="11"/>
  <c r="F114" i="11"/>
  <c r="E114" i="11"/>
  <c r="D114" i="11"/>
  <c r="C114" i="11"/>
  <c r="V113" i="11"/>
  <c r="U113" i="11"/>
  <c r="T113" i="11"/>
  <c r="S113" i="11"/>
  <c r="R113" i="11"/>
  <c r="Q113" i="11"/>
  <c r="P113" i="11"/>
  <c r="O113" i="11"/>
  <c r="N113" i="11"/>
  <c r="M113" i="11"/>
  <c r="L113" i="11"/>
  <c r="K113" i="11"/>
  <c r="J113" i="11"/>
  <c r="I113" i="11"/>
  <c r="H113" i="11"/>
  <c r="G113" i="11"/>
  <c r="F113" i="11"/>
  <c r="E113" i="11"/>
  <c r="D113" i="11"/>
  <c r="C113" i="11"/>
  <c r="V112" i="11"/>
  <c r="U112" i="11"/>
  <c r="T112" i="11"/>
  <c r="S112" i="11"/>
  <c r="R112" i="11"/>
  <c r="Q112" i="11"/>
  <c r="P112" i="11"/>
  <c r="O112" i="11"/>
  <c r="N112" i="11"/>
  <c r="M112" i="11"/>
  <c r="L112" i="11"/>
  <c r="K112" i="11"/>
  <c r="J112" i="11"/>
  <c r="I112" i="11"/>
  <c r="H112" i="11"/>
  <c r="G112" i="11"/>
  <c r="F112" i="11"/>
  <c r="E112" i="11"/>
  <c r="D112" i="11"/>
  <c r="C112" i="11"/>
  <c r="V111" i="11"/>
  <c r="U111" i="11"/>
  <c r="T111" i="11"/>
  <c r="S111" i="11"/>
  <c r="R111" i="11"/>
  <c r="Q111" i="11"/>
  <c r="P111" i="11"/>
  <c r="O111" i="11"/>
  <c r="N111" i="11"/>
  <c r="M111" i="11"/>
  <c r="L111" i="11"/>
  <c r="K111" i="11"/>
  <c r="J111" i="11"/>
  <c r="I111" i="11"/>
  <c r="H111" i="11"/>
  <c r="G111" i="11"/>
  <c r="F111" i="11"/>
  <c r="E111" i="11"/>
  <c r="D111" i="11"/>
  <c r="C111" i="11"/>
  <c r="V110" i="11"/>
  <c r="U110" i="11"/>
  <c r="T110" i="11"/>
  <c r="S110" i="11"/>
  <c r="R110" i="11"/>
  <c r="Q110" i="11"/>
  <c r="P110" i="11"/>
  <c r="O110" i="11"/>
  <c r="N110" i="11"/>
  <c r="M110" i="11"/>
  <c r="L110" i="11"/>
  <c r="K110" i="11"/>
  <c r="J110" i="11"/>
  <c r="I110" i="11"/>
  <c r="H110" i="11"/>
  <c r="G110" i="11"/>
  <c r="F110" i="11"/>
  <c r="E110" i="11"/>
  <c r="D110" i="11"/>
  <c r="C110" i="11"/>
  <c r="V109" i="11"/>
  <c r="U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D109" i="11"/>
  <c r="C109" i="11"/>
  <c r="V108" i="11"/>
  <c r="U108" i="11"/>
  <c r="T108" i="11"/>
  <c r="S108" i="11"/>
  <c r="R108" i="11"/>
  <c r="Q108" i="11"/>
  <c r="P108" i="11"/>
  <c r="O108" i="11"/>
  <c r="N108" i="11"/>
  <c r="M108" i="11"/>
  <c r="L108" i="11"/>
  <c r="K108" i="11"/>
  <c r="J108" i="11"/>
  <c r="I108" i="11"/>
  <c r="H108" i="11"/>
  <c r="G108" i="11"/>
  <c r="F108" i="11"/>
  <c r="E108" i="11"/>
  <c r="D108" i="11"/>
  <c r="C108" i="11"/>
  <c r="V107" i="11"/>
  <c r="U107" i="11"/>
  <c r="T107" i="11"/>
  <c r="S107" i="11"/>
  <c r="R107" i="11"/>
  <c r="Q107" i="11"/>
  <c r="P107" i="11"/>
  <c r="O107" i="11"/>
  <c r="N107" i="11"/>
  <c r="M107" i="11"/>
  <c r="L107" i="11"/>
  <c r="K107" i="11"/>
  <c r="J107" i="11"/>
  <c r="I107" i="11"/>
  <c r="H107" i="11"/>
  <c r="G107" i="11"/>
  <c r="F107" i="11"/>
  <c r="E107" i="11"/>
  <c r="D107" i="11"/>
  <c r="C107" i="11"/>
  <c r="V106" i="11"/>
  <c r="U106" i="11"/>
  <c r="T106" i="11"/>
  <c r="S106" i="11"/>
  <c r="R106" i="11"/>
  <c r="Q106" i="11"/>
  <c r="P106" i="11"/>
  <c r="O106" i="11"/>
  <c r="N106" i="11"/>
  <c r="M106" i="11"/>
  <c r="L106" i="11"/>
  <c r="K106" i="11"/>
  <c r="J106" i="11"/>
  <c r="I106" i="11"/>
  <c r="H106" i="11"/>
  <c r="G106" i="11"/>
  <c r="F106" i="11"/>
  <c r="E106" i="11"/>
  <c r="D106" i="11"/>
  <c r="C106" i="11"/>
  <c r="W105" i="11"/>
  <c r="V105" i="11"/>
  <c r="U105" i="11"/>
  <c r="T105" i="11"/>
  <c r="S105" i="11"/>
  <c r="R105" i="11"/>
  <c r="Q105" i="11"/>
  <c r="P105" i="11"/>
  <c r="O105" i="11"/>
  <c r="N105" i="11"/>
  <c r="M105" i="11"/>
  <c r="L105" i="11"/>
  <c r="K105" i="11"/>
  <c r="J105" i="11"/>
  <c r="I105" i="11"/>
  <c r="H105" i="11"/>
  <c r="G105" i="11"/>
  <c r="F105" i="11"/>
  <c r="E105" i="11"/>
  <c r="D105" i="11"/>
  <c r="C105" i="11"/>
  <c r="Y37" i="11"/>
  <c r="Y36" i="11"/>
  <c r="V36" i="11"/>
  <c r="V37" i="11" s="1"/>
  <c r="U36" i="11"/>
  <c r="U37" i="11" s="1"/>
  <c r="S36" i="11"/>
  <c r="S37" i="11" s="1"/>
  <c r="R36" i="11"/>
  <c r="R37" i="11" s="1"/>
  <c r="Q36" i="11"/>
  <c r="Q37" i="11" s="1"/>
  <c r="O36" i="11"/>
  <c r="O37" i="11" s="1"/>
  <c r="N36" i="11"/>
  <c r="N37" i="11" s="1"/>
  <c r="M36" i="11"/>
  <c r="M37" i="11" s="1"/>
  <c r="K36" i="11"/>
  <c r="K37" i="11" s="1"/>
  <c r="J36" i="11"/>
  <c r="J37" i="11" s="1"/>
  <c r="I36" i="11"/>
  <c r="I37" i="11" s="1"/>
  <c r="Y35" i="11"/>
  <c r="B35" i="11"/>
  <c r="Y34" i="11"/>
  <c r="B34" i="11"/>
  <c r="Y33" i="11"/>
  <c r="B33" i="11"/>
  <c r="Y32" i="11"/>
  <c r="B32" i="11"/>
  <c r="Y31" i="11"/>
  <c r="B31" i="11"/>
  <c r="Y30" i="11"/>
  <c r="B30" i="11"/>
  <c r="Y29" i="11"/>
  <c r="B29" i="11"/>
  <c r="Y28" i="11"/>
  <c r="B28" i="11"/>
  <c r="Y27" i="11"/>
  <c r="B27" i="11"/>
  <c r="Y26" i="11"/>
  <c r="B26" i="11"/>
  <c r="Y25" i="11"/>
  <c r="B25" i="11"/>
  <c r="Y24" i="11"/>
  <c r="B24" i="11"/>
  <c r="Y23" i="11"/>
  <c r="B23" i="11"/>
  <c r="Y22" i="11"/>
  <c r="B22" i="11"/>
  <c r="Y21" i="11"/>
  <c r="B21" i="11"/>
  <c r="Y20" i="11"/>
  <c r="B20" i="11"/>
  <c r="Y19" i="11"/>
  <c r="B19" i="11"/>
  <c r="Y18" i="11"/>
  <c r="B18" i="11"/>
  <c r="Y17" i="11"/>
  <c r="B17" i="11"/>
  <c r="Y16" i="11"/>
  <c r="B16" i="11"/>
  <c r="Y15" i="11"/>
  <c r="B15" i="11"/>
  <c r="Y14" i="11"/>
  <c r="B14" i="11"/>
  <c r="Y13" i="11"/>
  <c r="B13" i="11"/>
  <c r="Y12" i="11"/>
  <c r="B12" i="11"/>
  <c r="Y11" i="11"/>
  <c r="B11" i="11"/>
  <c r="Y10" i="11"/>
  <c r="B10" i="11"/>
  <c r="Y9" i="11"/>
  <c r="B9" i="11"/>
  <c r="Y8" i="11"/>
  <c r="B8" i="11"/>
  <c r="Y7" i="11"/>
  <c r="B7" i="11"/>
  <c r="Y6" i="11"/>
  <c r="B6" i="11"/>
  <c r="R1" i="11"/>
  <c r="J1" i="11"/>
  <c r="C1" i="11"/>
  <c r="A1" i="11"/>
  <c r="W30" i="13" l="1"/>
  <c r="G36" i="11"/>
  <c r="G37" i="11" s="1"/>
  <c r="W31" i="13"/>
  <c r="W34" i="13"/>
  <c r="F36" i="11"/>
  <c r="F37" i="11" s="1"/>
  <c r="W30" i="12"/>
  <c r="E36" i="11"/>
  <c r="E37" i="11" s="1"/>
  <c r="W34" i="12"/>
  <c r="W136" i="13"/>
  <c r="W36" i="13" s="1"/>
  <c r="X36" i="13" s="1"/>
  <c r="X35" i="13"/>
  <c r="P34" i="9" s="1"/>
  <c r="W31" i="12"/>
  <c r="X28" i="12"/>
  <c r="K27" i="9" s="1"/>
  <c r="X32" i="12"/>
  <c r="K31" i="9" s="1"/>
  <c r="W27" i="12"/>
  <c r="W34" i="14"/>
  <c r="AC33" i="9" s="1"/>
  <c r="W30" i="14"/>
  <c r="AC29" i="9" s="1"/>
  <c r="W31" i="14"/>
  <c r="AC30" i="9" s="1"/>
  <c r="X19" i="14"/>
  <c r="AC18" i="9"/>
  <c r="X7" i="14"/>
  <c r="AC6" i="9"/>
  <c r="X6" i="14"/>
  <c r="AC5" i="9"/>
  <c r="X23" i="14"/>
  <c r="AC22" i="9"/>
  <c r="W35" i="14"/>
  <c r="AC34" i="9" s="1"/>
  <c r="X24" i="14"/>
  <c r="AC23" i="9"/>
  <c r="X8" i="14"/>
  <c r="AC7" i="9"/>
  <c r="X32" i="13"/>
  <c r="P31" i="9" s="1"/>
  <c r="W29" i="13"/>
  <c r="W28" i="13"/>
  <c r="W33" i="13"/>
  <c r="X18" i="13"/>
  <c r="P17" i="9" s="1"/>
  <c r="X10" i="13"/>
  <c r="P9" i="9" s="1"/>
  <c r="X35" i="12"/>
  <c r="K34" i="9" s="1"/>
  <c r="W23" i="12"/>
  <c r="X23" i="12" s="1"/>
  <c r="K22" i="9" s="1"/>
  <c r="X27" i="14"/>
  <c r="AC26" i="9"/>
  <c r="X15" i="14"/>
  <c r="AC14" i="9"/>
  <c r="W36" i="12"/>
  <c r="X36" i="12" s="1"/>
  <c r="W33" i="12"/>
  <c r="W29" i="12"/>
  <c r="W25" i="12"/>
  <c r="X25" i="12" s="1"/>
  <c r="K24" i="9" s="1"/>
  <c r="W21" i="12"/>
  <c r="X21" i="12" s="1"/>
  <c r="K20" i="9" s="1"/>
  <c r="W9" i="12"/>
  <c r="X9" i="12" s="1"/>
  <c r="K8" i="9" s="1"/>
  <c r="W13" i="12"/>
  <c r="X13" i="12" s="1"/>
  <c r="K12" i="9" s="1"/>
  <c r="C37" i="12"/>
  <c r="X27" i="13"/>
  <c r="P26" i="9" s="1"/>
  <c r="W25" i="13"/>
  <c r="X25" i="13" s="1"/>
  <c r="P24" i="9" s="1"/>
  <c r="X23" i="13"/>
  <c r="P22" i="9" s="1"/>
  <c r="W21" i="13"/>
  <c r="X21" i="13" s="1"/>
  <c r="P20" i="9" s="1"/>
  <c r="X19" i="13"/>
  <c r="P18" i="9" s="1"/>
  <c r="X17" i="13"/>
  <c r="P16" i="9" s="1"/>
  <c r="X15" i="13"/>
  <c r="P14" i="9" s="1"/>
  <c r="X13" i="13"/>
  <c r="P12" i="9" s="1"/>
  <c r="X11" i="13"/>
  <c r="P10" i="9" s="1"/>
  <c r="W9" i="13"/>
  <c r="X9" i="13" s="1"/>
  <c r="P8" i="9" s="1"/>
  <c r="X7" i="13"/>
  <c r="P6" i="9" s="1"/>
  <c r="X11" i="14"/>
  <c r="W20" i="14"/>
  <c r="W16" i="14"/>
  <c r="W12" i="14"/>
  <c r="W26" i="14"/>
  <c r="W22" i="14"/>
  <c r="W18" i="14"/>
  <c r="W14" i="14"/>
  <c r="W10" i="14"/>
  <c r="W36" i="14"/>
  <c r="X36" i="14" s="1"/>
  <c r="W33" i="14"/>
  <c r="AC32" i="9" s="1"/>
  <c r="W29" i="14"/>
  <c r="AC28" i="9" s="1"/>
  <c r="W25" i="14"/>
  <c r="W21" i="14"/>
  <c r="W17" i="14"/>
  <c r="W13" i="14"/>
  <c r="W9" i="14"/>
  <c r="W106" i="11"/>
  <c r="W6" i="11" s="1"/>
  <c r="X6" i="11" s="1"/>
  <c r="F5" i="9" s="1"/>
  <c r="W107" i="11"/>
  <c r="W7" i="11" s="1"/>
  <c r="X7" i="11" s="1"/>
  <c r="F6" i="9" s="1"/>
  <c r="W108" i="11"/>
  <c r="W8" i="11" s="1"/>
  <c r="W109" i="11"/>
  <c r="W9" i="11" s="1"/>
  <c r="X9" i="11" s="1"/>
  <c r="F8" i="9" s="1"/>
  <c r="W110" i="11"/>
  <c r="W10" i="11" s="1"/>
  <c r="X10" i="11" s="1"/>
  <c r="F9" i="9" s="1"/>
  <c r="W111" i="11"/>
  <c r="W11" i="11" s="1"/>
  <c r="W112" i="11"/>
  <c r="W12" i="11" s="1"/>
  <c r="X12" i="11" s="1"/>
  <c r="F11" i="9" s="1"/>
  <c r="W113" i="11"/>
  <c r="W13" i="11" s="1"/>
  <c r="X13" i="11" s="1"/>
  <c r="F12" i="9" s="1"/>
  <c r="W114" i="11"/>
  <c r="W14" i="11" s="1"/>
  <c r="X14" i="11" s="1"/>
  <c r="F13" i="9" s="1"/>
  <c r="W115" i="11"/>
  <c r="W15" i="11" s="1"/>
  <c r="X15" i="11" s="1"/>
  <c r="F14" i="9" s="1"/>
  <c r="W116" i="11"/>
  <c r="W16" i="11" s="1"/>
  <c r="X16" i="11" s="1"/>
  <c r="F15" i="9" s="1"/>
  <c r="W117" i="11"/>
  <c r="W17" i="11" s="1"/>
  <c r="X17" i="11" s="1"/>
  <c r="F16" i="9" s="1"/>
  <c r="W118" i="11"/>
  <c r="W18" i="11" s="1"/>
  <c r="X18" i="11" s="1"/>
  <c r="F17" i="9" s="1"/>
  <c r="W119" i="11"/>
  <c r="W19" i="11" s="1"/>
  <c r="X19" i="11" s="1"/>
  <c r="F18" i="9" s="1"/>
  <c r="W120" i="11"/>
  <c r="W20" i="11" s="1"/>
  <c r="X20" i="11" s="1"/>
  <c r="F19" i="9" s="1"/>
  <c r="W121" i="11"/>
  <c r="W21" i="11" s="1"/>
  <c r="W122" i="11"/>
  <c r="W22" i="11" s="1"/>
  <c r="X22" i="11" s="1"/>
  <c r="F21" i="9" s="1"/>
  <c r="W123" i="11"/>
  <c r="W23" i="11" s="1"/>
  <c r="X23" i="11" s="1"/>
  <c r="F22" i="9" s="1"/>
  <c r="W124" i="11"/>
  <c r="W24" i="11" s="1"/>
  <c r="X24" i="11" s="1"/>
  <c r="F23" i="9" s="1"/>
  <c r="W125" i="11"/>
  <c r="W25" i="11" s="1"/>
  <c r="X25" i="11" s="1"/>
  <c r="F24" i="9" s="1"/>
  <c r="W126" i="11"/>
  <c r="W127" i="11"/>
  <c r="W128" i="11"/>
  <c r="X28" i="11" s="1"/>
  <c r="F27" i="9" s="1"/>
  <c r="W129" i="11"/>
  <c r="X29" i="11" s="1"/>
  <c r="F28" i="9" s="1"/>
  <c r="W130" i="11"/>
  <c r="W30" i="11" s="1"/>
  <c r="W131" i="11"/>
  <c r="X31" i="11" s="1"/>
  <c r="F30" i="9" s="1"/>
  <c r="W132" i="11"/>
  <c r="W32" i="11" s="1"/>
  <c r="W133" i="11"/>
  <c r="X33" i="11" s="1"/>
  <c r="F32" i="9" s="1"/>
  <c r="W134" i="11"/>
  <c r="W34" i="11" s="1"/>
  <c r="W135" i="11"/>
  <c r="X35" i="11" s="1"/>
  <c r="F34" i="9" s="1"/>
  <c r="C36" i="11"/>
  <c r="C37" i="11" s="1"/>
  <c r="W136" i="11"/>
  <c r="D36" i="11"/>
  <c r="D37" i="11" s="1"/>
  <c r="H36" i="11"/>
  <c r="H37" i="11" s="1"/>
  <c r="L36" i="11"/>
  <c r="L37" i="11" s="1"/>
  <c r="P36" i="11"/>
  <c r="P37" i="11" s="1"/>
  <c r="T36" i="11"/>
  <c r="T37" i="11" s="1"/>
  <c r="W31" i="11" l="1"/>
  <c r="W35" i="11"/>
  <c r="W29" i="11"/>
  <c r="W33" i="11"/>
  <c r="X11" i="11"/>
  <c r="F10" i="9" s="1"/>
  <c r="X34" i="11"/>
  <c r="F33" i="9" s="1"/>
  <c r="X30" i="11"/>
  <c r="F29" i="9" s="1"/>
  <c r="X17" i="14"/>
  <c r="AC16" i="9"/>
  <c r="X16" i="14"/>
  <c r="AC15" i="9"/>
  <c r="X13" i="14"/>
  <c r="AC12" i="9"/>
  <c r="X14" i="14"/>
  <c r="AC13" i="9"/>
  <c r="X21" i="14"/>
  <c r="AC20" i="9"/>
  <c r="X22" i="14"/>
  <c r="AC21" i="9"/>
  <c r="X20" i="14"/>
  <c r="AC19" i="9"/>
  <c r="X12" i="14"/>
  <c r="AC11" i="9"/>
  <c r="X9" i="14"/>
  <c r="AC8" i="9"/>
  <c r="X25" i="14"/>
  <c r="AC24" i="9"/>
  <c r="X10" i="14"/>
  <c r="AC9" i="9"/>
  <c r="X26" i="14"/>
  <c r="AC25" i="9"/>
  <c r="X32" i="11"/>
  <c r="F31" i="9" s="1"/>
  <c r="W28" i="11"/>
  <c r="X18" i="14"/>
  <c r="AC17" i="9"/>
  <c r="W27" i="11"/>
  <c r="X27" i="11" s="1"/>
  <c r="F26" i="9" s="1"/>
  <c r="W26" i="11"/>
  <c r="X26" i="11" s="1"/>
  <c r="F25" i="9" s="1"/>
  <c r="X21" i="11"/>
  <c r="F20" i="9" s="1"/>
  <c r="X8" i="11"/>
  <c r="F7" i="9" s="1"/>
  <c r="W36" i="11"/>
  <c r="X36" i="11" s="1"/>
  <c r="V136" i="8"/>
  <c r="V137" i="8" s="1"/>
  <c r="U136" i="8"/>
  <c r="U137" i="8" s="1"/>
  <c r="T136" i="8"/>
  <c r="T137" i="8" s="1"/>
  <c r="S136" i="8"/>
  <c r="S137" i="8" s="1"/>
  <c r="R136" i="8"/>
  <c r="R137" i="8" s="1"/>
  <c r="Q136" i="8"/>
  <c r="Q137" i="8" s="1"/>
  <c r="P136" i="8"/>
  <c r="P137" i="8" s="1"/>
  <c r="O136" i="8"/>
  <c r="O137" i="8" s="1"/>
  <c r="N136" i="8"/>
  <c r="N137" i="8" s="1"/>
  <c r="M136" i="8"/>
  <c r="M137" i="8" s="1"/>
  <c r="L136" i="8"/>
  <c r="L137" i="8" s="1"/>
  <c r="K136" i="8"/>
  <c r="K137" i="8" s="1"/>
  <c r="J136" i="8"/>
  <c r="J137" i="8" s="1"/>
  <c r="I136" i="8"/>
  <c r="I137" i="8" s="1"/>
  <c r="H136" i="8"/>
  <c r="H137" i="8" s="1"/>
  <c r="G136" i="8"/>
  <c r="G137" i="8" s="1"/>
  <c r="F136" i="8"/>
  <c r="F137" i="8" s="1"/>
  <c r="E136" i="8"/>
  <c r="E137" i="8" s="1"/>
  <c r="D136" i="8"/>
  <c r="D137" i="8" s="1"/>
  <c r="C136" i="8"/>
  <c r="C137" i="8" s="1"/>
  <c r="V135" i="8"/>
  <c r="U135" i="8"/>
  <c r="T135" i="8"/>
  <c r="S135" i="8"/>
  <c r="R135" i="8"/>
  <c r="Q135" i="8"/>
  <c r="P135" i="8"/>
  <c r="O135" i="8"/>
  <c r="N135" i="8"/>
  <c r="M135" i="8"/>
  <c r="L135" i="8"/>
  <c r="K135" i="8"/>
  <c r="J135" i="8"/>
  <c r="I135" i="8"/>
  <c r="H135" i="8"/>
  <c r="G135" i="8"/>
  <c r="F135" i="8"/>
  <c r="E135" i="8"/>
  <c r="D135" i="8"/>
  <c r="C135" i="8"/>
  <c r="V134" i="8"/>
  <c r="U134" i="8"/>
  <c r="T134" i="8"/>
  <c r="S134" i="8"/>
  <c r="R134" i="8"/>
  <c r="Q134" i="8"/>
  <c r="P134" i="8"/>
  <c r="O134" i="8"/>
  <c r="N134" i="8"/>
  <c r="M134" i="8"/>
  <c r="L134" i="8"/>
  <c r="K134" i="8"/>
  <c r="J134" i="8"/>
  <c r="I134" i="8"/>
  <c r="H134" i="8"/>
  <c r="G134" i="8"/>
  <c r="F134" i="8"/>
  <c r="E134" i="8"/>
  <c r="D134" i="8"/>
  <c r="C134" i="8"/>
  <c r="V133" i="8"/>
  <c r="U133" i="8"/>
  <c r="T133" i="8"/>
  <c r="S133" i="8"/>
  <c r="R133" i="8"/>
  <c r="Q133" i="8"/>
  <c r="P133" i="8"/>
  <c r="O133" i="8"/>
  <c r="N133" i="8"/>
  <c r="M133" i="8"/>
  <c r="L133" i="8"/>
  <c r="K133" i="8"/>
  <c r="J133" i="8"/>
  <c r="I133" i="8"/>
  <c r="H133" i="8"/>
  <c r="G133" i="8"/>
  <c r="F133" i="8"/>
  <c r="E133" i="8"/>
  <c r="D133" i="8"/>
  <c r="C133" i="8"/>
  <c r="V132" i="8"/>
  <c r="U132" i="8"/>
  <c r="T132" i="8"/>
  <c r="S132" i="8"/>
  <c r="R132" i="8"/>
  <c r="Q132" i="8"/>
  <c r="P132" i="8"/>
  <c r="O132" i="8"/>
  <c r="N132" i="8"/>
  <c r="M132" i="8"/>
  <c r="L132" i="8"/>
  <c r="K132" i="8"/>
  <c r="J132" i="8"/>
  <c r="I132" i="8"/>
  <c r="H132" i="8"/>
  <c r="G132" i="8"/>
  <c r="F132" i="8"/>
  <c r="E132" i="8"/>
  <c r="D132" i="8"/>
  <c r="C132" i="8"/>
  <c r="V131" i="8"/>
  <c r="U131" i="8"/>
  <c r="T131" i="8"/>
  <c r="S131" i="8"/>
  <c r="R131" i="8"/>
  <c r="Q131" i="8"/>
  <c r="P131" i="8"/>
  <c r="O131" i="8"/>
  <c r="N131" i="8"/>
  <c r="M131" i="8"/>
  <c r="L131" i="8"/>
  <c r="K131" i="8"/>
  <c r="J131" i="8"/>
  <c r="I131" i="8"/>
  <c r="H131" i="8"/>
  <c r="G131" i="8"/>
  <c r="F131" i="8"/>
  <c r="E131" i="8"/>
  <c r="D131" i="8"/>
  <c r="C131" i="8"/>
  <c r="V130" i="8"/>
  <c r="U130" i="8"/>
  <c r="T130" i="8"/>
  <c r="S130" i="8"/>
  <c r="R130" i="8"/>
  <c r="Q130" i="8"/>
  <c r="P130" i="8"/>
  <c r="O130" i="8"/>
  <c r="N130" i="8"/>
  <c r="M130" i="8"/>
  <c r="L130" i="8"/>
  <c r="K130" i="8"/>
  <c r="J130" i="8"/>
  <c r="I130" i="8"/>
  <c r="H130" i="8"/>
  <c r="G130" i="8"/>
  <c r="F130" i="8"/>
  <c r="E130" i="8"/>
  <c r="D130" i="8"/>
  <c r="C130" i="8"/>
  <c r="V129" i="8"/>
  <c r="U129" i="8"/>
  <c r="T129" i="8"/>
  <c r="S129" i="8"/>
  <c r="R129" i="8"/>
  <c r="Q129" i="8"/>
  <c r="P129" i="8"/>
  <c r="O129" i="8"/>
  <c r="N129" i="8"/>
  <c r="M129" i="8"/>
  <c r="L129" i="8"/>
  <c r="K129" i="8"/>
  <c r="J129" i="8"/>
  <c r="I129" i="8"/>
  <c r="H129" i="8"/>
  <c r="G129" i="8"/>
  <c r="F129" i="8"/>
  <c r="E129" i="8"/>
  <c r="D129" i="8"/>
  <c r="C129" i="8"/>
  <c r="V128" i="8"/>
  <c r="U128" i="8"/>
  <c r="T128" i="8"/>
  <c r="S128" i="8"/>
  <c r="R128" i="8"/>
  <c r="Q128" i="8"/>
  <c r="P128" i="8"/>
  <c r="O128" i="8"/>
  <c r="N128" i="8"/>
  <c r="M128" i="8"/>
  <c r="L128" i="8"/>
  <c r="K128" i="8"/>
  <c r="J128" i="8"/>
  <c r="I128" i="8"/>
  <c r="H128" i="8"/>
  <c r="G128" i="8"/>
  <c r="F128" i="8"/>
  <c r="E128" i="8"/>
  <c r="D128" i="8"/>
  <c r="C128" i="8"/>
  <c r="V127" i="8"/>
  <c r="U127" i="8"/>
  <c r="T127" i="8"/>
  <c r="S127" i="8"/>
  <c r="R127" i="8"/>
  <c r="Q127" i="8"/>
  <c r="P127" i="8"/>
  <c r="O127" i="8"/>
  <c r="N127" i="8"/>
  <c r="M127" i="8"/>
  <c r="L127" i="8"/>
  <c r="K127" i="8"/>
  <c r="J127" i="8"/>
  <c r="I127" i="8"/>
  <c r="H127" i="8"/>
  <c r="G127" i="8"/>
  <c r="F127" i="8"/>
  <c r="E127" i="8"/>
  <c r="D127" i="8"/>
  <c r="C127" i="8"/>
  <c r="V126" i="8"/>
  <c r="U126" i="8"/>
  <c r="T126" i="8"/>
  <c r="S126" i="8"/>
  <c r="R126" i="8"/>
  <c r="Q126" i="8"/>
  <c r="P126" i="8"/>
  <c r="O126" i="8"/>
  <c r="N126" i="8"/>
  <c r="M126" i="8"/>
  <c r="L126" i="8"/>
  <c r="K126" i="8"/>
  <c r="J126" i="8"/>
  <c r="I126" i="8"/>
  <c r="H126" i="8"/>
  <c r="G126" i="8"/>
  <c r="F126" i="8"/>
  <c r="E126" i="8"/>
  <c r="D126" i="8"/>
  <c r="C126" i="8"/>
  <c r="V125" i="8"/>
  <c r="U125" i="8"/>
  <c r="T125" i="8"/>
  <c r="S125" i="8"/>
  <c r="R125" i="8"/>
  <c r="Q125" i="8"/>
  <c r="P125" i="8"/>
  <c r="O125" i="8"/>
  <c r="N125" i="8"/>
  <c r="M125" i="8"/>
  <c r="L125" i="8"/>
  <c r="K125" i="8"/>
  <c r="J125" i="8"/>
  <c r="I125" i="8"/>
  <c r="H125" i="8"/>
  <c r="G125" i="8"/>
  <c r="F125" i="8"/>
  <c r="E125" i="8"/>
  <c r="D125" i="8"/>
  <c r="C125" i="8"/>
  <c r="V124" i="8"/>
  <c r="U124" i="8"/>
  <c r="T124" i="8"/>
  <c r="S124" i="8"/>
  <c r="R124" i="8"/>
  <c r="Q124" i="8"/>
  <c r="P124" i="8"/>
  <c r="O124" i="8"/>
  <c r="N124" i="8"/>
  <c r="M124" i="8"/>
  <c r="L124" i="8"/>
  <c r="K124" i="8"/>
  <c r="J124" i="8"/>
  <c r="I124" i="8"/>
  <c r="H124" i="8"/>
  <c r="G124" i="8"/>
  <c r="F124" i="8"/>
  <c r="E124" i="8"/>
  <c r="D124" i="8"/>
  <c r="C124" i="8"/>
  <c r="V123" i="8"/>
  <c r="U123" i="8"/>
  <c r="T123" i="8"/>
  <c r="S123" i="8"/>
  <c r="R123" i="8"/>
  <c r="Q123" i="8"/>
  <c r="P123" i="8"/>
  <c r="O123" i="8"/>
  <c r="N123" i="8"/>
  <c r="M123" i="8"/>
  <c r="L123" i="8"/>
  <c r="K123" i="8"/>
  <c r="J123" i="8"/>
  <c r="I123" i="8"/>
  <c r="H123" i="8"/>
  <c r="G123" i="8"/>
  <c r="F123" i="8"/>
  <c r="E123" i="8"/>
  <c r="D123" i="8"/>
  <c r="C123" i="8"/>
  <c r="V122" i="8"/>
  <c r="U122" i="8"/>
  <c r="T122" i="8"/>
  <c r="S122" i="8"/>
  <c r="R122" i="8"/>
  <c r="Q122" i="8"/>
  <c r="P122" i="8"/>
  <c r="O122" i="8"/>
  <c r="N122" i="8"/>
  <c r="M122" i="8"/>
  <c r="L122" i="8"/>
  <c r="K122" i="8"/>
  <c r="J122" i="8"/>
  <c r="I122" i="8"/>
  <c r="H122" i="8"/>
  <c r="G122" i="8"/>
  <c r="F122" i="8"/>
  <c r="E122" i="8"/>
  <c r="D122" i="8"/>
  <c r="C122" i="8"/>
  <c r="V121" i="8"/>
  <c r="U121" i="8"/>
  <c r="T121" i="8"/>
  <c r="S121" i="8"/>
  <c r="R121" i="8"/>
  <c r="Q121" i="8"/>
  <c r="P121" i="8"/>
  <c r="O121" i="8"/>
  <c r="N121" i="8"/>
  <c r="M121" i="8"/>
  <c r="L121" i="8"/>
  <c r="K121" i="8"/>
  <c r="J121" i="8"/>
  <c r="I121" i="8"/>
  <c r="H121" i="8"/>
  <c r="G121" i="8"/>
  <c r="F121" i="8"/>
  <c r="E121" i="8"/>
  <c r="D121" i="8"/>
  <c r="C121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D120" i="8"/>
  <c r="C120" i="8"/>
  <c r="V119" i="8"/>
  <c r="U119" i="8"/>
  <c r="T119" i="8"/>
  <c r="S119" i="8"/>
  <c r="R119" i="8"/>
  <c r="Q119" i="8"/>
  <c r="P119" i="8"/>
  <c r="O119" i="8"/>
  <c r="N119" i="8"/>
  <c r="M119" i="8"/>
  <c r="L119" i="8"/>
  <c r="K119" i="8"/>
  <c r="J119" i="8"/>
  <c r="I119" i="8"/>
  <c r="H119" i="8"/>
  <c r="G119" i="8"/>
  <c r="F119" i="8"/>
  <c r="E119" i="8"/>
  <c r="D119" i="8"/>
  <c r="C119" i="8"/>
  <c r="V118" i="8"/>
  <c r="U118" i="8"/>
  <c r="T118" i="8"/>
  <c r="S118" i="8"/>
  <c r="R118" i="8"/>
  <c r="Q118" i="8"/>
  <c r="P118" i="8"/>
  <c r="O118" i="8"/>
  <c r="N118" i="8"/>
  <c r="M118" i="8"/>
  <c r="L118" i="8"/>
  <c r="K118" i="8"/>
  <c r="J118" i="8"/>
  <c r="I118" i="8"/>
  <c r="H118" i="8"/>
  <c r="G118" i="8"/>
  <c r="F118" i="8"/>
  <c r="E118" i="8"/>
  <c r="D118" i="8"/>
  <c r="C118" i="8"/>
  <c r="V117" i="8"/>
  <c r="U117" i="8"/>
  <c r="T117" i="8"/>
  <c r="S117" i="8"/>
  <c r="R117" i="8"/>
  <c r="Q117" i="8"/>
  <c r="P117" i="8"/>
  <c r="O117" i="8"/>
  <c r="N117" i="8"/>
  <c r="M117" i="8"/>
  <c r="L117" i="8"/>
  <c r="K117" i="8"/>
  <c r="J117" i="8"/>
  <c r="I117" i="8"/>
  <c r="H117" i="8"/>
  <c r="G117" i="8"/>
  <c r="F117" i="8"/>
  <c r="E117" i="8"/>
  <c r="D117" i="8"/>
  <c r="C117" i="8"/>
  <c r="V116" i="8"/>
  <c r="U116" i="8"/>
  <c r="T116" i="8"/>
  <c r="S116" i="8"/>
  <c r="R116" i="8"/>
  <c r="Q116" i="8"/>
  <c r="P116" i="8"/>
  <c r="O116" i="8"/>
  <c r="N116" i="8"/>
  <c r="M116" i="8"/>
  <c r="L116" i="8"/>
  <c r="K116" i="8"/>
  <c r="J116" i="8"/>
  <c r="I116" i="8"/>
  <c r="H116" i="8"/>
  <c r="G116" i="8"/>
  <c r="F116" i="8"/>
  <c r="E116" i="8"/>
  <c r="D116" i="8"/>
  <c r="C116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D115" i="8"/>
  <c r="C115" i="8"/>
  <c r="V114" i="8"/>
  <c r="U114" i="8"/>
  <c r="T114" i="8"/>
  <c r="S114" i="8"/>
  <c r="R114" i="8"/>
  <c r="Q114" i="8"/>
  <c r="P114" i="8"/>
  <c r="O114" i="8"/>
  <c r="N114" i="8"/>
  <c r="M114" i="8"/>
  <c r="L114" i="8"/>
  <c r="K114" i="8"/>
  <c r="J114" i="8"/>
  <c r="I114" i="8"/>
  <c r="H114" i="8"/>
  <c r="G114" i="8"/>
  <c r="F114" i="8"/>
  <c r="E114" i="8"/>
  <c r="D114" i="8"/>
  <c r="C114" i="8"/>
  <c r="V113" i="8"/>
  <c r="U113" i="8"/>
  <c r="T113" i="8"/>
  <c r="S113" i="8"/>
  <c r="R113" i="8"/>
  <c r="Q113" i="8"/>
  <c r="P113" i="8"/>
  <c r="O113" i="8"/>
  <c r="N113" i="8"/>
  <c r="M113" i="8"/>
  <c r="L113" i="8"/>
  <c r="K113" i="8"/>
  <c r="J113" i="8"/>
  <c r="I113" i="8"/>
  <c r="H113" i="8"/>
  <c r="G113" i="8"/>
  <c r="F113" i="8"/>
  <c r="E113" i="8"/>
  <c r="D113" i="8"/>
  <c r="C113" i="8"/>
  <c r="V112" i="8"/>
  <c r="U112" i="8"/>
  <c r="T112" i="8"/>
  <c r="S112" i="8"/>
  <c r="R112" i="8"/>
  <c r="Q112" i="8"/>
  <c r="P112" i="8"/>
  <c r="O112" i="8"/>
  <c r="N112" i="8"/>
  <c r="M112" i="8"/>
  <c r="L112" i="8"/>
  <c r="K112" i="8"/>
  <c r="J112" i="8"/>
  <c r="I112" i="8"/>
  <c r="H112" i="8"/>
  <c r="G112" i="8"/>
  <c r="F112" i="8"/>
  <c r="E112" i="8"/>
  <c r="D112" i="8"/>
  <c r="C112" i="8"/>
  <c r="V111" i="8"/>
  <c r="U111" i="8"/>
  <c r="T111" i="8"/>
  <c r="S111" i="8"/>
  <c r="R111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D111" i="8"/>
  <c r="C111" i="8"/>
  <c r="V110" i="8"/>
  <c r="U110" i="8"/>
  <c r="T110" i="8"/>
  <c r="S110" i="8"/>
  <c r="R110" i="8"/>
  <c r="Q110" i="8"/>
  <c r="P110" i="8"/>
  <c r="O110" i="8"/>
  <c r="N110" i="8"/>
  <c r="M110" i="8"/>
  <c r="L110" i="8"/>
  <c r="K110" i="8"/>
  <c r="J110" i="8"/>
  <c r="I110" i="8"/>
  <c r="H110" i="8"/>
  <c r="G110" i="8"/>
  <c r="F110" i="8"/>
  <c r="E110" i="8"/>
  <c r="D110" i="8"/>
  <c r="C110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D109" i="8"/>
  <c r="C109" i="8"/>
  <c r="V108" i="8"/>
  <c r="U108" i="8"/>
  <c r="T108" i="8"/>
  <c r="S108" i="8"/>
  <c r="R108" i="8"/>
  <c r="Q108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D108" i="8"/>
  <c r="C108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D107" i="8"/>
  <c r="C107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D106" i="8"/>
  <c r="C106" i="8"/>
  <c r="W105" i="8"/>
  <c r="V105" i="8"/>
  <c r="U105" i="8"/>
  <c r="T105" i="8"/>
  <c r="S105" i="8"/>
  <c r="R105" i="8"/>
  <c r="Q105" i="8"/>
  <c r="P105" i="8"/>
  <c r="O105" i="8"/>
  <c r="N105" i="8"/>
  <c r="M105" i="8"/>
  <c r="L105" i="8"/>
  <c r="K105" i="8"/>
  <c r="J105" i="8"/>
  <c r="I105" i="8"/>
  <c r="H105" i="8"/>
  <c r="G105" i="8"/>
  <c r="F105" i="8"/>
  <c r="E105" i="8"/>
  <c r="D105" i="8"/>
  <c r="C105" i="8"/>
  <c r="Y37" i="8"/>
  <c r="Y36" i="8"/>
  <c r="V36" i="8"/>
  <c r="V37" i="8" s="1"/>
  <c r="U36" i="8"/>
  <c r="U37" i="8" s="1"/>
  <c r="T36" i="8"/>
  <c r="T37" i="8" s="1"/>
  <c r="N36" i="8"/>
  <c r="N37" i="8" s="1"/>
  <c r="M36" i="8"/>
  <c r="M37" i="8" s="1"/>
  <c r="L36" i="8"/>
  <c r="L37" i="8" s="1"/>
  <c r="K36" i="8"/>
  <c r="K37" i="8" s="1"/>
  <c r="J36" i="8"/>
  <c r="J37" i="8" s="1"/>
  <c r="I36" i="8"/>
  <c r="I37" i="8" s="1"/>
  <c r="H36" i="8"/>
  <c r="H37" i="8" s="1"/>
  <c r="G36" i="8"/>
  <c r="G37" i="8" s="1"/>
  <c r="F36" i="8"/>
  <c r="F37" i="8" s="1"/>
  <c r="E36" i="8"/>
  <c r="E37" i="8" s="1"/>
  <c r="Y35" i="8"/>
  <c r="B35" i="8"/>
  <c r="Y34" i="8"/>
  <c r="B34" i="8"/>
  <c r="Y33" i="8"/>
  <c r="B33" i="8"/>
  <c r="Y32" i="8"/>
  <c r="B32" i="8"/>
  <c r="Y31" i="8"/>
  <c r="B31" i="8"/>
  <c r="Y30" i="8"/>
  <c r="B30" i="8"/>
  <c r="Y29" i="8"/>
  <c r="B29" i="8"/>
  <c r="Y28" i="8"/>
  <c r="B28" i="8"/>
  <c r="Y27" i="8"/>
  <c r="B27" i="8"/>
  <c r="Y26" i="8"/>
  <c r="B26" i="8"/>
  <c r="Y25" i="8"/>
  <c r="B25" i="8"/>
  <c r="Y24" i="8"/>
  <c r="B24" i="8"/>
  <c r="Y23" i="8"/>
  <c r="B23" i="8"/>
  <c r="Y22" i="8"/>
  <c r="B22" i="8"/>
  <c r="Y21" i="8"/>
  <c r="B21" i="8"/>
  <c r="Y20" i="8"/>
  <c r="B20" i="8"/>
  <c r="Y19" i="8"/>
  <c r="B19" i="8"/>
  <c r="Y18" i="8"/>
  <c r="B18" i="8"/>
  <c r="Y17" i="8"/>
  <c r="B17" i="8"/>
  <c r="Y16" i="8"/>
  <c r="B16" i="8"/>
  <c r="Y15" i="8"/>
  <c r="B15" i="8"/>
  <c r="Y14" i="8"/>
  <c r="B14" i="8"/>
  <c r="Y13" i="8"/>
  <c r="B13" i="8"/>
  <c r="Y12" i="8"/>
  <c r="B12" i="8"/>
  <c r="Y11" i="8"/>
  <c r="B11" i="8"/>
  <c r="Y10" i="8"/>
  <c r="B10" i="8"/>
  <c r="Y9" i="8"/>
  <c r="B9" i="8"/>
  <c r="Y8" i="8"/>
  <c r="B8" i="8"/>
  <c r="Y7" i="8"/>
  <c r="B7" i="8"/>
  <c r="Y6" i="8"/>
  <c r="B6" i="8"/>
  <c r="R1" i="8"/>
  <c r="J1" i="8"/>
  <c r="C1" i="8"/>
  <c r="A1" i="8"/>
  <c r="V136" i="7"/>
  <c r="V137" i="7" s="1"/>
  <c r="U136" i="7"/>
  <c r="U137" i="7" s="1"/>
  <c r="T136" i="7"/>
  <c r="T137" i="7" s="1"/>
  <c r="S136" i="7"/>
  <c r="S137" i="7" s="1"/>
  <c r="R136" i="7"/>
  <c r="R137" i="7" s="1"/>
  <c r="Q136" i="7"/>
  <c r="Q137" i="7" s="1"/>
  <c r="P136" i="7"/>
  <c r="P137" i="7" s="1"/>
  <c r="O136" i="7"/>
  <c r="O137" i="7" s="1"/>
  <c r="N136" i="7"/>
  <c r="N137" i="7" s="1"/>
  <c r="M136" i="7"/>
  <c r="M137" i="7" s="1"/>
  <c r="L136" i="7"/>
  <c r="L137" i="7" s="1"/>
  <c r="K136" i="7"/>
  <c r="K137" i="7" s="1"/>
  <c r="J136" i="7"/>
  <c r="J137" i="7" s="1"/>
  <c r="I136" i="7"/>
  <c r="I137" i="7" s="1"/>
  <c r="H136" i="7"/>
  <c r="H137" i="7" s="1"/>
  <c r="G136" i="7"/>
  <c r="G137" i="7" s="1"/>
  <c r="F136" i="7"/>
  <c r="F137" i="7" s="1"/>
  <c r="E136" i="7"/>
  <c r="E137" i="7" s="1"/>
  <c r="D136" i="7"/>
  <c r="D137" i="7" s="1"/>
  <c r="C136" i="7"/>
  <c r="C137" i="7" s="1"/>
  <c r="V135" i="7"/>
  <c r="U135" i="7"/>
  <c r="T135" i="7"/>
  <c r="S135" i="7"/>
  <c r="R135" i="7"/>
  <c r="Q135" i="7"/>
  <c r="P135" i="7"/>
  <c r="O135" i="7"/>
  <c r="N135" i="7"/>
  <c r="M135" i="7"/>
  <c r="L135" i="7"/>
  <c r="K135" i="7"/>
  <c r="J135" i="7"/>
  <c r="I135" i="7"/>
  <c r="H135" i="7"/>
  <c r="G135" i="7"/>
  <c r="F135" i="7"/>
  <c r="E135" i="7"/>
  <c r="D135" i="7"/>
  <c r="C135" i="7"/>
  <c r="V134" i="7"/>
  <c r="U134" i="7"/>
  <c r="T134" i="7"/>
  <c r="S134" i="7"/>
  <c r="R134" i="7"/>
  <c r="Q134" i="7"/>
  <c r="P134" i="7"/>
  <c r="O134" i="7"/>
  <c r="N134" i="7"/>
  <c r="M134" i="7"/>
  <c r="L134" i="7"/>
  <c r="K134" i="7"/>
  <c r="J134" i="7"/>
  <c r="I134" i="7"/>
  <c r="H134" i="7"/>
  <c r="G134" i="7"/>
  <c r="F134" i="7"/>
  <c r="E134" i="7"/>
  <c r="D134" i="7"/>
  <c r="C134" i="7"/>
  <c r="V133" i="7"/>
  <c r="U133" i="7"/>
  <c r="T133" i="7"/>
  <c r="S133" i="7"/>
  <c r="R133" i="7"/>
  <c r="Q133" i="7"/>
  <c r="P133" i="7"/>
  <c r="O133" i="7"/>
  <c r="N133" i="7"/>
  <c r="M133" i="7"/>
  <c r="L133" i="7"/>
  <c r="K133" i="7"/>
  <c r="J133" i="7"/>
  <c r="I133" i="7"/>
  <c r="H133" i="7"/>
  <c r="G133" i="7"/>
  <c r="F133" i="7"/>
  <c r="E133" i="7"/>
  <c r="D133" i="7"/>
  <c r="C133" i="7"/>
  <c r="V132" i="7"/>
  <c r="U132" i="7"/>
  <c r="T132" i="7"/>
  <c r="S132" i="7"/>
  <c r="R132" i="7"/>
  <c r="Q132" i="7"/>
  <c r="P132" i="7"/>
  <c r="O132" i="7"/>
  <c r="N132" i="7"/>
  <c r="M132" i="7"/>
  <c r="L132" i="7"/>
  <c r="K132" i="7"/>
  <c r="J132" i="7"/>
  <c r="I132" i="7"/>
  <c r="H132" i="7"/>
  <c r="G132" i="7"/>
  <c r="F132" i="7"/>
  <c r="E132" i="7"/>
  <c r="D132" i="7"/>
  <c r="C132" i="7"/>
  <c r="V131" i="7"/>
  <c r="U131" i="7"/>
  <c r="T131" i="7"/>
  <c r="S131" i="7"/>
  <c r="R131" i="7"/>
  <c r="Q131" i="7"/>
  <c r="P131" i="7"/>
  <c r="O131" i="7"/>
  <c r="N131" i="7"/>
  <c r="M131" i="7"/>
  <c r="L131" i="7"/>
  <c r="K131" i="7"/>
  <c r="J131" i="7"/>
  <c r="I131" i="7"/>
  <c r="H131" i="7"/>
  <c r="G131" i="7"/>
  <c r="F131" i="7"/>
  <c r="E131" i="7"/>
  <c r="D131" i="7"/>
  <c r="C131" i="7"/>
  <c r="V130" i="7"/>
  <c r="U130" i="7"/>
  <c r="T130" i="7"/>
  <c r="S130" i="7"/>
  <c r="R130" i="7"/>
  <c r="Q130" i="7"/>
  <c r="P130" i="7"/>
  <c r="O130" i="7"/>
  <c r="N130" i="7"/>
  <c r="M130" i="7"/>
  <c r="L130" i="7"/>
  <c r="K130" i="7"/>
  <c r="J130" i="7"/>
  <c r="I130" i="7"/>
  <c r="H130" i="7"/>
  <c r="G130" i="7"/>
  <c r="F130" i="7"/>
  <c r="E130" i="7"/>
  <c r="D130" i="7"/>
  <c r="C130" i="7"/>
  <c r="V129" i="7"/>
  <c r="U129" i="7"/>
  <c r="T129" i="7"/>
  <c r="S129" i="7"/>
  <c r="R129" i="7"/>
  <c r="Q129" i="7"/>
  <c r="P129" i="7"/>
  <c r="O129" i="7"/>
  <c r="N129" i="7"/>
  <c r="M129" i="7"/>
  <c r="L129" i="7"/>
  <c r="K129" i="7"/>
  <c r="J129" i="7"/>
  <c r="I129" i="7"/>
  <c r="H129" i="7"/>
  <c r="G129" i="7"/>
  <c r="F129" i="7"/>
  <c r="E129" i="7"/>
  <c r="D129" i="7"/>
  <c r="C129" i="7"/>
  <c r="V128" i="7"/>
  <c r="U128" i="7"/>
  <c r="T128" i="7"/>
  <c r="S128" i="7"/>
  <c r="R128" i="7"/>
  <c r="Q128" i="7"/>
  <c r="P128" i="7"/>
  <c r="O128" i="7"/>
  <c r="N128" i="7"/>
  <c r="M128" i="7"/>
  <c r="L128" i="7"/>
  <c r="K128" i="7"/>
  <c r="J128" i="7"/>
  <c r="I128" i="7"/>
  <c r="H128" i="7"/>
  <c r="G128" i="7"/>
  <c r="F128" i="7"/>
  <c r="E128" i="7"/>
  <c r="D128" i="7"/>
  <c r="C128" i="7"/>
  <c r="V127" i="7"/>
  <c r="U127" i="7"/>
  <c r="T127" i="7"/>
  <c r="S127" i="7"/>
  <c r="R127" i="7"/>
  <c r="Q127" i="7"/>
  <c r="P127" i="7"/>
  <c r="O127" i="7"/>
  <c r="N127" i="7"/>
  <c r="M127" i="7"/>
  <c r="L127" i="7"/>
  <c r="K127" i="7"/>
  <c r="J127" i="7"/>
  <c r="I127" i="7"/>
  <c r="H127" i="7"/>
  <c r="G127" i="7"/>
  <c r="F127" i="7"/>
  <c r="E127" i="7"/>
  <c r="D127" i="7"/>
  <c r="C127" i="7"/>
  <c r="V126" i="7"/>
  <c r="U126" i="7"/>
  <c r="T126" i="7"/>
  <c r="S126" i="7"/>
  <c r="R126" i="7"/>
  <c r="Q126" i="7"/>
  <c r="P126" i="7"/>
  <c r="O126" i="7"/>
  <c r="N126" i="7"/>
  <c r="M126" i="7"/>
  <c r="L126" i="7"/>
  <c r="K126" i="7"/>
  <c r="J126" i="7"/>
  <c r="I126" i="7"/>
  <c r="H126" i="7"/>
  <c r="G126" i="7"/>
  <c r="F126" i="7"/>
  <c r="E126" i="7"/>
  <c r="D126" i="7"/>
  <c r="C126" i="7"/>
  <c r="V125" i="7"/>
  <c r="U125" i="7"/>
  <c r="T125" i="7"/>
  <c r="S125" i="7"/>
  <c r="R125" i="7"/>
  <c r="Q125" i="7"/>
  <c r="P125" i="7"/>
  <c r="O125" i="7"/>
  <c r="N125" i="7"/>
  <c r="M125" i="7"/>
  <c r="L125" i="7"/>
  <c r="K125" i="7"/>
  <c r="J125" i="7"/>
  <c r="I125" i="7"/>
  <c r="H125" i="7"/>
  <c r="G125" i="7"/>
  <c r="F125" i="7"/>
  <c r="E125" i="7"/>
  <c r="D125" i="7"/>
  <c r="C125" i="7"/>
  <c r="V124" i="7"/>
  <c r="U124" i="7"/>
  <c r="T124" i="7"/>
  <c r="S124" i="7"/>
  <c r="R124" i="7"/>
  <c r="Q124" i="7"/>
  <c r="P124" i="7"/>
  <c r="O124" i="7"/>
  <c r="N124" i="7"/>
  <c r="M124" i="7"/>
  <c r="L124" i="7"/>
  <c r="K124" i="7"/>
  <c r="J124" i="7"/>
  <c r="I124" i="7"/>
  <c r="H124" i="7"/>
  <c r="G124" i="7"/>
  <c r="F124" i="7"/>
  <c r="E124" i="7"/>
  <c r="D124" i="7"/>
  <c r="C124" i="7"/>
  <c r="V123" i="7"/>
  <c r="U123" i="7"/>
  <c r="T123" i="7"/>
  <c r="S123" i="7"/>
  <c r="R123" i="7"/>
  <c r="Q123" i="7"/>
  <c r="P123" i="7"/>
  <c r="O123" i="7"/>
  <c r="N123" i="7"/>
  <c r="M123" i="7"/>
  <c r="L123" i="7"/>
  <c r="K123" i="7"/>
  <c r="J123" i="7"/>
  <c r="I123" i="7"/>
  <c r="H123" i="7"/>
  <c r="G123" i="7"/>
  <c r="F123" i="7"/>
  <c r="E123" i="7"/>
  <c r="D123" i="7"/>
  <c r="C123" i="7"/>
  <c r="V122" i="7"/>
  <c r="U122" i="7"/>
  <c r="T122" i="7"/>
  <c r="S122" i="7"/>
  <c r="R122" i="7"/>
  <c r="Q122" i="7"/>
  <c r="P122" i="7"/>
  <c r="O122" i="7"/>
  <c r="N122" i="7"/>
  <c r="M122" i="7"/>
  <c r="L122" i="7"/>
  <c r="K122" i="7"/>
  <c r="J122" i="7"/>
  <c r="I122" i="7"/>
  <c r="H122" i="7"/>
  <c r="G122" i="7"/>
  <c r="F122" i="7"/>
  <c r="E122" i="7"/>
  <c r="D122" i="7"/>
  <c r="C122" i="7"/>
  <c r="V121" i="7"/>
  <c r="U121" i="7"/>
  <c r="T121" i="7"/>
  <c r="S121" i="7"/>
  <c r="R121" i="7"/>
  <c r="Q121" i="7"/>
  <c r="P121" i="7"/>
  <c r="O121" i="7"/>
  <c r="N121" i="7"/>
  <c r="M121" i="7"/>
  <c r="L121" i="7"/>
  <c r="K121" i="7"/>
  <c r="J121" i="7"/>
  <c r="I121" i="7"/>
  <c r="H121" i="7"/>
  <c r="G121" i="7"/>
  <c r="F121" i="7"/>
  <c r="E121" i="7"/>
  <c r="D121" i="7"/>
  <c r="C121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D120" i="7"/>
  <c r="C120" i="7"/>
  <c r="V119" i="7"/>
  <c r="U119" i="7"/>
  <c r="T119" i="7"/>
  <c r="S119" i="7"/>
  <c r="R119" i="7"/>
  <c r="Q119" i="7"/>
  <c r="P119" i="7"/>
  <c r="O119" i="7"/>
  <c r="N119" i="7"/>
  <c r="M119" i="7"/>
  <c r="L119" i="7"/>
  <c r="K119" i="7"/>
  <c r="J119" i="7"/>
  <c r="I119" i="7"/>
  <c r="H119" i="7"/>
  <c r="G119" i="7"/>
  <c r="F119" i="7"/>
  <c r="E119" i="7"/>
  <c r="D119" i="7"/>
  <c r="C119" i="7"/>
  <c r="V118" i="7"/>
  <c r="U118" i="7"/>
  <c r="T118" i="7"/>
  <c r="S118" i="7"/>
  <c r="R118" i="7"/>
  <c r="Q118" i="7"/>
  <c r="P118" i="7"/>
  <c r="O118" i="7"/>
  <c r="N118" i="7"/>
  <c r="M118" i="7"/>
  <c r="L118" i="7"/>
  <c r="K118" i="7"/>
  <c r="J118" i="7"/>
  <c r="I118" i="7"/>
  <c r="H118" i="7"/>
  <c r="G118" i="7"/>
  <c r="F118" i="7"/>
  <c r="E118" i="7"/>
  <c r="D118" i="7"/>
  <c r="C118" i="7"/>
  <c r="V117" i="7"/>
  <c r="U117" i="7"/>
  <c r="T117" i="7"/>
  <c r="S117" i="7"/>
  <c r="R117" i="7"/>
  <c r="Q117" i="7"/>
  <c r="P117" i="7"/>
  <c r="O117" i="7"/>
  <c r="N117" i="7"/>
  <c r="M117" i="7"/>
  <c r="L117" i="7"/>
  <c r="K117" i="7"/>
  <c r="J117" i="7"/>
  <c r="I117" i="7"/>
  <c r="H117" i="7"/>
  <c r="G117" i="7"/>
  <c r="F117" i="7"/>
  <c r="E117" i="7"/>
  <c r="D117" i="7"/>
  <c r="C117" i="7"/>
  <c r="V116" i="7"/>
  <c r="U116" i="7"/>
  <c r="T116" i="7"/>
  <c r="S116" i="7"/>
  <c r="R116" i="7"/>
  <c r="Q116" i="7"/>
  <c r="P116" i="7"/>
  <c r="O116" i="7"/>
  <c r="N116" i="7"/>
  <c r="M116" i="7"/>
  <c r="L116" i="7"/>
  <c r="K116" i="7"/>
  <c r="J116" i="7"/>
  <c r="I116" i="7"/>
  <c r="H116" i="7"/>
  <c r="G116" i="7"/>
  <c r="F116" i="7"/>
  <c r="E116" i="7"/>
  <c r="D116" i="7"/>
  <c r="C116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D115" i="7"/>
  <c r="C115" i="7"/>
  <c r="V114" i="7"/>
  <c r="U114" i="7"/>
  <c r="T114" i="7"/>
  <c r="S114" i="7"/>
  <c r="R114" i="7"/>
  <c r="Q114" i="7"/>
  <c r="P114" i="7"/>
  <c r="O114" i="7"/>
  <c r="N114" i="7"/>
  <c r="M114" i="7"/>
  <c r="L114" i="7"/>
  <c r="K114" i="7"/>
  <c r="J114" i="7"/>
  <c r="I114" i="7"/>
  <c r="H114" i="7"/>
  <c r="G114" i="7"/>
  <c r="F114" i="7"/>
  <c r="E114" i="7"/>
  <c r="D114" i="7"/>
  <c r="C114" i="7"/>
  <c r="V113" i="7"/>
  <c r="U113" i="7"/>
  <c r="T113" i="7"/>
  <c r="S113" i="7"/>
  <c r="R113" i="7"/>
  <c r="Q113" i="7"/>
  <c r="P113" i="7"/>
  <c r="O113" i="7"/>
  <c r="N113" i="7"/>
  <c r="M113" i="7"/>
  <c r="L113" i="7"/>
  <c r="K113" i="7"/>
  <c r="J113" i="7"/>
  <c r="I113" i="7"/>
  <c r="H113" i="7"/>
  <c r="G113" i="7"/>
  <c r="F113" i="7"/>
  <c r="E113" i="7"/>
  <c r="D113" i="7"/>
  <c r="C113" i="7"/>
  <c r="V112" i="7"/>
  <c r="U112" i="7"/>
  <c r="T112" i="7"/>
  <c r="S112" i="7"/>
  <c r="R112" i="7"/>
  <c r="Q112" i="7"/>
  <c r="P112" i="7"/>
  <c r="O112" i="7"/>
  <c r="N112" i="7"/>
  <c r="M112" i="7"/>
  <c r="L112" i="7"/>
  <c r="K112" i="7"/>
  <c r="J112" i="7"/>
  <c r="I112" i="7"/>
  <c r="H112" i="7"/>
  <c r="G112" i="7"/>
  <c r="F112" i="7"/>
  <c r="E112" i="7"/>
  <c r="D112" i="7"/>
  <c r="C112" i="7"/>
  <c r="V111" i="7"/>
  <c r="U111" i="7"/>
  <c r="T111" i="7"/>
  <c r="S111" i="7"/>
  <c r="R111" i="7"/>
  <c r="Q111" i="7"/>
  <c r="P111" i="7"/>
  <c r="O111" i="7"/>
  <c r="N111" i="7"/>
  <c r="M111" i="7"/>
  <c r="L111" i="7"/>
  <c r="K111" i="7"/>
  <c r="J111" i="7"/>
  <c r="I111" i="7"/>
  <c r="H111" i="7"/>
  <c r="G111" i="7"/>
  <c r="F111" i="7"/>
  <c r="E111" i="7"/>
  <c r="D111" i="7"/>
  <c r="C111" i="7"/>
  <c r="V110" i="7"/>
  <c r="U110" i="7"/>
  <c r="T110" i="7"/>
  <c r="S110" i="7"/>
  <c r="R110" i="7"/>
  <c r="Q110" i="7"/>
  <c r="P110" i="7"/>
  <c r="O110" i="7"/>
  <c r="N110" i="7"/>
  <c r="M110" i="7"/>
  <c r="L110" i="7"/>
  <c r="K110" i="7"/>
  <c r="J110" i="7"/>
  <c r="I110" i="7"/>
  <c r="H110" i="7"/>
  <c r="G110" i="7"/>
  <c r="F110" i="7"/>
  <c r="E110" i="7"/>
  <c r="D110" i="7"/>
  <c r="C110" i="7"/>
  <c r="V109" i="7"/>
  <c r="U109" i="7"/>
  <c r="T109" i="7"/>
  <c r="S109" i="7"/>
  <c r="R109" i="7"/>
  <c r="Q109" i="7"/>
  <c r="P109" i="7"/>
  <c r="O109" i="7"/>
  <c r="N109" i="7"/>
  <c r="M109" i="7"/>
  <c r="L109" i="7"/>
  <c r="K109" i="7"/>
  <c r="J109" i="7"/>
  <c r="I109" i="7"/>
  <c r="H109" i="7"/>
  <c r="G109" i="7"/>
  <c r="F109" i="7"/>
  <c r="E109" i="7"/>
  <c r="D109" i="7"/>
  <c r="C109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C108" i="7"/>
  <c r="V107" i="7"/>
  <c r="U107" i="7"/>
  <c r="T107" i="7"/>
  <c r="S107" i="7"/>
  <c r="R107" i="7"/>
  <c r="Q107" i="7"/>
  <c r="P107" i="7"/>
  <c r="O107" i="7"/>
  <c r="N107" i="7"/>
  <c r="M107" i="7"/>
  <c r="L107" i="7"/>
  <c r="K107" i="7"/>
  <c r="J107" i="7"/>
  <c r="I107" i="7"/>
  <c r="H107" i="7"/>
  <c r="G107" i="7"/>
  <c r="F107" i="7"/>
  <c r="E107" i="7"/>
  <c r="D107" i="7"/>
  <c r="C107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D106" i="7"/>
  <c r="C106" i="7"/>
  <c r="W105" i="7"/>
  <c r="V105" i="7"/>
  <c r="U105" i="7"/>
  <c r="T105" i="7"/>
  <c r="S105" i="7"/>
  <c r="R105" i="7"/>
  <c r="Q105" i="7"/>
  <c r="P105" i="7"/>
  <c r="O105" i="7"/>
  <c r="N105" i="7"/>
  <c r="M105" i="7"/>
  <c r="L105" i="7"/>
  <c r="K105" i="7"/>
  <c r="J105" i="7"/>
  <c r="I105" i="7"/>
  <c r="H105" i="7"/>
  <c r="G105" i="7"/>
  <c r="F105" i="7"/>
  <c r="E105" i="7"/>
  <c r="D105" i="7"/>
  <c r="C105" i="7"/>
  <c r="Y37" i="7"/>
  <c r="Y36" i="7"/>
  <c r="U36" i="7"/>
  <c r="U37" i="7" s="1"/>
  <c r="S36" i="7"/>
  <c r="S37" i="7" s="1"/>
  <c r="R36" i="7"/>
  <c r="R37" i="7" s="1"/>
  <c r="Q36" i="7"/>
  <c r="Q37" i="7" s="1"/>
  <c r="O36" i="7"/>
  <c r="O37" i="7" s="1"/>
  <c r="N36" i="7"/>
  <c r="N37" i="7" s="1"/>
  <c r="M36" i="7"/>
  <c r="M37" i="7" s="1"/>
  <c r="K36" i="7"/>
  <c r="K37" i="7" s="1"/>
  <c r="J36" i="7"/>
  <c r="J37" i="7" s="1"/>
  <c r="I36" i="7"/>
  <c r="I37" i="7" s="1"/>
  <c r="E36" i="7"/>
  <c r="E37" i="7" s="1"/>
  <c r="Y35" i="7"/>
  <c r="B35" i="7"/>
  <c r="Y34" i="7"/>
  <c r="B34" i="7"/>
  <c r="Y33" i="7"/>
  <c r="B33" i="7"/>
  <c r="Y32" i="7"/>
  <c r="B32" i="7"/>
  <c r="Y31" i="7"/>
  <c r="B31" i="7"/>
  <c r="Y30" i="7"/>
  <c r="B30" i="7"/>
  <c r="Y29" i="7"/>
  <c r="B29" i="7"/>
  <c r="Y28" i="7"/>
  <c r="B28" i="7"/>
  <c r="Y27" i="7"/>
  <c r="B27" i="7"/>
  <c r="Y26" i="7"/>
  <c r="B26" i="7"/>
  <c r="Y25" i="7"/>
  <c r="B25" i="7"/>
  <c r="Y24" i="7"/>
  <c r="B24" i="7"/>
  <c r="Y23" i="7"/>
  <c r="B23" i="7"/>
  <c r="Y22" i="7"/>
  <c r="B22" i="7"/>
  <c r="Y21" i="7"/>
  <c r="B21" i="7"/>
  <c r="Y20" i="7"/>
  <c r="B20" i="7"/>
  <c r="Y19" i="7"/>
  <c r="B19" i="7"/>
  <c r="Y18" i="7"/>
  <c r="B18" i="7"/>
  <c r="Y17" i="7"/>
  <c r="B17" i="7"/>
  <c r="Y16" i="7"/>
  <c r="B16" i="7"/>
  <c r="Y15" i="7"/>
  <c r="B15" i="7"/>
  <c r="Y14" i="7"/>
  <c r="B14" i="7"/>
  <c r="Y13" i="7"/>
  <c r="B13" i="7"/>
  <c r="Y12" i="7"/>
  <c r="B12" i="7"/>
  <c r="Y11" i="7"/>
  <c r="B11" i="7"/>
  <c r="Y10" i="7"/>
  <c r="B10" i="7"/>
  <c r="Y9" i="7"/>
  <c r="B9" i="7"/>
  <c r="Y8" i="7"/>
  <c r="B8" i="7"/>
  <c r="Y7" i="7"/>
  <c r="B7" i="7"/>
  <c r="Y6" i="7"/>
  <c r="B6" i="7"/>
  <c r="R1" i="7"/>
  <c r="J1" i="7"/>
  <c r="C1" i="7"/>
  <c r="A1" i="7"/>
  <c r="V136" i="6"/>
  <c r="V137" i="6" s="1"/>
  <c r="U136" i="6"/>
  <c r="U137" i="6" s="1"/>
  <c r="T136" i="6"/>
  <c r="T137" i="6" s="1"/>
  <c r="S136" i="6"/>
  <c r="S137" i="6" s="1"/>
  <c r="R136" i="6"/>
  <c r="R137" i="6" s="1"/>
  <c r="Q136" i="6"/>
  <c r="Q137" i="6" s="1"/>
  <c r="P136" i="6"/>
  <c r="P137" i="6" s="1"/>
  <c r="O136" i="6"/>
  <c r="O137" i="6" s="1"/>
  <c r="N136" i="6"/>
  <c r="N137" i="6" s="1"/>
  <c r="M136" i="6"/>
  <c r="M137" i="6" s="1"/>
  <c r="L136" i="6"/>
  <c r="L137" i="6" s="1"/>
  <c r="K136" i="6"/>
  <c r="K137" i="6" s="1"/>
  <c r="J136" i="6"/>
  <c r="J137" i="6" s="1"/>
  <c r="I136" i="6"/>
  <c r="I137" i="6" s="1"/>
  <c r="H136" i="6"/>
  <c r="H137" i="6" s="1"/>
  <c r="G136" i="6"/>
  <c r="G137" i="6" s="1"/>
  <c r="F136" i="6"/>
  <c r="F137" i="6" s="1"/>
  <c r="E136" i="6"/>
  <c r="E137" i="6" s="1"/>
  <c r="D136" i="6"/>
  <c r="D137" i="6" s="1"/>
  <c r="C136" i="6"/>
  <c r="C137" i="6" s="1"/>
  <c r="V135" i="6"/>
  <c r="U135" i="6"/>
  <c r="T135" i="6"/>
  <c r="S135" i="6"/>
  <c r="R135" i="6"/>
  <c r="Q135" i="6"/>
  <c r="P135" i="6"/>
  <c r="O135" i="6"/>
  <c r="N135" i="6"/>
  <c r="M135" i="6"/>
  <c r="L135" i="6"/>
  <c r="K135" i="6"/>
  <c r="J135" i="6"/>
  <c r="I135" i="6"/>
  <c r="H135" i="6"/>
  <c r="G135" i="6"/>
  <c r="F135" i="6"/>
  <c r="E135" i="6"/>
  <c r="D135" i="6"/>
  <c r="C135" i="6"/>
  <c r="V134" i="6"/>
  <c r="U134" i="6"/>
  <c r="T134" i="6"/>
  <c r="S134" i="6"/>
  <c r="R134" i="6"/>
  <c r="Q134" i="6"/>
  <c r="P134" i="6"/>
  <c r="O134" i="6"/>
  <c r="N134" i="6"/>
  <c r="M134" i="6"/>
  <c r="L134" i="6"/>
  <c r="K134" i="6"/>
  <c r="J134" i="6"/>
  <c r="I134" i="6"/>
  <c r="H134" i="6"/>
  <c r="G134" i="6"/>
  <c r="F134" i="6"/>
  <c r="E134" i="6"/>
  <c r="D134" i="6"/>
  <c r="C134" i="6"/>
  <c r="V133" i="6"/>
  <c r="U133" i="6"/>
  <c r="T133" i="6"/>
  <c r="S133" i="6"/>
  <c r="R133" i="6"/>
  <c r="Q133" i="6"/>
  <c r="P133" i="6"/>
  <c r="O133" i="6"/>
  <c r="N133" i="6"/>
  <c r="M133" i="6"/>
  <c r="L133" i="6"/>
  <c r="K133" i="6"/>
  <c r="J133" i="6"/>
  <c r="I133" i="6"/>
  <c r="H133" i="6"/>
  <c r="G133" i="6"/>
  <c r="F133" i="6"/>
  <c r="E133" i="6"/>
  <c r="D133" i="6"/>
  <c r="C133" i="6"/>
  <c r="V132" i="6"/>
  <c r="U132" i="6"/>
  <c r="T132" i="6"/>
  <c r="S132" i="6"/>
  <c r="R132" i="6"/>
  <c r="Q132" i="6"/>
  <c r="P132" i="6"/>
  <c r="O132" i="6"/>
  <c r="N132" i="6"/>
  <c r="M132" i="6"/>
  <c r="L132" i="6"/>
  <c r="K132" i="6"/>
  <c r="J132" i="6"/>
  <c r="I132" i="6"/>
  <c r="H132" i="6"/>
  <c r="G132" i="6"/>
  <c r="F132" i="6"/>
  <c r="E132" i="6"/>
  <c r="D132" i="6"/>
  <c r="C132" i="6"/>
  <c r="V131" i="6"/>
  <c r="U131" i="6"/>
  <c r="T131" i="6"/>
  <c r="S131" i="6"/>
  <c r="R131" i="6"/>
  <c r="Q131" i="6"/>
  <c r="P131" i="6"/>
  <c r="O131" i="6"/>
  <c r="N131" i="6"/>
  <c r="M131" i="6"/>
  <c r="L131" i="6"/>
  <c r="K131" i="6"/>
  <c r="J131" i="6"/>
  <c r="I131" i="6"/>
  <c r="H131" i="6"/>
  <c r="G131" i="6"/>
  <c r="F131" i="6"/>
  <c r="E131" i="6"/>
  <c r="D131" i="6"/>
  <c r="C131" i="6"/>
  <c r="V130" i="6"/>
  <c r="U130" i="6"/>
  <c r="T130" i="6"/>
  <c r="S130" i="6"/>
  <c r="R130" i="6"/>
  <c r="Q130" i="6"/>
  <c r="P130" i="6"/>
  <c r="O130" i="6"/>
  <c r="N130" i="6"/>
  <c r="M130" i="6"/>
  <c r="L130" i="6"/>
  <c r="K130" i="6"/>
  <c r="J130" i="6"/>
  <c r="I130" i="6"/>
  <c r="H130" i="6"/>
  <c r="G130" i="6"/>
  <c r="F130" i="6"/>
  <c r="E130" i="6"/>
  <c r="D130" i="6"/>
  <c r="C130" i="6"/>
  <c r="V129" i="6"/>
  <c r="U129" i="6"/>
  <c r="T129" i="6"/>
  <c r="S129" i="6"/>
  <c r="R129" i="6"/>
  <c r="Q129" i="6"/>
  <c r="P129" i="6"/>
  <c r="O129" i="6"/>
  <c r="N129" i="6"/>
  <c r="M129" i="6"/>
  <c r="L129" i="6"/>
  <c r="K129" i="6"/>
  <c r="J129" i="6"/>
  <c r="I129" i="6"/>
  <c r="H129" i="6"/>
  <c r="G129" i="6"/>
  <c r="F129" i="6"/>
  <c r="E129" i="6"/>
  <c r="D129" i="6"/>
  <c r="C129" i="6"/>
  <c r="V128" i="6"/>
  <c r="U128" i="6"/>
  <c r="T128" i="6"/>
  <c r="S128" i="6"/>
  <c r="R128" i="6"/>
  <c r="Q128" i="6"/>
  <c r="P128" i="6"/>
  <c r="O128" i="6"/>
  <c r="N128" i="6"/>
  <c r="M128" i="6"/>
  <c r="L128" i="6"/>
  <c r="K128" i="6"/>
  <c r="J128" i="6"/>
  <c r="I128" i="6"/>
  <c r="H128" i="6"/>
  <c r="G128" i="6"/>
  <c r="F128" i="6"/>
  <c r="E128" i="6"/>
  <c r="D128" i="6"/>
  <c r="C128" i="6"/>
  <c r="V127" i="6"/>
  <c r="U127" i="6"/>
  <c r="T127" i="6"/>
  <c r="S127" i="6"/>
  <c r="R127" i="6"/>
  <c r="Q127" i="6"/>
  <c r="P127" i="6"/>
  <c r="O127" i="6"/>
  <c r="N127" i="6"/>
  <c r="M127" i="6"/>
  <c r="L127" i="6"/>
  <c r="K127" i="6"/>
  <c r="J127" i="6"/>
  <c r="I127" i="6"/>
  <c r="H127" i="6"/>
  <c r="G127" i="6"/>
  <c r="F127" i="6"/>
  <c r="E127" i="6"/>
  <c r="D127" i="6"/>
  <c r="C127" i="6"/>
  <c r="V126" i="6"/>
  <c r="U126" i="6"/>
  <c r="T126" i="6"/>
  <c r="S126" i="6"/>
  <c r="R126" i="6"/>
  <c r="Q126" i="6"/>
  <c r="P126" i="6"/>
  <c r="O126" i="6"/>
  <c r="N126" i="6"/>
  <c r="M126" i="6"/>
  <c r="L126" i="6"/>
  <c r="K126" i="6"/>
  <c r="J126" i="6"/>
  <c r="I126" i="6"/>
  <c r="H126" i="6"/>
  <c r="G126" i="6"/>
  <c r="F126" i="6"/>
  <c r="E126" i="6"/>
  <c r="D126" i="6"/>
  <c r="C126" i="6"/>
  <c r="V125" i="6"/>
  <c r="U125" i="6"/>
  <c r="T125" i="6"/>
  <c r="S125" i="6"/>
  <c r="R125" i="6"/>
  <c r="Q125" i="6"/>
  <c r="P125" i="6"/>
  <c r="O125" i="6"/>
  <c r="N125" i="6"/>
  <c r="M125" i="6"/>
  <c r="L125" i="6"/>
  <c r="K125" i="6"/>
  <c r="J125" i="6"/>
  <c r="I125" i="6"/>
  <c r="H125" i="6"/>
  <c r="G125" i="6"/>
  <c r="F125" i="6"/>
  <c r="E125" i="6"/>
  <c r="D125" i="6"/>
  <c r="C125" i="6"/>
  <c r="V124" i="6"/>
  <c r="U124" i="6"/>
  <c r="T124" i="6"/>
  <c r="S124" i="6"/>
  <c r="R124" i="6"/>
  <c r="Q124" i="6"/>
  <c r="P124" i="6"/>
  <c r="O124" i="6"/>
  <c r="N124" i="6"/>
  <c r="M124" i="6"/>
  <c r="L124" i="6"/>
  <c r="K124" i="6"/>
  <c r="J124" i="6"/>
  <c r="I124" i="6"/>
  <c r="H124" i="6"/>
  <c r="G124" i="6"/>
  <c r="F124" i="6"/>
  <c r="E124" i="6"/>
  <c r="D124" i="6"/>
  <c r="C124" i="6"/>
  <c r="V123" i="6"/>
  <c r="U123" i="6"/>
  <c r="T123" i="6"/>
  <c r="S123" i="6"/>
  <c r="R123" i="6"/>
  <c r="Q123" i="6"/>
  <c r="P123" i="6"/>
  <c r="O123" i="6"/>
  <c r="N123" i="6"/>
  <c r="M123" i="6"/>
  <c r="L123" i="6"/>
  <c r="K123" i="6"/>
  <c r="J123" i="6"/>
  <c r="I123" i="6"/>
  <c r="H123" i="6"/>
  <c r="G123" i="6"/>
  <c r="F123" i="6"/>
  <c r="E123" i="6"/>
  <c r="D123" i="6"/>
  <c r="C123" i="6"/>
  <c r="V122" i="6"/>
  <c r="U122" i="6"/>
  <c r="T122" i="6"/>
  <c r="S122" i="6"/>
  <c r="R122" i="6"/>
  <c r="Q122" i="6"/>
  <c r="P122" i="6"/>
  <c r="O122" i="6"/>
  <c r="N122" i="6"/>
  <c r="M122" i="6"/>
  <c r="L122" i="6"/>
  <c r="K122" i="6"/>
  <c r="J122" i="6"/>
  <c r="I122" i="6"/>
  <c r="H122" i="6"/>
  <c r="G122" i="6"/>
  <c r="F122" i="6"/>
  <c r="E122" i="6"/>
  <c r="D122" i="6"/>
  <c r="C122" i="6"/>
  <c r="V121" i="6"/>
  <c r="U121" i="6"/>
  <c r="T121" i="6"/>
  <c r="S121" i="6"/>
  <c r="R121" i="6"/>
  <c r="Q121" i="6"/>
  <c r="P121" i="6"/>
  <c r="O121" i="6"/>
  <c r="N121" i="6"/>
  <c r="M121" i="6"/>
  <c r="L121" i="6"/>
  <c r="K121" i="6"/>
  <c r="J121" i="6"/>
  <c r="I121" i="6"/>
  <c r="H121" i="6"/>
  <c r="G121" i="6"/>
  <c r="F121" i="6"/>
  <c r="E121" i="6"/>
  <c r="D121" i="6"/>
  <c r="C121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D120" i="6"/>
  <c r="C120" i="6"/>
  <c r="V119" i="6"/>
  <c r="U119" i="6"/>
  <c r="T119" i="6"/>
  <c r="S119" i="6"/>
  <c r="R119" i="6"/>
  <c r="Q119" i="6"/>
  <c r="P119" i="6"/>
  <c r="O119" i="6"/>
  <c r="N119" i="6"/>
  <c r="M119" i="6"/>
  <c r="L119" i="6"/>
  <c r="K119" i="6"/>
  <c r="J119" i="6"/>
  <c r="I119" i="6"/>
  <c r="H119" i="6"/>
  <c r="G119" i="6"/>
  <c r="F119" i="6"/>
  <c r="E119" i="6"/>
  <c r="D119" i="6"/>
  <c r="C119" i="6"/>
  <c r="V118" i="6"/>
  <c r="U118" i="6"/>
  <c r="T118" i="6"/>
  <c r="S118" i="6"/>
  <c r="R118" i="6"/>
  <c r="Q118" i="6"/>
  <c r="P118" i="6"/>
  <c r="O118" i="6"/>
  <c r="N118" i="6"/>
  <c r="M118" i="6"/>
  <c r="L118" i="6"/>
  <c r="K118" i="6"/>
  <c r="J118" i="6"/>
  <c r="I118" i="6"/>
  <c r="H118" i="6"/>
  <c r="G118" i="6"/>
  <c r="F118" i="6"/>
  <c r="E118" i="6"/>
  <c r="D118" i="6"/>
  <c r="C118" i="6"/>
  <c r="V117" i="6"/>
  <c r="U117" i="6"/>
  <c r="T117" i="6"/>
  <c r="S117" i="6"/>
  <c r="R117" i="6"/>
  <c r="Q117" i="6"/>
  <c r="P117" i="6"/>
  <c r="O117" i="6"/>
  <c r="N117" i="6"/>
  <c r="M117" i="6"/>
  <c r="L117" i="6"/>
  <c r="K117" i="6"/>
  <c r="J117" i="6"/>
  <c r="I117" i="6"/>
  <c r="H117" i="6"/>
  <c r="G117" i="6"/>
  <c r="F117" i="6"/>
  <c r="E117" i="6"/>
  <c r="D117" i="6"/>
  <c r="C117" i="6"/>
  <c r="V116" i="6"/>
  <c r="U116" i="6"/>
  <c r="T116" i="6"/>
  <c r="S116" i="6"/>
  <c r="R116" i="6"/>
  <c r="Q116" i="6"/>
  <c r="P116" i="6"/>
  <c r="O116" i="6"/>
  <c r="N116" i="6"/>
  <c r="M116" i="6"/>
  <c r="L116" i="6"/>
  <c r="K116" i="6"/>
  <c r="J116" i="6"/>
  <c r="I116" i="6"/>
  <c r="H116" i="6"/>
  <c r="G116" i="6"/>
  <c r="F116" i="6"/>
  <c r="E116" i="6"/>
  <c r="D116" i="6"/>
  <c r="C116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D115" i="6"/>
  <c r="C115" i="6"/>
  <c r="V114" i="6"/>
  <c r="U114" i="6"/>
  <c r="T114" i="6"/>
  <c r="S114" i="6"/>
  <c r="R114" i="6"/>
  <c r="Q114" i="6"/>
  <c r="P114" i="6"/>
  <c r="O114" i="6"/>
  <c r="N114" i="6"/>
  <c r="M114" i="6"/>
  <c r="L114" i="6"/>
  <c r="K114" i="6"/>
  <c r="J114" i="6"/>
  <c r="I114" i="6"/>
  <c r="H114" i="6"/>
  <c r="G114" i="6"/>
  <c r="F114" i="6"/>
  <c r="E114" i="6"/>
  <c r="D114" i="6"/>
  <c r="C114" i="6"/>
  <c r="V113" i="6"/>
  <c r="U113" i="6"/>
  <c r="T113" i="6"/>
  <c r="S113" i="6"/>
  <c r="R113" i="6"/>
  <c r="Q113" i="6"/>
  <c r="P113" i="6"/>
  <c r="O113" i="6"/>
  <c r="N113" i="6"/>
  <c r="M113" i="6"/>
  <c r="L113" i="6"/>
  <c r="K113" i="6"/>
  <c r="J113" i="6"/>
  <c r="I113" i="6"/>
  <c r="H113" i="6"/>
  <c r="G113" i="6"/>
  <c r="F113" i="6"/>
  <c r="E113" i="6"/>
  <c r="D113" i="6"/>
  <c r="C113" i="6"/>
  <c r="V112" i="6"/>
  <c r="U112" i="6"/>
  <c r="T112" i="6"/>
  <c r="S112" i="6"/>
  <c r="R112" i="6"/>
  <c r="Q112" i="6"/>
  <c r="P112" i="6"/>
  <c r="O112" i="6"/>
  <c r="N112" i="6"/>
  <c r="M112" i="6"/>
  <c r="L112" i="6"/>
  <c r="K112" i="6"/>
  <c r="J112" i="6"/>
  <c r="I112" i="6"/>
  <c r="H112" i="6"/>
  <c r="G112" i="6"/>
  <c r="F112" i="6"/>
  <c r="E112" i="6"/>
  <c r="D112" i="6"/>
  <c r="C112" i="6"/>
  <c r="V111" i="6"/>
  <c r="U111" i="6"/>
  <c r="T111" i="6"/>
  <c r="S111" i="6"/>
  <c r="R111" i="6"/>
  <c r="Q111" i="6"/>
  <c r="P111" i="6"/>
  <c r="O111" i="6"/>
  <c r="N111" i="6"/>
  <c r="M111" i="6"/>
  <c r="L111" i="6"/>
  <c r="K111" i="6"/>
  <c r="J111" i="6"/>
  <c r="I111" i="6"/>
  <c r="H111" i="6"/>
  <c r="G111" i="6"/>
  <c r="F111" i="6"/>
  <c r="E111" i="6"/>
  <c r="D111" i="6"/>
  <c r="C111" i="6"/>
  <c r="V110" i="6"/>
  <c r="U110" i="6"/>
  <c r="T110" i="6"/>
  <c r="S110" i="6"/>
  <c r="R110" i="6"/>
  <c r="Q110" i="6"/>
  <c r="P110" i="6"/>
  <c r="O110" i="6"/>
  <c r="N110" i="6"/>
  <c r="M110" i="6"/>
  <c r="L110" i="6"/>
  <c r="K110" i="6"/>
  <c r="J110" i="6"/>
  <c r="I110" i="6"/>
  <c r="H110" i="6"/>
  <c r="G110" i="6"/>
  <c r="F110" i="6"/>
  <c r="E110" i="6"/>
  <c r="D110" i="6"/>
  <c r="C110" i="6"/>
  <c r="V109" i="6"/>
  <c r="U109" i="6"/>
  <c r="T109" i="6"/>
  <c r="S109" i="6"/>
  <c r="R109" i="6"/>
  <c r="Q109" i="6"/>
  <c r="P109" i="6"/>
  <c r="O109" i="6"/>
  <c r="N109" i="6"/>
  <c r="M109" i="6"/>
  <c r="L109" i="6"/>
  <c r="K109" i="6"/>
  <c r="J109" i="6"/>
  <c r="I109" i="6"/>
  <c r="H109" i="6"/>
  <c r="G109" i="6"/>
  <c r="F109" i="6"/>
  <c r="E109" i="6"/>
  <c r="D109" i="6"/>
  <c r="C109" i="6"/>
  <c r="V108" i="6"/>
  <c r="U108" i="6"/>
  <c r="T108" i="6"/>
  <c r="S108" i="6"/>
  <c r="R108" i="6"/>
  <c r="Q108" i="6"/>
  <c r="P108" i="6"/>
  <c r="O108" i="6"/>
  <c r="N108" i="6"/>
  <c r="M108" i="6"/>
  <c r="L108" i="6"/>
  <c r="K108" i="6"/>
  <c r="J108" i="6"/>
  <c r="I108" i="6"/>
  <c r="H108" i="6"/>
  <c r="G108" i="6"/>
  <c r="F108" i="6"/>
  <c r="E108" i="6"/>
  <c r="D108" i="6"/>
  <c r="C108" i="6"/>
  <c r="V107" i="6"/>
  <c r="U107" i="6"/>
  <c r="T107" i="6"/>
  <c r="S107" i="6"/>
  <c r="R107" i="6"/>
  <c r="Q107" i="6"/>
  <c r="P107" i="6"/>
  <c r="O107" i="6"/>
  <c r="N107" i="6"/>
  <c r="M107" i="6"/>
  <c r="L107" i="6"/>
  <c r="K107" i="6"/>
  <c r="J107" i="6"/>
  <c r="I107" i="6"/>
  <c r="H107" i="6"/>
  <c r="G107" i="6"/>
  <c r="F107" i="6"/>
  <c r="E107" i="6"/>
  <c r="D107" i="6"/>
  <c r="C107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D106" i="6"/>
  <c r="C106" i="6"/>
  <c r="W105" i="6"/>
  <c r="V105" i="6"/>
  <c r="U105" i="6"/>
  <c r="T105" i="6"/>
  <c r="S105" i="6"/>
  <c r="R105" i="6"/>
  <c r="Q105" i="6"/>
  <c r="P105" i="6"/>
  <c r="O105" i="6"/>
  <c r="N105" i="6"/>
  <c r="M105" i="6"/>
  <c r="L105" i="6"/>
  <c r="K105" i="6"/>
  <c r="J105" i="6"/>
  <c r="I105" i="6"/>
  <c r="H105" i="6"/>
  <c r="G105" i="6"/>
  <c r="F105" i="6"/>
  <c r="E105" i="6"/>
  <c r="D105" i="6"/>
  <c r="C105" i="6"/>
  <c r="Y37" i="6"/>
  <c r="Y36" i="6"/>
  <c r="V36" i="6"/>
  <c r="V37" i="6" s="1"/>
  <c r="U36" i="6"/>
  <c r="U37" i="6" s="1"/>
  <c r="S36" i="6"/>
  <c r="S37" i="6" s="1"/>
  <c r="R36" i="6"/>
  <c r="R37" i="6" s="1"/>
  <c r="Q36" i="6"/>
  <c r="Q37" i="6" s="1"/>
  <c r="O36" i="6"/>
  <c r="O37" i="6" s="1"/>
  <c r="N36" i="6"/>
  <c r="N37" i="6" s="1"/>
  <c r="M36" i="6"/>
  <c r="M37" i="6" s="1"/>
  <c r="K36" i="6"/>
  <c r="K37" i="6" s="1"/>
  <c r="J36" i="6"/>
  <c r="J37" i="6" s="1"/>
  <c r="I36" i="6"/>
  <c r="I37" i="6" s="1"/>
  <c r="F36" i="6"/>
  <c r="F37" i="6" s="1"/>
  <c r="E36" i="6"/>
  <c r="E37" i="6" s="1"/>
  <c r="Y35" i="6"/>
  <c r="B35" i="6"/>
  <c r="Y34" i="6"/>
  <c r="B34" i="6"/>
  <c r="Y33" i="6"/>
  <c r="B33" i="6"/>
  <c r="Y32" i="6"/>
  <c r="B32" i="6"/>
  <c r="Y31" i="6"/>
  <c r="B31" i="6"/>
  <c r="Y30" i="6"/>
  <c r="B30" i="6"/>
  <c r="Y29" i="6"/>
  <c r="B29" i="6"/>
  <c r="Y28" i="6"/>
  <c r="B28" i="6"/>
  <c r="Y27" i="6"/>
  <c r="B27" i="6"/>
  <c r="Y26" i="6"/>
  <c r="B26" i="6"/>
  <c r="Y25" i="6"/>
  <c r="B25" i="6"/>
  <c r="Y24" i="6"/>
  <c r="B24" i="6"/>
  <c r="Y23" i="6"/>
  <c r="B23" i="6"/>
  <c r="Y22" i="6"/>
  <c r="B22" i="6"/>
  <c r="Y21" i="6"/>
  <c r="B21" i="6"/>
  <c r="Y20" i="6"/>
  <c r="B20" i="6"/>
  <c r="Y19" i="6"/>
  <c r="B19" i="6"/>
  <c r="Y18" i="6"/>
  <c r="B18" i="6"/>
  <c r="Y17" i="6"/>
  <c r="B17" i="6"/>
  <c r="Y16" i="6"/>
  <c r="B16" i="6"/>
  <c r="Y15" i="6"/>
  <c r="B15" i="6"/>
  <c r="Y14" i="6"/>
  <c r="B14" i="6"/>
  <c r="Y13" i="6"/>
  <c r="B13" i="6"/>
  <c r="Y12" i="6"/>
  <c r="B12" i="6"/>
  <c r="Y11" i="6"/>
  <c r="B11" i="6"/>
  <c r="Y10" i="6"/>
  <c r="B10" i="6"/>
  <c r="Y9" i="6"/>
  <c r="B9" i="6"/>
  <c r="Y8" i="6"/>
  <c r="B8" i="6"/>
  <c r="Y7" i="6"/>
  <c r="B7" i="6"/>
  <c r="Y6" i="6"/>
  <c r="B6" i="6"/>
  <c r="R1" i="6"/>
  <c r="J1" i="6"/>
  <c r="C1" i="6"/>
  <c r="A1" i="6"/>
  <c r="J137" i="5"/>
  <c r="V136" i="5"/>
  <c r="V137" i="5" s="1"/>
  <c r="U136" i="5"/>
  <c r="U137" i="5" s="1"/>
  <c r="T136" i="5"/>
  <c r="T137" i="5" s="1"/>
  <c r="S136" i="5"/>
  <c r="S137" i="5" s="1"/>
  <c r="R136" i="5"/>
  <c r="R137" i="5" s="1"/>
  <c r="Q136" i="5"/>
  <c r="Q137" i="5" s="1"/>
  <c r="P136" i="5"/>
  <c r="P137" i="5" s="1"/>
  <c r="O136" i="5"/>
  <c r="O137" i="5" s="1"/>
  <c r="N136" i="5"/>
  <c r="N36" i="5" s="1"/>
  <c r="N37" i="5" s="1"/>
  <c r="M136" i="5"/>
  <c r="M137" i="5" s="1"/>
  <c r="L136" i="5"/>
  <c r="L137" i="5" s="1"/>
  <c r="K136" i="5"/>
  <c r="K137" i="5" s="1"/>
  <c r="J136" i="5"/>
  <c r="I136" i="5"/>
  <c r="I137" i="5" s="1"/>
  <c r="H136" i="5"/>
  <c r="H137" i="5" s="1"/>
  <c r="G136" i="5"/>
  <c r="G137" i="5" s="1"/>
  <c r="F136" i="5"/>
  <c r="F137" i="5" s="1"/>
  <c r="E136" i="5"/>
  <c r="E137" i="5" s="1"/>
  <c r="D136" i="5"/>
  <c r="D137" i="5" s="1"/>
  <c r="C136" i="5"/>
  <c r="C137" i="5" s="1"/>
  <c r="V135" i="5"/>
  <c r="U135" i="5"/>
  <c r="T135" i="5"/>
  <c r="S135" i="5"/>
  <c r="R135" i="5"/>
  <c r="Q135" i="5"/>
  <c r="P135" i="5"/>
  <c r="O135" i="5"/>
  <c r="N135" i="5"/>
  <c r="M135" i="5"/>
  <c r="L135" i="5"/>
  <c r="K135" i="5"/>
  <c r="J135" i="5"/>
  <c r="I135" i="5"/>
  <c r="H135" i="5"/>
  <c r="G135" i="5"/>
  <c r="F135" i="5"/>
  <c r="E135" i="5"/>
  <c r="D135" i="5"/>
  <c r="C135" i="5"/>
  <c r="V134" i="5"/>
  <c r="U134" i="5"/>
  <c r="T134" i="5"/>
  <c r="S134" i="5"/>
  <c r="R134" i="5"/>
  <c r="Q134" i="5"/>
  <c r="P134" i="5"/>
  <c r="O134" i="5"/>
  <c r="N134" i="5"/>
  <c r="M134" i="5"/>
  <c r="L134" i="5"/>
  <c r="K134" i="5"/>
  <c r="J134" i="5"/>
  <c r="I134" i="5"/>
  <c r="H134" i="5"/>
  <c r="G134" i="5"/>
  <c r="F134" i="5"/>
  <c r="E134" i="5"/>
  <c r="D134" i="5"/>
  <c r="C134" i="5"/>
  <c r="V133" i="5"/>
  <c r="U133" i="5"/>
  <c r="T133" i="5"/>
  <c r="S133" i="5"/>
  <c r="R133" i="5"/>
  <c r="Q133" i="5"/>
  <c r="P133" i="5"/>
  <c r="O133" i="5"/>
  <c r="N133" i="5"/>
  <c r="M133" i="5"/>
  <c r="L133" i="5"/>
  <c r="K133" i="5"/>
  <c r="J133" i="5"/>
  <c r="I133" i="5"/>
  <c r="H133" i="5"/>
  <c r="G133" i="5"/>
  <c r="F133" i="5"/>
  <c r="E133" i="5"/>
  <c r="D133" i="5"/>
  <c r="C133" i="5"/>
  <c r="V132" i="5"/>
  <c r="U132" i="5"/>
  <c r="T132" i="5"/>
  <c r="S132" i="5"/>
  <c r="R132" i="5"/>
  <c r="Q132" i="5"/>
  <c r="P132" i="5"/>
  <c r="O132" i="5"/>
  <c r="N132" i="5"/>
  <c r="M132" i="5"/>
  <c r="L132" i="5"/>
  <c r="K132" i="5"/>
  <c r="J132" i="5"/>
  <c r="I132" i="5"/>
  <c r="H132" i="5"/>
  <c r="G132" i="5"/>
  <c r="F132" i="5"/>
  <c r="E132" i="5"/>
  <c r="D132" i="5"/>
  <c r="C132" i="5"/>
  <c r="V131" i="5"/>
  <c r="U131" i="5"/>
  <c r="T131" i="5"/>
  <c r="S131" i="5"/>
  <c r="R131" i="5"/>
  <c r="Q131" i="5"/>
  <c r="P131" i="5"/>
  <c r="O131" i="5"/>
  <c r="N131" i="5"/>
  <c r="M131" i="5"/>
  <c r="L131" i="5"/>
  <c r="K131" i="5"/>
  <c r="J131" i="5"/>
  <c r="I131" i="5"/>
  <c r="H131" i="5"/>
  <c r="G131" i="5"/>
  <c r="F131" i="5"/>
  <c r="E131" i="5"/>
  <c r="D131" i="5"/>
  <c r="C131" i="5"/>
  <c r="V130" i="5"/>
  <c r="U130" i="5"/>
  <c r="T130" i="5"/>
  <c r="S130" i="5"/>
  <c r="R130" i="5"/>
  <c r="Q130" i="5"/>
  <c r="P130" i="5"/>
  <c r="O130" i="5"/>
  <c r="N130" i="5"/>
  <c r="M130" i="5"/>
  <c r="L130" i="5"/>
  <c r="K130" i="5"/>
  <c r="J130" i="5"/>
  <c r="I130" i="5"/>
  <c r="H130" i="5"/>
  <c r="G130" i="5"/>
  <c r="F130" i="5"/>
  <c r="E130" i="5"/>
  <c r="D130" i="5"/>
  <c r="C130" i="5"/>
  <c r="V129" i="5"/>
  <c r="U129" i="5"/>
  <c r="T129" i="5"/>
  <c r="S129" i="5"/>
  <c r="R129" i="5"/>
  <c r="Q129" i="5"/>
  <c r="P129" i="5"/>
  <c r="O129" i="5"/>
  <c r="N129" i="5"/>
  <c r="M129" i="5"/>
  <c r="L129" i="5"/>
  <c r="K129" i="5"/>
  <c r="J129" i="5"/>
  <c r="I129" i="5"/>
  <c r="H129" i="5"/>
  <c r="G129" i="5"/>
  <c r="F129" i="5"/>
  <c r="E129" i="5"/>
  <c r="D129" i="5"/>
  <c r="C129" i="5"/>
  <c r="V128" i="5"/>
  <c r="U128" i="5"/>
  <c r="T128" i="5"/>
  <c r="S128" i="5"/>
  <c r="R128" i="5"/>
  <c r="Q128" i="5"/>
  <c r="P128" i="5"/>
  <c r="O128" i="5"/>
  <c r="N128" i="5"/>
  <c r="M128" i="5"/>
  <c r="L128" i="5"/>
  <c r="K128" i="5"/>
  <c r="J128" i="5"/>
  <c r="I128" i="5"/>
  <c r="H128" i="5"/>
  <c r="G128" i="5"/>
  <c r="F128" i="5"/>
  <c r="E128" i="5"/>
  <c r="D128" i="5"/>
  <c r="C128" i="5"/>
  <c r="V127" i="5"/>
  <c r="U127" i="5"/>
  <c r="T127" i="5"/>
  <c r="S127" i="5"/>
  <c r="R127" i="5"/>
  <c r="Q127" i="5"/>
  <c r="P127" i="5"/>
  <c r="O127" i="5"/>
  <c r="N127" i="5"/>
  <c r="M127" i="5"/>
  <c r="L127" i="5"/>
  <c r="K127" i="5"/>
  <c r="J127" i="5"/>
  <c r="I127" i="5"/>
  <c r="H127" i="5"/>
  <c r="G127" i="5"/>
  <c r="F127" i="5"/>
  <c r="E127" i="5"/>
  <c r="D127" i="5"/>
  <c r="C127" i="5"/>
  <c r="V126" i="5"/>
  <c r="U126" i="5"/>
  <c r="T126" i="5"/>
  <c r="S126" i="5"/>
  <c r="R126" i="5"/>
  <c r="Q126" i="5"/>
  <c r="P126" i="5"/>
  <c r="O126" i="5"/>
  <c r="N126" i="5"/>
  <c r="M126" i="5"/>
  <c r="L126" i="5"/>
  <c r="K126" i="5"/>
  <c r="J126" i="5"/>
  <c r="I126" i="5"/>
  <c r="H126" i="5"/>
  <c r="G126" i="5"/>
  <c r="F126" i="5"/>
  <c r="E126" i="5"/>
  <c r="D126" i="5"/>
  <c r="C126" i="5"/>
  <c r="V125" i="5"/>
  <c r="U125" i="5"/>
  <c r="T125" i="5"/>
  <c r="S125" i="5"/>
  <c r="R125" i="5"/>
  <c r="Q125" i="5"/>
  <c r="P125" i="5"/>
  <c r="O125" i="5"/>
  <c r="N125" i="5"/>
  <c r="M125" i="5"/>
  <c r="L125" i="5"/>
  <c r="K125" i="5"/>
  <c r="J125" i="5"/>
  <c r="I125" i="5"/>
  <c r="H125" i="5"/>
  <c r="G125" i="5"/>
  <c r="F125" i="5"/>
  <c r="E125" i="5"/>
  <c r="D125" i="5"/>
  <c r="C125" i="5"/>
  <c r="V124" i="5"/>
  <c r="U124" i="5"/>
  <c r="T124" i="5"/>
  <c r="S124" i="5"/>
  <c r="R124" i="5"/>
  <c r="Q124" i="5"/>
  <c r="P124" i="5"/>
  <c r="O124" i="5"/>
  <c r="N124" i="5"/>
  <c r="M124" i="5"/>
  <c r="L124" i="5"/>
  <c r="K124" i="5"/>
  <c r="J124" i="5"/>
  <c r="I124" i="5"/>
  <c r="H124" i="5"/>
  <c r="G124" i="5"/>
  <c r="F124" i="5"/>
  <c r="E124" i="5"/>
  <c r="D124" i="5"/>
  <c r="C124" i="5"/>
  <c r="V123" i="5"/>
  <c r="U123" i="5"/>
  <c r="T123" i="5"/>
  <c r="S123" i="5"/>
  <c r="R123" i="5"/>
  <c r="Q123" i="5"/>
  <c r="P123" i="5"/>
  <c r="O123" i="5"/>
  <c r="N123" i="5"/>
  <c r="M123" i="5"/>
  <c r="L123" i="5"/>
  <c r="K123" i="5"/>
  <c r="J123" i="5"/>
  <c r="I123" i="5"/>
  <c r="H123" i="5"/>
  <c r="G123" i="5"/>
  <c r="F123" i="5"/>
  <c r="E123" i="5"/>
  <c r="D123" i="5"/>
  <c r="C123" i="5"/>
  <c r="V122" i="5"/>
  <c r="U122" i="5"/>
  <c r="T122" i="5"/>
  <c r="S122" i="5"/>
  <c r="R122" i="5"/>
  <c r="Q122" i="5"/>
  <c r="P122" i="5"/>
  <c r="O122" i="5"/>
  <c r="N122" i="5"/>
  <c r="M122" i="5"/>
  <c r="L122" i="5"/>
  <c r="K122" i="5"/>
  <c r="J122" i="5"/>
  <c r="I122" i="5"/>
  <c r="H122" i="5"/>
  <c r="G122" i="5"/>
  <c r="F122" i="5"/>
  <c r="E122" i="5"/>
  <c r="D122" i="5"/>
  <c r="C122" i="5"/>
  <c r="V121" i="5"/>
  <c r="U121" i="5"/>
  <c r="T121" i="5"/>
  <c r="S121" i="5"/>
  <c r="R121" i="5"/>
  <c r="Q121" i="5"/>
  <c r="P121" i="5"/>
  <c r="O121" i="5"/>
  <c r="N121" i="5"/>
  <c r="M121" i="5"/>
  <c r="L121" i="5"/>
  <c r="K121" i="5"/>
  <c r="J121" i="5"/>
  <c r="I121" i="5"/>
  <c r="H121" i="5"/>
  <c r="G121" i="5"/>
  <c r="F121" i="5"/>
  <c r="E121" i="5"/>
  <c r="D121" i="5"/>
  <c r="C121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D120" i="5"/>
  <c r="C120" i="5"/>
  <c r="V119" i="5"/>
  <c r="U119" i="5"/>
  <c r="T119" i="5"/>
  <c r="S119" i="5"/>
  <c r="R119" i="5"/>
  <c r="Q119" i="5"/>
  <c r="P119" i="5"/>
  <c r="O119" i="5"/>
  <c r="N119" i="5"/>
  <c r="M119" i="5"/>
  <c r="L119" i="5"/>
  <c r="K119" i="5"/>
  <c r="J119" i="5"/>
  <c r="I119" i="5"/>
  <c r="H119" i="5"/>
  <c r="G119" i="5"/>
  <c r="F119" i="5"/>
  <c r="E119" i="5"/>
  <c r="D119" i="5"/>
  <c r="C119" i="5"/>
  <c r="V118" i="5"/>
  <c r="U118" i="5"/>
  <c r="T118" i="5"/>
  <c r="S118" i="5"/>
  <c r="R118" i="5"/>
  <c r="Q118" i="5"/>
  <c r="P118" i="5"/>
  <c r="O118" i="5"/>
  <c r="N118" i="5"/>
  <c r="M118" i="5"/>
  <c r="L118" i="5"/>
  <c r="K118" i="5"/>
  <c r="J118" i="5"/>
  <c r="I118" i="5"/>
  <c r="H118" i="5"/>
  <c r="G118" i="5"/>
  <c r="F118" i="5"/>
  <c r="E118" i="5"/>
  <c r="D118" i="5"/>
  <c r="C118" i="5"/>
  <c r="V117" i="5"/>
  <c r="U117" i="5"/>
  <c r="T117" i="5"/>
  <c r="S117" i="5"/>
  <c r="R117" i="5"/>
  <c r="Q117" i="5"/>
  <c r="P117" i="5"/>
  <c r="O117" i="5"/>
  <c r="N117" i="5"/>
  <c r="M117" i="5"/>
  <c r="L117" i="5"/>
  <c r="K117" i="5"/>
  <c r="J117" i="5"/>
  <c r="I117" i="5"/>
  <c r="H117" i="5"/>
  <c r="G117" i="5"/>
  <c r="F117" i="5"/>
  <c r="E117" i="5"/>
  <c r="D117" i="5"/>
  <c r="C117" i="5"/>
  <c r="V116" i="5"/>
  <c r="U116" i="5"/>
  <c r="T116" i="5"/>
  <c r="S116" i="5"/>
  <c r="R116" i="5"/>
  <c r="Q116" i="5"/>
  <c r="P116" i="5"/>
  <c r="O116" i="5"/>
  <c r="N116" i="5"/>
  <c r="M116" i="5"/>
  <c r="L116" i="5"/>
  <c r="K116" i="5"/>
  <c r="J116" i="5"/>
  <c r="I116" i="5"/>
  <c r="H116" i="5"/>
  <c r="G116" i="5"/>
  <c r="F116" i="5"/>
  <c r="E116" i="5"/>
  <c r="D116" i="5"/>
  <c r="C116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D115" i="5"/>
  <c r="C115" i="5"/>
  <c r="V114" i="5"/>
  <c r="U114" i="5"/>
  <c r="T114" i="5"/>
  <c r="S114" i="5"/>
  <c r="R114" i="5"/>
  <c r="Q114" i="5"/>
  <c r="P114" i="5"/>
  <c r="O114" i="5"/>
  <c r="N114" i="5"/>
  <c r="M114" i="5"/>
  <c r="L114" i="5"/>
  <c r="K114" i="5"/>
  <c r="J114" i="5"/>
  <c r="I114" i="5"/>
  <c r="H114" i="5"/>
  <c r="G114" i="5"/>
  <c r="F114" i="5"/>
  <c r="E114" i="5"/>
  <c r="D114" i="5"/>
  <c r="C114" i="5"/>
  <c r="V113" i="5"/>
  <c r="U113" i="5"/>
  <c r="T113" i="5"/>
  <c r="S113" i="5"/>
  <c r="R113" i="5"/>
  <c r="Q113" i="5"/>
  <c r="P113" i="5"/>
  <c r="O113" i="5"/>
  <c r="N113" i="5"/>
  <c r="M113" i="5"/>
  <c r="L113" i="5"/>
  <c r="K113" i="5"/>
  <c r="J113" i="5"/>
  <c r="I113" i="5"/>
  <c r="H113" i="5"/>
  <c r="G113" i="5"/>
  <c r="F113" i="5"/>
  <c r="E113" i="5"/>
  <c r="D113" i="5"/>
  <c r="C113" i="5"/>
  <c r="V112" i="5"/>
  <c r="U112" i="5"/>
  <c r="T112" i="5"/>
  <c r="S112" i="5"/>
  <c r="R112" i="5"/>
  <c r="Q112" i="5"/>
  <c r="P112" i="5"/>
  <c r="O112" i="5"/>
  <c r="N112" i="5"/>
  <c r="M112" i="5"/>
  <c r="L112" i="5"/>
  <c r="K112" i="5"/>
  <c r="J112" i="5"/>
  <c r="I112" i="5"/>
  <c r="H112" i="5"/>
  <c r="G112" i="5"/>
  <c r="F112" i="5"/>
  <c r="E112" i="5"/>
  <c r="D112" i="5"/>
  <c r="C112" i="5"/>
  <c r="V111" i="5"/>
  <c r="U111" i="5"/>
  <c r="T111" i="5"/>
  <c r="S111" i="5"/>
  <c r="R111" i="5"/>
  <c r="Q111" i="5"/>
  <c r="P111" i="5"/>
  <c r="O111" i="5"/>
  <c r="N111" i="5"/>
  <c r="M111" i="5"/>
  <c r="L111" i="5"/>
  <c r="K111" i="5"/>
  <c r="J111" i="5"/>
  <c r="I111" i="5"/>
  <c r="H111" i="5"/>
  <c r="G111" i="5"/>
  <c r="F111" i="5"/>
  <c r="E111" i="5"/>
  <c r="D111" i="5"/>
  <c r="C111" i="5"/>
  <c r="V110" i="5"/>
  <c r="U110" i="5"/>
  <c r="T110" i="5"/>
  <c r="S110" i="5"/>
  <c r="R110" i="5"/>
  <c r="Q110" i="5"/>
  <c r="P110" i="5"/>
  <c r="O110" i="5"/>
  <c r="N110" i="5"/>
  <c r="M110" i="5"/>
  <c r="L110" i="5"/>
  <c r="K110" i="5"/>
  <c r="J110" i="5"/>
  <c r="I110" i="5"/>
  <c r="H110" i="5"/>
  <c r="G110" i="5"/>
  <c r="F110" i="5"/>
  <c r="E110" i="5"/>
  <c r="D110" i="5"/>
  <c r="C110" i="5"/>
  <c r="V109" i="5"/>
  <c r="U109" i="5"/>
  <c r="T109" i="5"/>
  <c r="S109" i="5"/>
  <c r="R109" i="5"/>
  <c r="Q109" i="5"/>
  <c r="P109" i="5"/>
  <c r="O109" i="5"/>
  <c r="N109" i="5"/>
  <c r="M109" i="5"/>
  <c r="L109" i="5"/>
  <c r="K109" i="5"/>
  <c r="J109" i="5"/>
  <c r="I109" i="5"/>
  <c r="H109" i="5"/>
  <c r="G109" i="5"/>
  <c r="F109" i="5"/>
  <c r="E109" i="5"/>
  <c r="D109" i="5"/>
  <c r="C109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C108" i="5"/>
  <c r="V107" i="5"/>
  <c r="U107" i="5"/>
  <c r="T107" i="5"/>
  <c r="S107" i="5"/>
  <c r="R107" i="5"/>
  <c r="Q107" i="5"/>
  <c r="P107" i="5"/>
  <c r="O107" i="5"/>
  <c r="N107" i="5"/>
  <c r="M107" i="5"/>
  <c r="L107" i="5"/>
  <c r="K107" i="5"/>
  <c r="J107" i="5"/>
  <c r="I107" i="5"/>
  <c r="H107" i="5"/>
  <c r="G107" i="5"/>
  <c r="F107" i="5"/>
  <c r="E107" i="5"/>
  <c r="D107" i="5"/>
  <c r="C107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D106" i="5"/>
  <c r="C106" i="5"/>
  <c r="W105" i="5"/>
  <c r="V105" i="5"/>
  <c r="U105" i="5"/>
  <c r="T105" i="5"/>
  <c r="S105" i="5"/>
  <c r="R105" i="5"/>
  <c r="Q105" i="5"/>
  <c r="P105" i="5"/>
  <c r="O105" i="5"/>
  <c r="N105" i="5"/>
  <c r="M105" i="5"/>
  <c r="L105" i="5"/>
  <c r="K105" i="5"/>
  <c r="J105" i="5"/>
  <c r="I105" i="5"/>
  <c r="H105" i="5"/>
  <c r="G105" i="5"/>
  <c r="F105" i="5"/>
  <c r="E105" i="5"/>
  <c r="D105" i="5"/>
  <c r="C105" i="5"/>
  <c r="Y37" i="5"/>
  <c r="Y36" i="5"/>
  <c r="V36" i="5"/>
  <c r="V37" i="5" s="1"/>
  <c r="U36" i="5"/>
  <c r="U37" i="5" s="1"/>
  <c r="T36" i="5"/>
  <c r="T37" i="5" s="1"/>
  <c r="S36" i="5"/>
  <c r="S37" i="5" s="1"/>
  <c r="R36" i="5"/>
  <c r="R37" i="5" s="1"/>
  <c r="Q36" i="5"/>
  <c r="Q37" i="5" s="1"/>
  <c r="P36" i="5"/>
  <c r="P37" i="5" s="1"/>
  <c r="K36" i="5"/>
  <c r="K37" i="5" s="1"/>
  <c r="J36" i="5"/>
  <c r="J37" i="5" s="1"/>
  <c r="I36" i="5"/>
  <c r="I37" i="5" s="1"/>
  <c r="H36" i="5"/>
  <c r="H37" i="5" s="1"/>
  <c r="Y35" i="5"/>
  <c r="B35" i="5"/>
  <c r="Y34" i="5"/>
  <c r="B34" i="5"/>
  <c r="Y33" i="5"/>
  <c r="B33" i="5"/>
  <c r="Y32" i="5"/>
  <c r="B32" i="5"/>
  <c r="Y31" i="5"/>
  <c r="B31" i="5"/>
  <c r="Y30" i="5"/>
  <c r="B30" i="5"/>
  <c r="Y29" i="5"/>
  <c r="B29" i="5"/>
  <c r="Y28" i="5"/>
  <c r="B28" i="5"/>
  <c r="Y27" i="5"/>
  <c r="B27" i="5"/>
  <c r="Y26" i="5"/>
  <c r="B26" i="5"/>
  <c r="Y25" i="5"/>
  <c r="B25" i="5"/>
  <c r="Y24" i="5"/>
  <c r="B24" i="5"/>
  <c r="Y23" i="5"/>
  <c r="B23" i="5"/>
  <c r="Y22" i="5"/>
  <c r="B22" i="5"/>
  <c r="Y21" i="5"/>
  <c r="B21" i="5"/>
  <c r="Y20" i="5"/>
  <c r="B20" i="5"/>
  <c r="Y19" i="5"/>
  <c r="B19" i="5"/>
  <c r="Y18" i="5"/>
  <c r="B18" i="5"/>
  <c r="Y17" i="5"/>
  <c r="B17" i="5"/>
  <c r="Y16" i="5"/>
  <c r="B16" i="5"/>
  <c r="Y15" i="5"/>
  <c r="B15" i="5"/>
  <c r="Y14" i="5"/>
  <c r="B14" i="5"/>
  <c r="Y13" i="5"/>
  <c r="B13" i="5"/>
  <c r="Y12" i="5"/>
  <c r="B12" i="5"/>
  <c r="Y11" i="5"/>
  <c r="B11" i="5"/>
  <c r="Y10" i="5"/>
  <c r="B10" i="5"/>
  <c r="Y9" i="5"/>
  <c r="B9" i="5"/>
  <c r="Y8" i="5"/>
  <c r="B8" i="5"/>
  <c r="Y7" i="5"/>
  <c r="B7" i="5"/>
  <c r="Y6" i="5"/>
  <c r="B6" i="5"/>
  <c r="R1" i="5"/>
  <c r="J1" i="5"/>
  <c r="C1" i="5"/>
  <c r="A1" i="5"/>
  <c r="V136" i="4"/>
  <c r="V137" i="4" s="1"/>
  <c r="U136" i="4"/>
  <c r="U137" i="4" s="1"/>
  <c r="T136" i="4"/>
  <c r="T137" i="4" s="1"/>
  <c r="S136" i="4"/>
  <c r="S137" i="4" s="1"/>
  <c r="R136" i="4"/>
  <c r="R137" i="4" s="1"/>
  <c r="Q136" i="4"/>
  <c r="Q137" i="4" s="1"/>
  <c r="P136" i="4"/>
  <c r="P137" i="4" s="1"/>
  <c r="O136" i="4"/>
  <c r="O137" i="4" s="1"/>
  <c r="N136" i="4"/>
  <c r="N137" i="4" s="1"/>
  <c r="M136" i="4"/>
  <c r="M137" i="4" s="1"/>
  <c r="L136" i="4"/>
  <c r="L137" i="4" s="1"/>
  <c r="K136" i="4"/>
  <c r="K137" i="4" s="1"/>
  <c r="J136" i="4"/>
  <c r="J137" i="4" s="1"/>
  <c r="I136" i="4"/>
  <c r="I137" i="4" s="1"/>
  <c r="H136" i="4"/>
  <c r="H137" i="4" s="1"/>
  <c r="G136" i="4"/>
  <c r="G137" i="4" s="1"/>
  <c r="F136" i="4"/>
  <c r="F137" i="4" s="1"/>
  <c r="E136" i="4"/>
  <c r="E137" i="4" s="1"/>
  <c r="D136" i="4"/>
  <c r="D137" i="4" s="1"/>
  <c r="C136" i="4"/>
  <c r="C36" i="4" s="1"/>
  <c r="V135" i="4"/>
  <c r="U135" i="4"/>
  <c r="T135" i="4"/>
  <c r="S135" i="4"/>
  <c r="R135" i="4"/>
  <c r="Q135" i="4"/>
  <c r="P135" i="4"/>
  <c r="O135" i="4"/>
  <c r="N135" i="4"/>
  <c r="M135" i="4"/>
  <c r="L135" i="4"/>
  <c r="K135" i="4"/>
  <c r="J135" i="4"/>
  <c r="I135" i="4"/>
  <c r="H135" i="4"/>
  <c r="G135" i="4"/>
  <c r="F135" i="4"/>
  <c r="E135" i="4"/>
  <c r="D135" i="4"/>
  <c r="C135" i="4"/>
  <c r="V134" i="4"/>
  <c r="U134" i="4"/>
  <c r="T134" i="4"/>
  <c r="S134" i="4"/>
  <c r="R134" i="4"/>
  <c r="Q134" i="4"/>
  <c r="P134" i="4"/>
  <c r="O134" i="4"/>
  <c r="N134" i="4"/>
  <c r="M134" i="4"/>
  <c r="L134" i="4"/>
  <c r="K134" i="4"/>
  <c r="J134" i="4"/>
  <c r="I134" i="4"/>
  <c r="H134" i="4"/>
  <c r="G134" i="4"/>
  <c r="F134" i="4"/>
  <c r="E134" i="4"/>
  <c r="D134" i="4"/>
  <c r="C134" i="4"/>
  <c r="V133" i="4"/>
  <c r="U133" i="4"/>
  <c r="T133" i="4"/>
  <c r="S133" i="4"/>
  <c r="R133" i="4"/>
  <c r="Q133" i="4"/>
  <c r="P133" i="4"/>
  <c r="O133" i="4"/>
  <c r="N133" i="4"/>
  <c r="M133" i="4"/>
  <c r="L133" i="4"/>
  <c r="K133" i="4"/>
  <c r="J133" i="4"/>
  <c r="I133" i="4"/>
  <c r="H133" i="4"/>
  <c r="G133" i="4"/>
  <c r="F133" i="4"/>
  <c r="E133" i="4"/>
  <c r="D133" i="4"/>
  <c r="C133" i="4"/>
  <c r="V132" i="4"/>
  <c r="U132" i="4"/>
  <c r="T132" i="4"/>
  <c r="S132" i="4"/>
  <c r="R132" i="4"/>
  <c r="Q132" i="4"/>
  <c r="P132" i="4"/>
  <c r="O132" i="4"/>
  <c r="N132" i="4"/>
  <c r="M132" i="4"/>
  <c r="L132" i="4"/>
  <c r="K132" i="4"/>
  <c r="J132" i="4"/>
  <c r="I132" i="4"/>
  <c r="H132" i="4"/>
  <c r="G132" i="4"/>
  <c r="F132" i="4"/>
  <c r="E132" i="4"/>
  <c r="D132" i="4"/>
  <c r="C132" i="4"/>
  <c r="V131" i="4"/>
  <c r="U131" i="4"/>
  <c r="T131" i="4"/>
  <c r="S131" i="4"/>
  <c r="R131" i="4"/>
  <c r="Q131" i="4"/>
  <c r="P131" i="4"/>
  <c r="O131" i="4"/>
  <c r="N131" i="4"/>
  <c r="M131" i="4"/>
  <c r="L131" i="4"/>
  <c r="K131" i="4"/>
  <c r="J131" i="4"/>
  <c r="I131" i="4"/>
  <c r="H131" i="4"/>
  <c r="G131" i="4"/>
  <c r="F131" i="4"/>
  <c r="E131" i="4"/>
  <c r="D131" i="4"/>
  <c r="C131" i="4"/>
  <c r="V130" i="4"/>
  <c r="U130" i="4"/>
  <c r="T130" i="4"/>
  <c r="S130" i="4"/>
  <c r="R130" i="4"/>
  <c r="Q130" i="4"/>
  <c r="P130" i="4"/>
  <c r="O130" i="4"/>
  <c r="N130" i="4"/>
  <c r="M130" i="4"/>
  <c r="L130" i="4"/>
  <c r="K130" i="4"/>
  <c r="J130" i="4"/>
  <c r="I130" i="4"/>
  <c r="H130" i="4"/>
  <c r="G130" i="4"/>
  <c r="F130" i="4"/>
  <c r="E130" i="4"/>
  <c r="D130" i="4"/>
  <c r="C130" i="4"/>
  <c r="V129" i="4"/>
  <c r="U129" i="4"/>
  <c r="T129" i="4"/>
  <c r="S129" i="4"/>
  <c r="R129" i="4"/>
  <c r="Q129" i="4"/>
  <c r="P129" i="4"/>
  <c r="O129" i="4"/>
  <c r="N129" i="4"/>
  <c r="M129" i="4"/>
  <c r="L129" i="4"/>
  <c r="K129" i="4"/>
  <c r="J129" i="4"/>
  <c r="I129" i="4"/>
  <c r="H129" i="4"/>
  <c r="G129" i="4"/>
  <c r="F129" i="4"/>
  <c r="E129" i="4"/>
  <c r="D129" i="4"/>
  <c r="C129" i="4"/>
  <c r="V128" i="4"/>
  <c r="U128" i="4"/>
  <c r="T128" i="4"/>
  <c r="S128" i="4"/>
  <c r="R128" i="4"/>
  <c r="Q128" i="4"/>
  <c r="P128" i="4"/>
  <c r="O128" i="4"/>
  <c r="N128" i="4"/>
  <c r="M128" i="4"/>
  <c r="L128" i="4"/>
  <c r="K128" i="4"/>
  <c r="J128" i="4"/>
  <c r="I128" i="4"/>
  <c r="H128" i="4"/>
  <c r="G128" i="4"/>
  <c r="F128" i="4"/>
  <c r="E128" i="4"/>
  <c r="D128" i="4"/>
  <c r="C128" i="4"/>
  <c r="V127" i="4"/>
  <c r="U127" i="4"/>
  <c r="T127" i="4"/>
  <c r="S127" i="4"/>
  <c r="R127" i="4"/>
  <c r="Q127" i="4"/>
  <c r="P127" i="4"/>
  <c r="O127" i="4"/>
  <c r="N127" i="4"/>
  <c r="M127" i="4"/>
  <c r="L127" i="4"/>
  <c r="K127" i="4"/>
  <c r="J127" i="4"/>
  <c r="I127" i="4"/>
  <c r="H127" i="4"/>
  <c r="G127" i="4"/>
  <c r="F127" i="4"/>
  <c r="E127" i="4"/>
  <c r="D127" i="4"/>
  <c r="C127" i="4"/>
  <c r="V126" i="4"/>
  <c r="U126" i="4"/>
  <c r="T126" i="4"/>
  <c r="S126" i="4"/>
  <c r="R126" i="4"/>
  <c r="Q126" i="4"/>
  <c r="P126" i="4"/>
  <c r="O126" i="4"/>
  <c r="N126" i="4"/>
  <c r="M126" i="4"/>
  <c r="L126" i="4"/>
  <c r="K126" i="4"/>
  <c r="J126" i="4"/>
  <c r="I126" i="4"/>
  <c r="H126" i="4"/>
  <c r="G126" i="4"/>
  <c r="F126" i="4"/>
  <c r="E126" i="4"/>
  <c r="D126" i="4"/>
  <c r="C126" i="4"/>
  <c r="V125" i="4"/>
  <c r="U125" i="4"/>
  <c r="T125" i="4"/>
  <c r="S125" i="4"/>
  <c r="R125" i="4"/>
  <c r="Q125" i="4"/>
  <c r="P125" i="4"/>
  <c r="O125" i="4"/>
  <c r="N125" i="4"/>
  <c r="M125" i="4"/>
  <c r="L125" i="4"/>
  <c r="K125" i="4"/>
  <c r="J125" i="4"/>
  <c r="I125" i="4"/>
  <c r="H125" i="4"/>
  <c r="G125" i="4"/>
  <c r="F125" i="4"/>
  <c r="E125" i="4"/>
  <c r="D125" i="4"/>
  <c r="C125" i="4"/>
  <c r="V124" i="4"/>
  <c r="U124" i="4"/>
  <c r="T124" i="4"/>
  <c r="S124" i="4"/>
  <c r="R124" i="4"/>
  <c r="Q124" i="4"/>
  <c r="P124" i="4"/>
  <c r="O124" i="4"/>
  <c r="N124" i="4"/>
  <c r="M124" i="4"/>
  <c r="L124" i="4"/>
  <c r="K124" i="4"/>
  <c r="J124" i="4"/>
  <c r="I124" i="4"/>
  <c r="H124" i="4"/>
  <c r="G124" i="4"/>
  <c r="F124" i="4"/>
  <c r="E124" i="4"/>
  <c r="D124" i="4"/>
  <c r="C124" i="4"/>
  <c r="V123" i="4"/>
  <c r="U123" i="4"/>
  <c r="T123" i="4"/>
  <c r="S123" i="4"/>
  <c r="R123" i="4"/>
  <c r="Q123" i="4"/>
  <c r="P123" i="4"/>
  <c r="O123" i="4"/>
  <c r="N123" i="4"/>
  <c r="M123" i="4"/>
  <c r="L123" i="4"/>
  <c r="K123" i="4"/>
  <c r="J123" i="4"/>
  <c r="I123" i="4"/>
  <c r="H123" i="4"/>
  <c r="G123" i="4"/>
  <c r="F123" i="4"/>
  <c r="E123" i="4"/>
  <c r="D123" i="4"/>
  <c r="C123" i="4"/>
  <c r="V122" i="4"/>
  <c r="U122" i="4"/>
  <c r="T122" i="4"/>
  <c r="S122" i="4"/>
  <c r="R122" i="4"/>
  <c r="Q122" i="4"/>
  <c r="P122" i="4"/>
  <c r="O122" i="4"/>
  <c r="N122" i="4"/>
  <c r="M122" i="4"/>
  <c r="L122" i="4"/>
  <c r="K122" i="4"/>
  <c r="J122" i="4"/>
  <c r="I122" i="4"/>
  <c r="H122" i="4"/>
  <c r="G122" i="4"/>
  <c r="F122" i="4"/>
  <c r="E122" i="4"/>
  <c r="D122" i="4"/>
  <c r="C122" i="4"/>
  <c r="V121" i="4"/>
  <c r="U121" i="4"/>
  <c r="T121" i="4"/>
  <c r="S121" i="4"/>
  <c r="R121" i="4"/>
  <c r="Q121" i="4"/>
  <c r="P121" i="4"/>
  <c r="O121" i="4"/>
  <c r="N121" i="4"/>
  <c r="M121" i="4"/>
  <c r="L121" i="4"/>
  <c r="K121" i="4"/>
  <c r="J121" i="4"/>
  <c r="I121" i="4"/>
  <c r="H121" i="4"/>
  <c r="G121" i="4"/>
  <c r="F121" i="4"/>
  <c r="E121" i="4"/>
  <c r="D121" i="4"/>
  <c r="C121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D120" i="4"/>
  <c r="C120" i="4"/>
  <c r="V119" i="4"/>
  <c r="U119" i="4"/>
  <c r="T119" i="4"/>
  <c r="S119" i="4"/>
  <c r="R119" i="4"/>
  <c r="Q119" i="4"/>
  <c r="P119" i="4"/>
  <c r="O119" i="4"/>
  <c r="N119" i="4"/>
  <c r="M119" i="4"/>
  <c r="L119" i="4"/>
  <c r="K119" i="4"/>
  <c r="J119" i="4"/>
  <c r="I119" i="4"/>
  <c r="H119" i="4"/>
  <c r="G119" i="4"/>
  <c r="F119" i="4"/>
  <c r="E119" i="4"/>
  <c r="D119" i="4"/>
  <c r="C119" i="4"/>
  <c r="V118" i="4"/>
  <c r="U118" i="4"/>
  <c r="T118" i="4"/>
  <c r="S118" i="4"/>
  <c r="R118" i="4"/>
  <c r="Q118" i="4"/>
  <c r="P118" i="4"/>
  <c r="O118" i="4"/>
  <c r="N118" i="4"/>
  <c r="M118" i="4"/>
  <c r="L118" i="4"/>
  <c r="K118" i="4"/>
  <c r="J118" i="4"/>
  <c r="I118" i="4"/>
  <c r="H118" i="4"/>
  <c r="G118" i="4"/>
  <c r="F118" i="4"/>
  <c r="E118" i="4"/>
  <c r="D118" i="4"/>
  <c r="C118" i="4"/>
  <c r="V117" i="4"/>
  <c r="U117" i="4"/>
  <c r="T117" i="4"/>
  <c r="S117" i="4"/>
  <c r="R117" i="4"/>
  <c r="Q117" i="4"/>
  <c r="P117" i="4"/>
  <c r="O117" i="4"/>
  <c r="N117" i="4"/>
  <c r="M117" i="4"/>
  <c r="L117" i="4"/>
  <c r="K117" i="4"/>
  <c r="J117" i="4"/>
  <c r="I117" i="4"/>
  <c r="H117" i="4"/>
  <c r="G117" i="4"/>
  <c r="F117" i="4"/>
  <c r="E117" i="4"/>
  <c r="D117" i="4"/>
  <c r="C117" i="4"/>
  <c r="V116" i="4"/>
  <c r="U116" i="4"/>
  <c r="T116" i="4"/>
  <c r="S116" i="4"/>
  <c r="R116" i="4"/>
  <c r="Q116" i="4"/>
  <c r="P116" i="4"/>
  <c r="O116" i="4"/>
  <c r="N116" i="4"/>
  <c r="M116" i="4"/>
  <c r="L116" i="4"/>
  <c r="K116" i="4"/>
  <c r="J116" i="4"/>
  <c r="I116" i="4"/>
  <c r="H116" i="4"/>
  <c r="G116" i="4"/>
  <c r="F116" i="4"/>
  <c r="E116" i="4"/>
  <c r="D116" i="4"/>
  <c r="C116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D115" i="4"/>
  <c r="C115" i="4"/>
  <c r="V114" i="4"/>
  <c r="U114" i="4"/>
  <c r="T114" i="4"/>
  <c r="S114" i="4"/>
  <c r="R114" i="4"/>
  <c r="Q114" i="4"/>
  <c r="P114" i="4"/>
  <c r="O114" i="4"/>
  <c r="N114" i="4"/>
  <c r="M114" i="4"/>
  <c r="L114" i="4"/>
  <c r="K114" i="4"/>
  <c r="J114" i="4"/>
  <c r="I114" i="4"/>
  <c r="H114" i="4"/>
  <c r="G114" i="4"/>
  <c r="F114" i="4"/>
  <c r="E114" i="4"/>
  <c r="D114" i="4"/>
  <c r="C114" i="4"/>
  <c r="V113" i="4"/>
  <c r="U113" i="4"/>
  <c r="T113" i="4"/>
  <c r="S113" i="4"/>
  <c r="R113" i="4"/>
  <c r="Q113" i="4"/>
  <c r="P113" i="4"/>
  <c r="O113" i="4"/>
  <c r="N113" i="4"/>
  <c r="M113" i="4"/>
  <c r="L113" i="4"/>
  <c r="K113" i="4"/>
  <c r="J113" i="4"/>
  <c r="I113" i="4"/>
  <c r="H113" i="4"/>
  <c r="G113" i="4"/>
  <c r="F113" i="4"/>
  <c r="E113" i="4"/>
  <c r="D113" i="4"/>
  <c r="C113" i="4"/>
  <c r="V112" i="4"/>
  <c r="U112" i="4"/>
  <c r="T112" i="4"/>
  <c r="S112" i="4"/>
  <c r="R112" i="4"/>
  <c r="Q112" i="4"/>
  <c r="P112" i="4"/>
  <c r="O112" i="4"/>
  <c r="N112" i="4"/>
  <c r="M112" i="4"/>
  <c r="L112" i="4"/>
  <c r="K112" i="4"/>
  <c r="J112" i="4"/>
  <c r="I112" i="4"/>
  <c r="H112" i="4"/>
  <c r="G112" i="4"/>
  <c r="F112" i="4"/>
  <c r="E112" i="4"/>
  <c r="D112" i="4"/>
  <c r="C112" i="4"/>
  <c r="V111" i="4"/>
  <c r="U111" i="4"/>
  <c r="T111" i="4"/>
  <c r="S111" i="4"/>
  <c r="R111" i="4"/>
  <c r="Q111" i="4"/>
  <c r="P111" i="4"/>
  <c r="O111" i="4"/>
  <c r="N111" i="4"/>
  <c r="M111" i="4"/>
  <c r="L111" i="4"/>
  <c r="K111" i="4"/>
  <c r="J111" i="4"/>
  <c r="I111" i="4"/>
  <c r="H111" i="4"/>
  <c r="G111" i="4"/>
  <c r="F111" i="4"/>
  <c r="E111" i="4"/>
  <c r="D111" i="4"/>
  <c r="C111" i="4"/>
  <c r="V110" i="4"/>
  <c r="U110" i="4"/>
  <c r="T110" i="4"/>
  <c r="S110" i="4"/>
  <c r="R110" i="4"/>
  <c r="Q110" i="4"/>
  <c r="P110" i="4"/>
  <c r="O110" i="4"/>
  <c r="N110" i="4"/>
  <c r="M110" i="4"/>
  <c r="L110" i="4"/>
  <c r="K110" i="4"/>
  <c r="J110" i="4"/>
  <c r="I110" i="4"/>
  <c r="H110" i="4"/>
  <c r="G110" i="4"/>
  <c r="F110" i="4"/>
  <c r="E110" i="4"/>
  <c r="D110" i="4"/>
  <c r="C110" i="4"/>
  <c r="V109" i="4"/>
  <c r="U109" i="4"/>
  <c r="T109" i="4"/>
  <c r="S109" i="4"/>
  <c r="R109" i="4"/>
  <c r="Q109" i="4"/>
  <c r="P109" i="4"/>
  <c r="O109" i="4"/>
  <c r="N109" i="4"/>
  <c r="M109" i="4"/>
  <c r="L109" i="4"/>
  <c r="K109" i="4"/>
  <c r="J109" i="4"/>
  <c r="I109" i="4"/>
  <c r="H109" i="4"/>
  <c r="G109" i="4"/>
  <c r="F109" i="4"/>
  <c r="E109" i="4"/>
  <c r="D109" i="4"/>
  <c r="C109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C108" i="4"/>
  <c r="V107" i="4"/>
  <c r="U107" i="4"/>
  <c r="T107" i="4"/>
  <c r="S107" i="4"/>
  <c r="R107" i="4"/>
  <c r="Q107" i="4"/>
  <c r="P107" i="4"/>
  <c r="O107" i="4"/>
  <c r="N107" i="4"/>
  <c r="M107" i="4"/>
  <c r="L107" i="4"/>
  <c r="K107" i="4"/>
  <c r="J107" i="4"/>
  <c r="I107" i="4"/>
  <c r="H107" i="4"/>
  <c r="G107" i="4"/>
  <c r="F107" i="4"/>
  <c r="E107" i="4"/>
  <c r="D107" i="4"/>
  <c r="C107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D106" i="4"/>
  <c r="C106" i="4"/>
  <c r="W105" i="4"/>
  <c r="V105" i="4"/>
  <c r="U105" i="4"/>
  <c r="T105" i="4"/>
  <c r="S105" i="4"/>
  <c r="R105" i="4"/>
  <c r="Q105" i="4"/>
  <c r="P105" i="4"/>
  <c r="O105" i="4"/>
  <c r="N105" i="4"/>
  <c r="M105" i="4"/>
  <c r="L105" i="4"/>
  <c r="K105" i="4"/>
  <c r="J105" i="4"/>
  <c r="I105" i="4"/>
  <c r="H105" i="4"/>
  <c r="G105" i="4"/>
  <c r="F105" i="4"/>
  <c r="E105" i="4"/>
  <c r="D105" i="4"/>
  <c r="C105" i="4"/>
  <c r="Y37" i="4"/>
  <c r="Y36" i="4"/>
  <c r="V36" i="4"/>
  <c r="V37" i="4" s="1"/>
  <c r="U36" i="4"/>
  <c r="U37" i="4" s="1"/>
  <c r="S36" i="4"/>
  <c r="S37" i="4" s="1"/>
  <c r="R36" i="4"/>
  <c r="R37" i="4" s="1"/>
  <c r="O36" i="4"/>
  <c r="O37" i="4" s="1"/>
  <c r="M36" i="4"/>
  <c r="M37" i="4" s="1"/>
  <c r="K36" i="4"/>
  <c r="K37" i="4" s="1"/>
  <c r="J36" i="4"/>
  <c r="I36" i="4"/>
  <c r="I37" i="4" s="1"/>
  <c r="Y35" i="4"/>
  <c r="B35" i="4"/>
  <c r="Y34" i="4"/>
  <c r="B34" i="4"/>
  <c r="Y33" i="4"/>
  <c r="B33" i="4"/>
  <c r="Y32" i="4"/>
  <c r="B32" i="4"/>
  <c r="Y31" i="4"/>
  <c r="B31" i="4"/>
  <c r="Y30" i="4"/>
  <c r="B30" i="4"/>
  <c r="Y29" i="4"/>
  <c r="B29" i="4"/>
  <c r="Y28" i="4"/>
  <c r="B28" i="4"/>
  <c r="Y27" i="4"/>
  <c r="B27" i="4"/>
  <c r="Y26" i="4"/>
  <c r="B26" i="4"/>
  <c r="Y25" i="4"/>
  <c r="B25" i="4"/>
  <c r="Y24" i="4"/>
  <c r="B24" i="4"/>
  <c r="Y23" i="4"/>
  <c r="B23" i="4"/>
  <c r="Y22" i="4"/>
  <c r="B22" i="4"/>
  <c r="Y21" i="4"/>
  <c r="B21" i="4"/>
  <c r="Y20" i="4"/>
  <c r="B20" i="4"/>
  <c r="Y19" i="4"/>
  <c r="B19" i="4"/>
  <c r="Y18" i="4"/>
  <c r="B18" i="4"/>
  <c r="Y17" i="4"/>
  <c r="B17" i="4"/>
  <c r="Y16" i="4"/>
  <c r="B16" i="4"/>
  <c r="Y15" i="4"/>
  <c r="B15" i="4"/>
  <c r="Y14" i="4"/>
  <c r="B14" i="4"/>
  <c r="Y13" i="4"/>
  <c r="B13" i="4"/>
  <c r="Y12" i="4"/>
  <c r="B12" i="4"/>
  <c r="Y11" i="4"/>
  <c r="B11" i="4"/>
  <c r="Y10" i="4"/>
  <c r="B10" i="4"/>
  <c r="Y9" i="4"/>
  <c r="B9" i="4"/>
  <c r="Y8" i="4"/>
  <c r="B8" i="4"/>
  <c r="Y7" i="4"/>
  <c r="B7" i="4"/>
  <c r="Y6" i="4"/>
  <c r="B6" i="4"/>
  <c r="R1" i="4"/>
  <c r="J1" i="4"/>
  <c r="C1" i="4"/>
  <c r="A1" i="4"/>
  <c r="V136" i="3"/>
  <c r="V137" i="3" s="1"/>
  <c r="U136" i="3"/>
  <c r="U137" i="3" s="1"/>
  <c r="T136" i="3"/>
  <c r="T137" i="3" s="1"/>
  <c r="S136" i="3"/>
  <c r="S137" i="3" s="1"/>
  <c r="R136" i="3"/>
  <c r="R137" i="3" s="1"/>
  <c r="Q136" i="3"/>
  <c r="Q137" i="3" s="1"/>
  <c r="P136" i="3"/>
  <c r="P137" i="3" s="1"/>
  <c r="O136" i="3"/>
  <c r="O137" i="3" s="1"/>
  <c r="N136" i="3"/>
  <c r="N137" i="3" s="1"/>
  <c r="M136" i="3"/>
  <c r="M137" i="3" s="1"/>
  <c r="L136" i="3"/>
  <c r="L137" i="3" s="1"/>
  <c r="K136" i="3"/>
  <c r="K137" i="3" s="1"/>
  <c r="J136" i="3"/>
  <c r="J137" i="3" s="1"/>
  <c r="I136" i="3"/>
  <c r="I137" i="3" s="1"/>
  <c r="H136" i="3"/>
  <c r="H137" i="3" s="1"/>
  <c r="G136" i="3"/>
  <c r="G36" i="3" s="1"/>
  <c r="F136" i="3"/>
  <c r="F137" i="3" s="1"/>
  <c r="E136" i="3"/>
  <c r="E137" i="3" s="1"/>
  <c r="D136" i="3"/>
  <c r="D137" i="3" s="1"/>
  <c r="C136" i="3"/>
  <c r="C36" i="3" s="1"/>
  <c r="V135" i="3"/>
  <c r="U135" i="3"/>
  <c r="T135" i="3"/>
  <c r="S135" i="3"/>
  <c r="R135" i="3"/>
  <c r="Q135" i="3"/>
  <c r="P135" i="3"/>
  <c r="O135" i="3"/>
  <c r="N135" i="3"/>
  <c r="M135" i="3"/>
  <c r="L135" i="3"/>
  <c r="K135" i="3"/>
  <c r="J135" i="3"/>
  <c r="I135" i="3"/>
  <c r="H135" i="3"/>
  <c r="G135" i="3"/>
  <c r="F135" i="3"/>
  <c r="E135" i="3"/>
  <c r="D135" i="3"/>
  <c r="C135" i="3"/>
  <c r="V134" i="3"/>
  <c r="U134" i="3"/>
  <c r="T134" i="3"/>
  <c r="S134" i="3"/>
  <c r="R134" i="3"/>
  <c r="Q134" i="3"/>
  <c r="P134" i="3"/>
  <c r="O134" i="3"/>
  <c r="N134" i="3"/>
  <c r="M134" i="3"/>
  <c r="L134" i="3"/>
  <c r="K134" i="3"/>
  <c r="J134" i="3"/>
  <c r="I134" i="3"/>
  <c r="H134" i="3"/>
  <c r="G134" i="3"/>
  <c r="F134" i="3"/>
  <c r="E134" i="3"/>
  <c r="D134" i="3"/>
  <c r="C134" i="3"/>
  <c r="V133" i="3"/>
  <c r="U133" i="3"/>
  <c r="T133" i="3"/>
  <c r="S133" i="3"/>
  <c r="R133" i="3"/>
  <c r="Q133" i="3"/>
  <c r="P133" i="3"/>
  <c r="O133" i="3"/>
  <c r="N133" i="3"/>
  <c r="M133" i="3"/>
  <c r="L133" i="3"/>
  <c r="K133" i="3"/>
  <c r="J133" i="3"/>
  <c r="I133" i="3"/>
  <c r="H133" i="3"/>
  <c r="G133" i="3"/>
  <c r="F133" i="3"/>
  <c r="E133" i="3"/>
  <c r="D133" i="3"/>
  <c r="C133" i="3"/>
  <c r="V132" i="3"/>
  <c r="U132" i="3"/>
  <c r="T132" i="3"/>
  <c r="S132" i="3"/>
  <c r="R132" i="3"/>
  <c r="Q132" i="3"/>
  <c r="P132" i="3"/>
  <c r="O132" i="3"/>
  <c r="N132" i="3"/>
  <c r="M132" i="3"/>
  <c r="L132" i="3"/>
  <c r="K132" i="3"/>
  <c r="J132" i="3"/>
  <c r="I132" i="3"/>
  <c r="H132" i="3"/>
  <c r="G132" i="3"/>
  <c r="F132" i="3"/>
  <c r="E132" i="3"/>
  <c r="D132" i="3"/>
  <c r="C132" i="3"/>
  <c r="V131" i="3"/>
  <c r="U131" i="3"/>
  <c r="T131" i="3"/>
  <c r="S131" i="3"/>
  <c r="R131" i="3"/>
  <c r="Q131" i="3"/>
  <c r="P131" i="3"/>
  <c r="O131" i="3"/>
  <c r="N131" i="3"/>
  <c r="M131" i="3"/>
  <c r="L131" i="3"/>
  <c r="K131" i="3"/>
  <c r="J131" i="3"/>
  <c r="I131" i="3"/>
  <c r="H131" i="3"/>
  <c r="G131" i="3"/>
  <c r="F131" i="3"/>
  <c r="E131" i="3"/>
  <c r="D131" i="3"/>
  <c r="C131" i="3"/>
  <c r="V130" i="3"/>
  <c r="U130" i="3"/>
  <c r="T130" i="3"/>
  <c r="S130" i="3"/>
  <c r="R130" i="3"/>
  <c r="Q130" i="3"/>
  <c r="P130" i="3"/>
  <c r="O130" i="3"/>
  <c r="N130" i="3"/>
  <c r="M130" i="3"/>
  <c r="L130" i="3"/>
  <c r="K130" i="3"/>
  <c r="J130" i="3"/>
  <c r="I130" i="3"/>
  <c r="H130" i="3"/>
  <c r="G130" i="3"/>
  <c r="F130" i="3"/>
  <c r="E130" i="3"/>
  <c r="D130" i="3"/>
  <c r="C130" i="3"/>
  <c r="V129" i="3"/>
  <c r="U129" i="3"/>
  <c r="T129" i="3"/>
  <c r="S129" i="3"/>
  <c r="R129" i="3"/>
  <c r="Q129" i="3"/>
  <c r="P129" i="3"/>
  <c r="O129" i="3"/>
  <c r="N129" i="3"/>
  <c r="M129" i="3"/>
  <c r="L129" i="3"/>
  <c r="K129" i="3"/>
  <c r="J129" i="3"/>
  <c r="I129" i="3"/>
  <c r="H129" i="3"/>
  <c r="G129" i="3"/>
  <c r="F129" i="3"/>
  <c r="E129" i="3"/>
  <c r="D129" i="3"/>
  <c r="C129" i="3"/>
  <c r="V128" i="3"/>
  <c r="U128" i="3"/>
  <c r="T128" i="3"/>
  <c r="S128" i="3"/>
  <c r="R128" i="3"/>
  <c r="Q128" i="3"/>
  <c r="P128" i="3"/>
  <c r="O128" i="3"/>
  <c r="N128" i="3"/>
  <c r="M128" i="3"/>
  <c r="L128" i="3"/>
  <c r="K128" i="3"/>
  <c r="J128" i="3"/>
  <c r="I128" i="3"/>
  <c r="H128" i="3"/>
  <c r="G128" i="3"/>
  <c r="F128" i="3"/>
  <c r="E128" i="3"/>
  <c r="D128" i="3"/>
  <c r="C128" i="3"/>
  <c r="V127" i="3"/>
  <c r="U127" i="3"/>
  <c r="T127" i="3"/>
  <c r="S127" i="3"/>
  <c r="R127" i="3"/>
  <c r="Q127" i="3"/>
  <c r="P127" i="3"/>
  <c r="O127" i="3"/>
  <c r="N127" i="3"/>
  <c r="M127" i="3"/>
  <c r="L127" i="3"/>
  <c r="K127" i="3"/>
  <c r="J127" i="3"/>
  <c r="I127" i="3"/>
  <c r="H127" i="3"/>
  <c r="G127" i="3"/>
  <c r="F127" i="3"/>
  <c r="E127" i="3"/>
  <c r="D127" i="3"/>
  <c r="C127" i="3"/>
  <c r="V126" i="3"/>
  <c r="U126" i="3"/>
  <c r="T126" i="3"/>
  <c r="S126" i="3"/>
  <c r="R126" i="3"/>
  <c r="Q126" i="3"/>
  <c r="P126" i="3"/>
  <c r="O126" i="3"/>
  <c r="N126" i="3"/>
  <c r="M126" i="3"/>
  <c r="L126" i="3"/>
  <c r="K126" i="3"/>
  <c r="J126" i="3"/>
  <c r="I126" i="3"/>
  <c r="H126" i="3"/>
  <c r="G126" i="3"/>
  <c r="F126" i="3"/>
  <c r="E126" i="3"/>
  <c r="D126" i="3"/>
  <c r="C126" i="3"/>
  <c r="V125" i="3"/>
  <c r="U125" i="3"/>
  <c r="T125" i="3"/>
  <c r="S125" i="3"/>
  <c r="R125" i="3"/>
  <c r="Q125" i="3"/>
  <c r="P125" i="3"/>
  <c r="O125" i="3"/>
  <c r="N125" i="3"/>
  <c r="M125" i="3"/>
  <c r="L125" i="3"/>
  <c r="K125" i="3"/>
  <c r="J125" i="3"/>
  <c r="I125" i="3"/>
  <c r="H125" i="3"/>
  <c r="G125" i="3"/>
  <c r="F125" i="3"/>
  <c r="E125" i="3"/>
  <c r="D125" i="3"/>
  <c r="C125" i="3"/>
  <c r="V124" i="3"/>
  <c r="U124" i="3"/>
  <c r="T124" i="3"/>
  <c r="S124" i="3"/>
  <c r="R124" i="3"/>
  <c r="Q124" i="3"/>
  <c r="P124" i="3"/>
  <c r="O124" i="3"/>
  <c r="N124" i="3"/>
  <c r="M124" i="3"/>
  <c r="L124" i="3"/>
  <c r="K124" i="3"/>
  <c r="J124" i="3"/>
  <c r="I124" i="3"/>
  <c r="H124" i="3"/>
  <c r="G124" i="3"/>
  <c r="F124" i="3"/>
  <c r="E124" i="3"/>
  <c r="D124" i="3"/>
  <c r="C124" i="3"/>
  <c r="V123" i="3"/>
  <c r="U123" i="3"/>
  <c r="T123" i="3"/>
  <c r="S123" i="3"/>
  <c r="R123" i="3"/>
  <c r="Q123" i="3"/>
  <c r="P123" i="3"/>
  <c r="O123" i="3"/>
  <c r="N123" i="3"/>
  <c r="M123" i="3"/>
  <c r="L123" i="3"/>
  <c r="K123" i="3"/>
  <c r="J123" i="3"/>
  <c r="I123" i="3"/>
  <c r="H123" i="3"/>
  <c r="G123" i="3"/>
  <c r="F123" i="3"/>
  <c r="E123" i="3"/>
  <c r="D123" i="3"/>
  <c r="C123" i="3"/>
  <c r="V122" i="3"/>
  <c r="U122" i="3"/>
  <c r="T122" i="3"/>
  <c r="S122" i="3"/>
  <c r="R122" i="3"/>
  <c r="Q122" i="3"/>
  <c r="P122" i="3"/>
  <c r="O122" i="3"/>
  <c r="N122" i="3"/>
  <c r="M122" i="3"/>
  <c r="L122" i="3"/>
  <c r="K122" i="3"/>
  <c r="J122" i="3"/>
  <c r="I122" i="3"/>
  <c r="H122" i="3"/>
  <c r="G122" i="3"/>
  <c r="F122" i="3"/>
  <c r="E122" i="3"/>
  <c r="D122" i="3"/>
  <c r="C122" i="3"/>
  <c r="V121" i="3"/>
  <c r="U121" i="3"/>
  <c r="T121" i="3"/>
  <c r="S121" i="3"/>
  <c r="R121" i="3"/>
  <c r="Q121" i="3"/>
  <c r="P121" i="3"/>
  <c r="O121" i="3"/>
  <c r="N121" i="3"/>
  <c r="M121" i="3"/>
  <c r="L121" i="3"/>
  <c r="K121" i="3"/>
  <c r="J121" i="3"/>
  <c r="I121" i="3"/>
  <c r="H121" i="3"/>
  <c r="G121" i="3"/>
  <c r="F121" i="3"/>
  <c r="E121" i="3"/>
  <c r="D121" i="3"/>
  <c r="C121" i="3"/>
  <c r="V120" i="3"/>
  <c r="U120" i="3"/>
  <c r="T120" i="3"/>
  <c r="S120" i="3"/>
  <c r="R120" i="3"/>
  <c r="Q120" i="3"/>
  <c r="P120" i="3"/>
  <c r="O120" i="3"/>
  <c r="N120" i="3"/>
  <c r="M120" i="3"/>
  <c r="L120" i="3"/>
  <c r="K120" i="3"/>
  <c r="J120" i="3"/>
  <c r="I120" i="3"/>
  <c r="H120" i="3"/>
  <c r="G120" i="3"/>
  <c r="F120" i="3"/>
  <c r="E120" i="3"/>
  <c r="D120" i="3"/>
  <c r="C120" i="3"/>
  <c r="V119" i="3"/>
  <c r="U119" i="3"/>
  <c r="T119" i="3"/>
  <c r="S119" i="3"/>
  <c r="R119" i="3"/>
  <c r="Q119" i="3"/>
  <c r="P119" i="3"/>
  <c r="O119" i="3"/>
  <c r="N119" i="3"/>
  <c r="M119" i="3"/>
  <c r="L119" i="3"/>
  <c r="K119" i="3"/>
  <c r="J119" i="3"/>
  <c r="I119" i="3"/>
  <c r="H119" i="3"/>
  <c r="G119" i="3"/>
  <c r="F119" i="3"/>
  <c r="E119" i="3"/>
  <c r="D119" i="3"/>
  <c r="C119" i="3"/>
  <c r="V118" i="3"/>
  <c r="U118" i="3"/>
  <c r="T118" i="3"/>
  <c r="S118" i="3"/>
  <c r="R118" i="3"/>
  <c r="Q118" i="3"/>
  <c r="P118" i="3"/>
  <c r="O118" i="3"/>
  <c r="N118" i="3"/>
  <c r="M118" i="3"/>
  <c r="L118" i="3"/>
  <c r="K118" i="3"/>
  <c r="J118" i="3"/>
  <c r="I118" i="3"/>
  <c r="H118" i="3"/>
  <c r="G118" i="3"/>
  <c r="F118" i="3"/>
  <c r="E118" i="3"/>
  <c r="D118" i="3"/>
  <c r="C118" i="3"/>
  <c r="V117" i="3"/>
  <c r="U117" i="3"/>
  <c r="T117" i="3"/>
  <c r="S117" i="3"/>
  <c r="R117" i="3"/>
  <c r="Q117" i="3"/>
  <c r="P117" i="3"/>
  <c r="O117" i="3"/>
  <c r="N117" i="3"/>
  <c r="M117" i="3"/>
  <c r="L117" i="3"/>
  <c r="K117" i="3"/>
  <c r="J117" i="3"/>
  <c r="I117" i="3"/>
  <c r="H117" i="3"/>
  <c r="G117" i="3"/>
  <c r="F117" i="3"/>
  <c r="E117" i="3"/>
  <c r="D117" i="3"/>
  <c r="C117" i="3"/>
  <c r="V116" i="3"/>
  <c r="U116" i="3"/>
  <c r="T116" i="3"/>
  <c r="S116" i="3"/>
  <c r="R116" i="3"/>
  <c r="Q116" i="3"/>
  <c r="P116" i="3"/>
  <c r="O116" i="3"/>
  <c r="N116" i="3"/>
  <c r="M116" i="3"/>
  <c r="L116" i="3"/>
  <c r="K116" i="3"/>
  <c r="J116" i="3"/>
  <c r="I116" i="3"/>
  <c r="H116" i="3"/>
  <c r="G116" i="3"/>
  <c r="F116" i="3"/>
  <c r="E116" i="3"/>
  <c r="D116" i="3"/>
  <c r="C116" i="3"/>
  <c r="V115" i="3"/>
  <c r="U115" i="3"/>
  <c r="T115" i="3"/>
  <c r="S115" i="3"/>
  <c r="R115" i="3"/>
  <c r="Q115" i="3"/>
  <c r="P115" i="3"/>
  <c r="O115" i="3"/>
  <c r="N115" i="3"/>
  <c r="M115" i="3"/>
  <c r="L115" i="3"/>
  <c r="K115" i="3"/>
  <c r="J115" i="3"/>
  <c r="I115" i="3"/>
  <c r="H115" i="3"/>
  <c r="G115" i="3"/>
  <c r="F115" i="3"/>
  <c r="E115" i="3"/>
  <c r="D115" i="3"/>
  <c r="C115" i="3"/>
  <c r="V114" i="3"/>
  <c r="U114" i="3"/>
  <c r="T114" i="3"/>
  <c r="S114" i="3"/>
  <c r="R114" i="3"/>
  <c r="Q114" i="3"/>
  <c r="P114" i="3"/>
  <c r="O114" i="3"/>
  <c r="N114" i="3"/>
  <c r="M114" i="3"/>
  <c r="L114" i="3"/>
  <c r="K114" i="3"/>
  <c r="J114" i="3"/>
  <c r="I114" i="3"/>
  <c r="H114" i="3"/>
  <c r="G114" i="3"/>
  <c r="F114" i="3"/>
  <c r="E114" i="3"/>
  <c r="D114" i="3"/>
  <c r="C114" i="3"/>
  <c r="V113" i="3"/>
  <c r="U113" i="3"/>
  <c r="T113" i="3"/>
  <c r="S113" i="3"/>
  <c r="R113" i="3"/>
  <c r="Q113" i="3"/>
  <c r="P113" i="3"/>
  <c r="O113" i="3"/>
  <c r="N113" i="3"/>
  <c r="M113" i="3"/>
  <c r="L113" i="3"/>
  <c r="K113" i="3"/>
  <c r="J113" i="3"/>
  <c r="I113" i="3"/>
  <c r="H113" i="3"/>
  <c r="G113" i="3"/>
  <c r="F113" i="3"/>
  <c r="E113" i="3"/>
  <c r="D113" i="3"/>
  <c r="C113" i="3"/>
  <c r="V112" i="3"/>
  <c r="U112" i="3"/>
  <c r="T112" i="3"/>
  <c r="S112" i="3"/>
  <c r="R112" i="3"/>
  <c r="Q112" i="3"/>
  <c r="P112" i="3"/>
  <c r="O112" i="3"/>
  <c r="N112" i="3"/>
  <c r="M112" i="3"/>
  <c r="L112" i="3"/>
  <c r="K112" i="3"/>
  <c r="J112" i="3"/>
  <c r="I112" i="3"/>
  <c r="H112" i="3"/>
  <c r="G112" i="3"/>
  <c r="F112" i="3"/>
  <c r="E112" i="3"/>
  <c r="D112" i="3"/>
  <c r="C112" i="3"/>
  <c r="V111" i="3"/>
  <c r="U111" i="3"/>
  <c r="T111" i="3"/>
  <c r="S111" i="3"/>
  <c r="R111" i="3"/>
  <c r="Q111" i="3"/>
  <c r="P111" i="3"/>
  <c r="O111" i="3"/>
  <c r="N111" i="3"/>
  <c r="M111" i="3"/>
  <c r="L111" i="3"/>
  <c r="K111" i="3"/>
  <c r="J111" i="3"/>
  <c r="I111" i="3"/>
  <c r="H111" i="3"/>
  <c r="G111" i="3"/>
  <c r="F111" i="3"/>
  <c r="E111" i="3"/>
  <c r="D111" i="3"/>
  <c r="C111" i="3"/>
  <c r="V110" i="3"/>
  <c r="U110" i="3"/>
  <c r="T110" i="3"/>
  <c r="S110" i="3"/>
  <c r="R110" i="3"/>
  <c r="Q110" i="3"/>
  <c r="P110" i="3"/>
  <c r="O110" i="3"/>
  <c r="N110" i="3"/>
  <c r="M110" i="3"/>
  <c r="L110" i="3"/>
  <c r="K110" i="3"/>
  <c r="J110" i="3"/>
  <c r="I110" i="3"/>
  <c r="H110" i="3"/>
  <c r="G110" i="3"/>
  <c r="F110" i="3"/>
  <c r="E110" i="3"/>
  <c r="D110" i="3"/>
  <c r="C110" i="3"/>
  <c r="V109" i="3"/>
  <c r="U109" i="3"/>
  <c r="T109" i="3"/>
  <c r="S109" i="3"/>
  <c r="R109" i="3"/>
  <c r="Q109" i="3"/>
  <c r="P109" i="3"/>
  <c r="O109" i="3"/>
  <c r="N109" i="3"/>
  <c r="M109" i="3"/>
  <c r="L109" i="3"/>
  <c r="K109" i="3"/>
  <c r="J109" i="3"/>
  <c r="I109" i="3"/>
  <c r="H109" i="3"/>
  <c r="G109" i="3"/>
  <c r="F109" i="3"/>
  <c r="E109" i="3"/>
  <c r="D109" i="3"/>
  <c r="C109" i="3"/>
  <c r="V108" i="3"/>
  <c r="U108" i="3"/>
  <c r="T108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C108" i="3"/>
  <c r="V107" i="3"/>
  <c r="U107" i="3"/>
  <c r="T107" i="3"/>
  <c r="S107" i="3"/>
  <c r="R107" i="3"/>
  <c r="Q107" i="3"/>
  <c r="P107" i="3"/>
  <c r="O107" i="3"/>
  <c r="N107" i="3"/>
  <c r="M107" i="3"/>
  <c r="L107" i="3"/>
  <c r="K107" i="3"/>
  <c r="J107" i="3"/>
  <c r="I107" i="3"/>
  <c r="H107" i="3"/>
  <c r="G107" i="3"/>
  <c r="F107" i="3"/>
  <c r="E107" i="3"/>
  <c r="D107" i="3"/>
  <c r="C107" i="3"/>
  <c r="V106" i="3"/>
  <c r="U106" i="3"/>
  <c r="T106" i="3"/>
  <c r="S106" i="3"/>
  <c r="R106" i="3"/>
  <c r="Q106" i="3"/>
  <c r="P106" i="3"/>
  <c r="O106" i="3"/>
  <c r="N106" i="3"/>
  <c r="M106" i="3"/>
  <c r="L106" i="3"/>
  <c r="K106" i="3"/>
  <c r="J106" i="3"/>
  <c r="I106" i="3"/>
  <c r="H106" i="3"/>
  <c r="G106" i="3"/>
  <c r="F106" i="3"/>
  <c r="E106" i="3"/>
  <c r="D106" i="3"/>
  <c r="C106" i="3"/>
  <c r="W105" i="3"/>
  <c r="V105" i="3"/>
  <c r="U105" i="3"/>
  <c r="T105" i="3"/>
  <c r="S105" i="3"/>
  <c r="R105" i="3"/>
  <c r="Q105" i="3"/>
  <c r="P105" i="3"/>
  <c r="O105" i="3"/>
  <c r="N105" i="3"/>
  <c r="M105" i="3"/>
  <c r="L105" i="3"/>
  <c r="K105" i="3"/>
  <c r="J105" i="3"/>
  <c r="I105" i="3"/>
  <c r="H105" i="3"/>
  <c r="G105" i="3"/>
  <c r="F105" i="3"/>
  <c r="E105" i="3"/>
  <c r="D105" i="3"/>
  <c r="C105" i="3"/>
  <c r="Y37" i="3"/>
  <c r="Y36" i="3"/>
  <c r="V36" i="3"/>
  <c r="V37" i="3" s="1"/>
  <c r="U36" i="3"/>
  <c r="U37" i="3" s="1"/>
  <c r="S36" i="3"/>
  <c r="S37" i="3" s="1"/>
  <c r="R36" i="3"/>
  <c r="R37" i="3" s="1"/>
  <c r="Q36" i="3"/>
  <c r="Q37" i="3" s="1"/>
  <c r="Y35" i="3"/>
  <c r="B35" i="3"/>
  <c r="Y34" i="3"/>
  <c r="B34" i="3"/>
  <c r="Y33" i="3"/>
  <c r="B33" i="3"/>
  <c r="Y32" i="3"/>
  <c r="B32" i="3"/>
  <c r="Y31" i="3"/>
  <c r="B31" i="3"/>
  <c r="Y30" i="3"/>
  <c r="B30" i="3"/>
  <c r="Y29" i="3"/>
  <c r="B29" i="3"/>
  <c r="Y28" i="3"/>
  <c r="B28" i="3"/>
  <c r="Y27" i="3"/>
  <c r="B27" i="3"/>
  <c r="Y26" i="3"/>
  <c r="B26" i="3"/>
  <c r="Y25" i="3"/>
  <c r="B25" i="3"/>
  <c r="Y24" i="3"/>
  <c r="B24" i="3"/>
  <c r="Y23" i="3"/>
  <c r="B23" i="3"/>
  <c r="Y22" i="3"/>
  <c r="B22" i="3"/>
  <c r="Y21" i="3"/>
  <c r="B21" i="3"/>
  <c r="Y20" i="3"/>
  <c r="B20" i="3"/>
  <c r="Y19" i="3"/>
  <c r="B19" i="3"/>
  <c r="Y18" i="3"/>
  <c r="B18" i="3"/>
  <c r="Y17" i="3"/>
  <c r="B17" i="3"/>
  <c r="Y16" i="3"/>
  <c r="B16" i="3"/>
  <c r="Y15" i="3"/>
  <c r="B15" i="3"/>
  <c r="Y14" i="3"/>
  <c r="B14" i="3"/>
  <c r="Y13" i="3"/>
  <c r="B13" i="3"/>
  <c r="Y12" i="3"/>
  <c r="B12" i="3"/>
  <c r="Y11" i="3"/>
  <c r="B11" i="3"/>
  <c r="Y10" i="3"/>
  <c r="B10" i="3"/>
  <c r="Y9" i="3"/>
  <c r="B9" i="3"/>
  <c r="Y8" i="3"/>
  <c r="B8" i="3"/>
  <c r="Y7" i="3"/>
  <c r="B7" i="3"/>
  <c r="Y6" i="3"/>
  <c r="B6" i="3"/>
  <c r="R1" i="3"/>
  <c r="J1" i="3"/>
  <c r="C1" i="3"/>
  <c r="A1" i="3"/>
  <c r="M1" i="9"/>
  <c r="J1" i="2"/>
  <c r="B25" i="9"/>
  <c r="B26" i="9"/>
  <c r="B27" i="9"/>
  <c r="B28" i="9"/>
  <c r="B29" i="9"/>
  <c r="B30" i="9"/>
  <c r="B31" i="9"/>
  <c r="B32" i="9"/>
  <c r="B33" i="9"/>
  <c r="B34" i="9"/>
  <c r="R1" i="9"/>
  <c r="C1" i="9"/>
  <c r="A1" i="9"/>
  <c r="L36" i="5" l="1"/>
  <c r="L37" i="5" s="1"/>
  <c r="N137" i="5"/>
  <c r="P36" i="8"/>
  <c r="P37" i="8" s="1"/>
  <c r="F36" i="7"/>
  <c r="F37" i="7" s="1"/>
  <c r="G36" i="7"/>
  <c r="G37" i="7" s="1"/>
  <c r="O36" i="8"/>
  <c r="O37" i="8" s="1"/>
  <c r="N36" i="4"/>
  <c r="N37" i="4" s="1"/>
  <c r="M36" i="5"/>
  <c r="M37" i="5" s="1"/>
  <c r="V36" i="7"/>
  <c r="V37" i="7" s="1"/>
  <c r="Q36" i="8"/>
  <c r="Q37" i="8" s="1"/>
  <c r="R36" i="8"/>
  <c r="R37" i="8" s="1"/>
  <c r="Q36" i="4"/>
  <c r="Q37" i="4" s="1"/>
  <c r="O36" i="5"/>
  <c r="O37" i="5" s="1"/>
  <c r="G36" i="6"/>
  <c r="G37" i="6" s="1"/>
  <c r="S36" i="8"/>
  <c r="S37" i="8" s="1"/>
  <c r="O36" i="3"/>
  <c r="O37" i="3" s="1"/>
  <c r="N36" i="3"/>
  <c r="N37" i="3" s="1"/>
  <c r="M36" i="3"/>
  <c r="M37" i="3" s="1"/>
  <c r="K36" i="3"/>
  <c r="K37" i="3" s="1"/>
  <c r="G36" i="5"/>
  <c r="G37" i="5" s="1"/>
  <c r="W115" i="6"/>
  <c r="W116" i="6"/>
  <c r="W118" i="6"/>
  <c r="W122" i="6"/>
  <c r="W22" i="6" s="1"/>
  <c r="X22" i="6" s="1"/>
  <c r="L21" i="9" s="1"/>
  <c r="W124" i="6"/>
  <c r="W125" i="6"/>
  <c r="W126" i="6"/>
  <c r="W26" i="6" s="1"/>
  <c r="X26" i="6" s="1"/>
  <c r="L25" i="9" s="1"/>
  <c r="F36" i="5"/>
  <c r="F37" i="5" s="1"/>
  <c r="E36" i="5"/>
  <c r="E37" i="5" s="1"/>
  <c r="W121" i="6"/>
  <c r="W21" i="6" s="1"/>
  <c r="X21" i="6" s="1"/>
  <c r="L20" i="9" s="1"/>
  <c r="W120" i="6"/>
  <c r="W20" i="6" s="1"/>
  <c r="X20" i="6" s="1"/>
  <c r="L19" i="9" s="1"/>
  <c r="W119" i="6"/>
  <c r="W19" i="6" s="1"/>
  <c r="X19" i="6" s="1"/>
  <c r="L18" i="9" s="1"/>
  <c r="W114" i="6"/>
  <c r="W14" i="6" s="1"/>
  <c r="X14" i="6" s="1"/>
  <c r="L13" i="9" s="1"/>
  <c r="W113" i="6"/>
  <c r="W13" i="6" s="1"/>
  <c r="X13" i="6" s="1"/>
  <c r="L12" i="9" s="1"/>
  <c r="W112" i="6"/>
  <c r="W111" i="6"/>
  <c r="W110" i="6"/>
  <c r="W10" i="6" s="1"/>
  <c r="X10" i="6" s="1"/>
  <c r="L9" i="9" s="1"/>
  <c r="W109" i="6"/>
  <c r="W108" i="6"/>
  <c r="W8" i="6" s="1"/>
  <c r="X8" i="6" s="1"/>
  <c r="L7" i="9" s="1"/>
  <c r="W107" i="6"/>
  <c r="W7" i="6" s="1"/>
  <c r="X7" i="6" s="1"/>
  <c r="L6" i="9" s="1"/>
  <c r="W127" i="6"/>
  <c r="W27" i="6" s="1"/>
  <c r="X27" i="6" s="1"/>
  <c r="L26" i="9" s="1"/>
  <c r="J37" i="4"/>
  <c r="G36" i="4"/>
  <c r="G37" i="4" s="1"/>
  <c r="W123" i="6"/>
  <c r="W23" i="6" s="1"/>
  <c r="X23" i="6" s="1"/>
  <c r="L22" i="9" s="1"/>
  <c r="W106" i="6"/>
  <c r="W6" i="6" s="1"/>
  <c r="X6" i="6" s="1"/>
  <c r="L5" i="9" s="1"/>
  <c r="W117" i="6"/>
  <c r="W17" i="6" s="1"/>
  <c r="X17" i="6" s="1"/>
  <c r="L16" i="9" s="1"/>
  <c r="D36" i="8"/>
  <c r="D37" i="8" s="1"/>
  <c r="C36" i="8"/>
  <c r="C37" i="8" s="1"/>
  <c r="W106" i="8"/>
  <c r="W6" i="8" s="1"/>
  <c r="X6" i="8" s="1"/>
  <c r="Q5" i="9" s="1"/>
  <c r="W107" i="8"/>
  <c r="W108" i="8"/>
  <c r="W8" i="8" s="1"/>
  <c r="X8" i="8" s="1"/>
  <c r="Q7" i="9" s="1"/>
  <c r="W109" i="8"/>
  <c r="W110" i="8"/>
  <c r="W10" i="8" s="1"/>
  <c r="X10" i="8" s="1"/>
  <c r="Q9" i="9" s="1"/>
  <c r="W111" i="8"/>
  <c r="W11" i="8" s="1"/>
  <c r="X11" i="8" s="1"/>
  <c r="Q10" i="9" s="1"/>
  <c r="W112" i="8"/>
  <c r="W12" i="8" s="1"/>
  <c r="X12" i="8" s="1"/>
  <c r="Q11" i="9" s="1"/>
  <c r="W113" i="8"/>
  <c r="W13" i="8" s="1"/>
  <c r="W114" i="8"/>
  <c r="W14" i="8" s="1"/>
  <c r="X14" i="8" s="1"/>
  <c r="Q13" i="9" s="1"/>
  <c r="W115" i="8"/>
  <c r="W15" i="8" s="1"/>
  <c r="X15" i="8" s="1"/>
  <c r="Q14" i="9" s="1"/>
  <c r="W116" i="8"/>
  <c r="W16" i="8" s="1"/>
  <c r="X16" i="8" s="1"/>
  <c r="Q15" i="9" s="1"/>
  <c r="W117" i="8"/>
  <c r="W17" i="8" s="1"/>
  <c r="X17" i="8" s="1"/>
  <c r="Q16" i="9" s="1"/>
  <c r="W118" i="8"/>
  <c r="W18" i="8" s="1"/>
  <c r="X18" i="8" s="1"/>
  <c r="Q17" i="9" s="1"/>
  <c r="W119" i="8"/>
  <c r="W19" i="8" s="1"/>
  <c r="X19" i="8" s="1"/>
  <c r="Q18" i="9" s="1"/>
  <c r="W120" i="8"/>
  <c r="W20" i="8" s="1"/>
  <c r="X20" i="8" s="1"/>
  <c r="Q19" i="9" s="1"/>
  <c r="W121" i="8"/>
  <c r="W21" i="8" s="1"/>
  <c r="X21" i="8" s="1"/>
  <c r="Q20" i="9" s="1"/>
  <c r="W122" i="8"/>
  <c r="W22" i="8" s="1"/>
  <c r="X22" i="8" s="1"/>
  <c r="Q21" i="9" s="1"/>
  <c r="W123" i="8"/>
  <c r="W23" i="8" s="1"/>
  <c r="X23" i="8" s="1"/>
  <c r="Q22" i="9" s="1"/>
  <c r="W124" i="8"/>
  <c r="W24" i="8" s="1"/>
  <c r="X24" i="8" s="1"/>
  <c r="Q23" i="9" s="1"/>
  <c r="W125" i="8"/>
  <c r="W25" i="8" s="1"/>
  <c r="X25" i="8" s="1"/>
  <c r="Q24" i="9" s="1"/>
  <c r="W126" i="8"/>
  <c r="W26" i="8" s="1"/>
  <c r="X26" i="8" s="1"/>
  <c r="Q25" i="9" s="1"/>
  <c r="W127" i="8"/>
  <c r="W27" i="8" s="1"/>
  <c r="X27" i="8" s="1"/>
  <c r="Q26" i="9" s="1"/>
  <c r="W128" i="8"/>
  <c r="W28" i="8" s="1"/>
  <c r="W129" i="8"/>
  <c r="X29" i="8" s="1"/>
  <c r="Q28" i="9" s="1"/>
  <c r="W130" i="8"/>
  <c r="W30" i="8" s="1"/>
  <c r="W131" i="8"/>
  <c r="X31" i="8" s="1"/>
  <c r="Q30" i="9" s="1"/>
  <c r="W132" i="8"/>
  <c r="W32" i="8" s="1"/>
  <c r="W133" i="8"/>
  <c r="X33" i="8" s="1"/>
  <c r="Q32" i="9" s="1"/>
  <c r="W134" i="8"/>
  <c r="X34" i="8" s="1"/>
  <c r="Q33" i="9" s="1"/>
  <c r="W135" i="8"/>
  <c r="X35" i="8" s="1"/>
  <c r="Q34" i="9" s="1"/>
  <c r="D36" i="5"/>
  <c r="D37" i="5" s="1"/>
  <c r="J36" i="3"/>
  <c r="J37" i="3" s="1"/>
  <c r="E36" i="3"/>
  <c r="E37" i="3" s="1"/>
  <c r="W128" i="6"/>
  <c r="X28" i="6" s="1"/>
  <c r="L27" i="9" s="1"/>
  <c r="W129" i="6"/>
  <c r="W29" i="6" s="1"/>
  <c r="W130" i="6"/>
  <c r="X30" i="6" s="1"/>
  <c r="L29" i="9" s="1"/>
  <c r="W131" i="6"/>
  <c r="W31" i="6" s="1"/>
  <c r="W132" i="6"/>
  <c r="X32" i="6" s="1"/>
  <c r="L31" i="9" s="1"/>
  <c r="W133" i="6"/>
  <c r="W33" i="6" s="1"/>
  <c r="W134" i="6"/>
  <c r="W34" i="6" s="1"/>
  <c r="W135" i="6"/>
  <c r="X35" i="6" s="1"/>
  <c r="L34" i="9" s="1"/>
  <c r="C36" i="6"/>
  <c r="C37" i="6" s="1"/>
  <c r="C36" i="7"/>
  <c r="C37" i="7" s="1"/>
  <c r="W106" i="7"/>
  <c r="W6" i="7" s="1"/>
  <c r="X6" i="7" s="1"/>
  <c r="O5" i="9" s="1"/>
  <c r="W107" i="7"/>
  <c r="W7" i="7" s="1"/>
  <c r="X7" i="7" s="1"/>
  <c r="O6" i="9" s="1"/>
  <c r="W108" i="7"/>
  <c r="W8" i="7" s="1"/>
  <c r="X8" i="7" s="1"/>
  <c r="O7" i="9" s="1"/>
  <c r="W109" i="7"/>
  <c r="W9" i="7" s="1"/>
  <c r="W110" i="7"/>
  <c r="W10" i="7" s="1"/>
  <c r="X10" i="7" s="1"/>
  <c r="O9" i="9" s="1"/>
  <c r="W111" i="7"/>
  <c r="W11" i="7" s="1"/>
  <c r="X11" i="7" s="1"/>
  <c r="O10" i="9" s="1"/>
  <c r="W112" i="7"/>
  <c r="W12" i="7" s="1"/>
  <c r="X12" i="7" s="1"/>
  <c r="O11" i="9" s="1"/>
  <c r="W113" i="7"/>
  <c r="W13" i="7" s="1"/>
  <c r="X13" i="7" s="1"/>
  <c r="O12" i="9" s="1"/>
  <c r="W114" i="7"/>
  <c r="W14" i="7" s="1"/>
  <c r="W115" i="7"/>
  <c r="W15" i="7" s="1"/>
  <c r="X15" i="7" s="1"/>
  <c r="O14" i="9" s="1"/>
  <c r="W116" i="7"/>
  <c r="W16" i="7" s="1"/>
  <c r="X16" i="7" s="1"/>
  <c r="O15" i="9" s="1"/>
  <c r="W117" i="7"/>
  <c r="W17" i="7" s="1"/>
  <c r="W118" i="7"/>
  <c r="W18" i="7" s="1"/>
  <c r="X18" i="7" s="1"/>
  <c r="O17" i="9" s="1"/>
  <c r="W119" i="7"/>
  <c r="W19" i="7" s="1"/>
  <c r="W120" i="7"/>
  <c r="W20" i="7" s="1"/>
  <c r="X20" i="7" s="1"/>
  <c r="O19" i="9" s="1"/>
  <c r="W121" i="7"/>
  <c r="W21" i="7" s="1"/>
  <c r="W122" i="7"/>
  <c r="W22" i="7" s="1"/>
  <c r="W123" i="7"/>
  <c r="W23" i="7" s="1"/>
  <c r="X23" i="7" s="1"/>
  <c r="O22" i="9" s="1"/>
  <c r="W124" i="7"/>
  <c r="W24" i="7" s="1"/>
  <c r="X24" i="7" s="1"/>
  <c r="O23" i="9" s="1"/>
  <c r="W125" i="7"/>
  <c r="W25" i="7" s="1"/>
  <c r="W126" i="7"/>
  <c r="W26" i="7" s="1"/>
  <c r="W127" i="7"/>
  <c r="W27" i="7" s="1"/>
  <c r="W128" i="7"/>
  <c r="X28" i="7" s="1"/>
  <c r="O27" i="9" s="1"/>
  <c r="W129" i="7"/>
  <c r="W29" i="7" s="1"/>
  <c r="W130" i="7"/>
  <c r="W30" i="7" s="1"/>
  <c r="W131" i="7"/>
  <c r="X31" i="7" s="1"/>
  <c r="O30" i="9" s="1"/>
  <c r="W132" i="7"/>
  <c r="W32" i="7" s="1"/>
  <c r="W133" i="7"/>
  <c r="W33" i="7" s="1"/>
  <c r="W134" i="7"/>
  <c r="X34" i="7" s="1"/>
  <c r="O33" i="9" s="1"/>
  <c r="W135" i="7"/>
  <c r="W35" i="7" s="1"/>
  <c r="F36" i="4"/>
  <c r="F37" i="4" s="1"/>
  <c r="G137" i="3"/>
  <c r="G37" i="3" s="1"/>
  <c r="F36" i="3"/>
  <c r="F37" i="3" s="1"/>
  <c r="I36" i="3"/>
  <c r="I37" i="3" s="1"/>
  <c r="W106" i="5"/>
  <c r="W6" i="5" s="1"/>
  <c r="X6" i="5" s="1"/>
  <c r="J5" i="9" s="1"/>
  <c r="W107" i="5"/>
  <c r="W7" i="5" s="1"/>
  <c r="X7" i="5" s="1"/>
  <c r="J6" i="9" s="1"/>
  <c r="W108" i="5"/>
  <c r="W8" i="5" s="1"/>
  <c r="X8" i="5" s="1"/>
  <c r="J7" i="9" s="1"/>
  <c r="W109" i="5"/>
  <c r="W9" i="5" s="1"/>
  <c r="X9" i="5" s="1"/>
  <c r="J8" i="9" s="1"/>
  <c r="W110" i="5"/>
  <c r="W10" i="5" s="1"/>
  <c r="X10" i="5" s="1"/>
  <c r="J9" i="9" s="1"/>
  <c r="W111" i="5"/>
  <c r="W11" i="5" s="1"/>
  <c r="X11" i="5" s="1"/>
  <c r="J10" i="9" s="1"/>
  <c r="W112" i="5"/>
  <c r="W12" i="5" s="1"/>
  <c r="X12" i="5" s="1"/>
  <c r="J11" i="9" s="1"/>
  <c r="W113" i="5"/>
  <c r="W13" i="5" s="1"/>
  <c r="X13" i="5" s="1"/>
  <c r="J12" i="9" s="1"/>
  <c r="W114" i="5"/>
  <c r="W14" i="5" s="1"/>
  <c r="X14" i="5" s="1"/>
  <c r="J13" i="9" s="1"/>
  <c r="W115" i="5"/>
  <c r="W15" i="5" s="1"/>
  <c r="X15" i="5" s="1"/>
  <c r="J14" i="9" s="1"/>
  <c r="W116" i="5"/>
  <c r="W16" i="5" s="1"/>
  <c r="X16" i="5" s="1"/>
  <c r="J15" i="9" s="1"/>
  <c r="W117" i="5"/>
  <c r="W17" i="5" s="1"/>
  <c r="X17" i="5" s="1"/>
  <c r="J16" i="9" s="1"/>
  <c r="W118" i="5"/>
  <c r="W18" i="5" s="1"/>
  <c r="X18" i="5" s="1"/>
  <c r="J17" i="9" s="1"/>
  <c r="W119" i="5"/>
  <c r="W19" i="5" s="1"/>
  <c r="X19" i="5" s="1"/>
  <c r="J18" i="9" s="1"/>
  <c r="W120" i="5"/>
  <c r="W20" i="5" s="1"/>
  <c r="W121" i="5"/>
  <c r="W21" i="5" s="1"/>
  <c r="X21" i="5" s="1"/>
  <c r="J20" i="9" s="1"/>
  <c r="W122" i="5"/>
  <c r="W22" i="5" s="1"/>
  <c r="X22" i="5" s="1"/>
  <c r="J21" i="9" s="1"/>
  <c r="W123" i="5"/>
  <c r="W23" i="5" s="1"/>
  <c r="X23" i="5" s="1"/>
  <c r="J22" i="9" s="1"/>
  <c r="W124" i="5"/>
  <c r="W24" i="5" s="1"/>
  <c r="X24" i="5" s="1"/>
  <c r="J23" i="9" s="1"/>
  <c r="W125" i="5"/>
  <c r="W25" i="5" s="1"/>
  <c r="X25" i="5" s="1"/>
  <c r="J24" i="9" s="1"/>
  <c r="W126" i="5"/>
  <c r="W127" i="5"/>
  <c r="W27" i="5" s="1"/>
  <c r="X27" i="5" s="1"/>
  <c r="J26" i="9" s="1"/>
  <c r="W128" i="5"/>
  <c r="X28" i="5" s="1"/>
  <c r="J27" i="9" s="1"/>
  <c r="W129" i="5"/>
  <c r="W29" i="5" s="1"/>
  <c r="W130" i="5"/>
  <c r="X30" i="5" s="1"/>
  <c r="J29" i="9" s="1"/>
  <c r="W131" i="5"/>
  <c r="W31" i="5" s="1"/>
  <c r="W132" i="5"/>
  <c r="X32" i="5" s="1"/>
  <c r="J31" i="9" s="1"/>
  <c r="W133" i="5"/>
  <c r="X33" i="5" s="1"/>
  <c r="J32" i="9" s="1"/>
  <c r="W134" i="5"/>
  <c r="X34" i="5" s="1"/>
  <c r="J33" i="9" s="1"/>
  <c r="W135" i="5"/>
  <c r="W35" i="5" s="1"/>
  <c r="E36" i="4"/>
  <c r="E37" i="4" s="1"/>
  <c r="W106" i="4"/>
  <c r="W6" i="4" s="1"/>
  <c r="X6" i="4" s="1"/>
  <c r="I5" i="9" s="1"/>
  <c r="W107" i="4"/>
  <c r="W7" i="4" s="1"/>
  <c r="X7" i="4" s="1"/>
  <c r="I6" i="9" s="1"/>
  <c r="W108" i="4"/>
  <c r="W8" i="4" s="1"/>
  <c r="X8" i="4" s="1"/>
  <c r="I7" i="9" s="1"/>
  <c r="W109" i="4"/>
  <c r="W9" i="4" s="1"/>
  <c r="X9" i="4" s="1"/>
  <c r="I8" i="9" s="1"/>
  <c r="W110" i="4"/>
  <c r="W10" i="4" s="1"/>
  <c r="X10" i="4" s="1"/>
  <c r="I9" i="9" s="1"/>
  <c r="W111" i="4"/>
  <c r="W11" i="4" s="1"/>
  <c r="X11" i="4" s="1"/>
  <c r="I10" i="9" s="1"/>
  <c r="W112" i="4"/>
  <c r="W12" i="4" s="1"/>
  <c r="X12" i="4" s="1"/>
  <c r="I11" i="9" s="1"/>
  <c r="W113" i="4"/>
  <c r="W13" i="4" s="1"/>
  <c r="X13" i="4" s="1"/>
  <c r="I12" i="9" s="1"/>
  <c r="W114" i="4"/>
  <c r="W14" i="4" s="1"/>
  <c r="X14" i="4" s="1"/>
  <c r="I13" i="9" s="1"/>
  <c r="W115" i="4"/>
  <c r="W15" i="4" s="1"/>
  <c r="X15" i="4" s="1"/>
  <c r="I14" i="9" s="1"/>
  <c r="W116" i="4"/>
  <c r="W16" i="4" s="1"/>
  <c r="X16" i="4" s="1"/>
  <c r="I15" i="9" s="1"/>
  <c r="W117" i="4"/>
  <c r="W118" i="4"/>
  <c r="W18" i="4" s="1"/>
  <c r="X18" i="4" s="1"/>
  <c r="I17" i="9" s="1"/>
  <c r="W119" i="4"/>
  <c r="W19" i="4" s="1"/>
  <c r="X19" i="4" s="1"/>
  <c r="I18" i="9" s="1"/>
  <c r="W120" i="4"/>
  <c r="W20" i="4" s="1"/>
  <c r="X20" i="4" s="1"/>
  <c r="I19" i="9" s="1"/>
  <c r="W121" i="4"/>
  <c r="W21" i="4" s="1"/>
  <c r="X21" i="4" s="1"/>
  <c r="I20" i="9" s="1"/>
  <c r="W122" i="4"/>
  <c r="W22" i="4" s="1"/>
  <c r="X22" i="4" s="1"/>
  <c r="I21" i="9" s="1"/>
  <c r="W123" i="4"/>
  <c r="W23" i="4" s="1"/>
  <c r="W124" i="4"/>
  <c r="W24" i="4" s="1"/>
  <c r="W125" i="4"/>
  <c r="W25" i="4" s="1"/>
  <c r="X25" i="4" s="1"/>
  <c r="I24" i="9" s="1"/>
  <c r="W126" i="4"/>
  <c r="W127" i="4"/>
  <c r="W128" i="4"/>
  <c r="W28" i="4" s="1"/>
  <c r="W129" i="4"/>
  <c r="X29" i="4" s="1"/>
  <c r="I28" i="9" s="1"/>
  <c r="W130" i="4"/>
  <c r="X30" i="4" s="1"/>
  <c r="I29" i="9" s="1"/>
  <c r="W131" i="4"/>
  <c r="X31" i="4" s="1"/>
  <c r="I30" i="9" s="1"/>
  <c r="W132" i="4"/>
  <c r="W32" i="4" s="1"/>
  <c r="W133" i="4"/>
  <c r="W33" i="4" s="1"/>
  <c r="W134" i="4"/>
  <c r="X34" i="4" s="1"/>
  <c r="I33" i="9" s="1"/>
  <c r="W135" i="4"/>
  <c r="X35" i="4" s="1"/>
  <c r="I34" i="9" s="1"/>
  <c r="C137" i="4"/>
  <c r="C37" i="4" s="1"/>
  <c r="C36" i="5"/>
  <c r="C37" i="5" s="1"/>
  <c r="W106" i="3"/>
  <c r="W6" i="3" s="1"/>
  <c r="X6" i="3" s="1"/>
  <c r="W107" i="3"/>
  <c r="W7" i="3" s="1"/>
  <c r="X7" i="3" s="1"/>
  <c r="D6" i="9" s="1"/>
  <c r="W108" i="3"/>
  <c r="W8" i="3" s="1"/>
  <c r="X8" i="3" s="1"/>
  <c r="D7" i="9" s="1"/>
  <c r="W109" i="3"/>
  <c r="W9" i="3" s="1"/>
  <c r="X9" i="3" s="1"/>
  <c r="D8" i="9" s="1"/>
  <c r="W110" i="3"/>
  <c r="W10" i="3" s="1"/>
  <c r="X10" i="3" s="1"/>
  <c r="D9" i="9" s="1"/>
  <c r="W111" i="3"/>
  <c r="W11" i="3" s="1"/>
  <c r="X11" i="3" s="1"/>
  <c r="D10" i="9" s="1"/>
  <c r="W112" i="3"/>
  <c r="W12" i="3" s="1"/>
  <c r="X12" i="3" s="1"/>
  <c r="D11" i="9" s="1"/>
  <c r="W113" i="3"/>
  <c r="W13" i="3" s="1"/>
  <c r="X13" i="3" s="1"/>
  <c r="D12" i="9" s="1"/>
  <c r="W114" i="3"/>
  <c r="W14" i="3" s="1"/>
  <c r="X14" i="3" s="1"/>
  <c r="D13" i="9" s="1"/>
  <c r="W115" i="3"/>
  <c r="W15" i="3" s="1"/>
  <c r="X15" i="3" s="1"/>
  <c r="D14" i="9" s="1"/>
  <c r="W116" i="3"/>
  <c r="W16" i="3" s="1"/>
  <c r="X16" i="3" s="1"/>
  <c r="D15" i="9" s="1"/>
  <c r="W117" i="3"/>
  <c r="W17" i="3" s="1"/>
  <c r="X17" i="3" s="1"/>
  <c r="D16" i="9" s="1"/>
  <c r="W118" i="3"/>
  <c r="W18" i="3" s="1"/>
  <c r="X18" i="3" s="1"/>
  <c r="D17" i="9" s="1"/>
  <c r="W119" i="3"/>
  <c r="W19" i="3" s="1"/>
  <c r="X19" i="3" s="1"/>
  <c r="D18" i="9" s="1"/>
  <c r="W120" i="3"/>
  <c r="W20" i="3" s="1"/>
  <c r="X20" i="3" s="1"/>
  <c r="D19" i="9" s="1"/>
  <c r="W121" i="3"/>
  <c r="W21" i="3" s="1"/>
  <c r="X21" i="3" s="1"/>
  <c r="D20" i="9" s="1"/>
  <c r="W122" i="3"/>
  <c r="W22" i="3" s="1"/>
  <c r="X22" i="3" s="1"/>
  <c r="D21" i="9" s="1"/>
  <c r="W123" i="3"/>
  <c r="W23" i="3" s="1"/>
  <c r="X23" i="3" s="1"/>
  <c r="D22" i="9" s="1"/>
  <c r="W124" i="3"/>
  <c r="W24" i="3" s="1"/>
  <c r="X24" i="3" s="1"/>
  <c r="D23" i="9" s="1"/>
  <c r="W125" i="3"/>
  <c r="W25" i="3" s="1"/>
  <c r="X25" i="3" s="1"/>
  <c r="D24" i="9" s="1"/>
  <c r="W126" i="3"/>
  <c r="W26" i="3" s="1"/>
  <c r="W127" i="3"/>
  <c r="W128" i="3"/>
  <c r="X28" i="3" s="1"/>
  <c r="D27" i="9" s="1"/>
  <c r="W129" i="3"/>
  <c r="X29" i="3" s="1"/>
  <c r="D28" i="9" s="1"/>
  <c r="W130" i="3"/>
  <c r="W30" i="3" s="1"/>
  <c r="W131" i="3"/>
  <c r="X31" i="3" s="1"/>
  <c r="D30" i="9" s="1"/>
  <c r="W132" i="3"/>
  <c r="W32" i="3" s="1"/>
  <c r="W133" i="3"/>
  <c r="X33" i="3" s="1"/>
  <c r="D32" i="9" s="1"/>
  <c r="W134" i="3"/>
  <c r="X34" i="3" s="1"/>
  <c r="D33" i="9" s="1"/>
  <c r="W135" i="3"/>
  <c r="X35" i="3" s="1"/>
  <c r="D34" i="9" s="1"/>
  <c r="C137" i="3"/>
  <c r="C37" i="3" s="1"/>
  <c r="X28" i="8"/>
  <c r="Q27" i="9" s="1"/>
  <c r="X30" i="8"/>
  <c r="Q29" i="9" s="1"/>
  <c r="X32" i="8"/>
  <c r="Q31" i="9" s="1"/>
  <c r="W34" i="8"/>
  <c r="W35" i="8"/>
  <c r="W136" i="8"/>
  <c r="W136" i="7"/>
  <c r="D36" i="7"/>
  <c r="D37" i="7" s="1"/>
  <c r="H36" i="7"/>
  <c r="H37" i="7" s="1"/>
  <c r="L36" i="7"/>
  <c r="L37" i="7" s="1"/>
  <c r="P36" i="7"/>
  <c r="P37" i="7" s="1"/>
  <c r="T36" i="7"/>
  <c r="T37" i="7" s="1"/>
  <c r="W9" i="6"/>
  <c r="X9" i="6" s="1"/>
  <c r="L8" i="9" s="1"/>
  <c r="W11" i="6"/>
  <c r="X11" i="6" s="1"/>
  <c r="L10" i="9" s="1"/>
  <c r="W12" i="6"/>
  <c r="X12" i="6" s="1"/>
  <c r="L11" i="9" s="1"/>
  <c r="W15" i="6"/>
  <c r="X15" i="6" s="1"/>
  <c r="L14" i="9" s="1"/>
  <c r="W16" i="6"/>
  <c r="X16" i="6" s="1"/>
  <c r="L15" i="9" s="1"/>
  <c r="W18" i="6"/>
  <c r="X18" i="6" s="1"/>
  <c r="L17" i="9" s="1"/>
  <c r="W24" i="6"/>
  <c r="X24" i="6" s="1"/>
  <c r="L23" i="9" s="1"/>
  <c r="W25" i="6"/>
  <c r="X25" i="6" s="1"/>
  <c r="L24" i="9" s="1"/>
  <c r="X29" i="6"/>
  <c r="L28" i="9" s="1"/>
  <c r="W136" i="6"/>
  <c r="D36" i="6"/>
  <c r="D37" i="6" s="1"/>
  <c r="H36" i="6"/>
  <c r="H37" i="6" s="1"/>
  <c r="L36" i="6"/>
  <c r="L37" i="6" s="1"/>
  <c r="P36" i="6"/>
  <c r="P37" i="6" s="1"/>
  <c r="T36" i="6"/>
  <c r="T37" i="6" s="1"/>
  <c r="W28" i="5"/>
  <c r="W136" i="5"/>
  <c r="D36" i="4"/>
  <c r="D37" i="4" s="1"/>
  <c r="H36" i="4"/>
  <c r="H37" i="4" s="1"/>
  <c r="L36" i="4"/>
  <c r="L37" i="4" s="1"/>
  <c r="P36" i="4"/>
  <c r="P37" i="4" s="1"/>
  <c r="T36" i="4"/>
  <c r="T37" i="4" s="1"/>
  <c r="D36" i="3"/>
  <c r="D37" i="3" s="1"/>
  <c r="H36" i="3"/>
  <c r="H37" i="3" s="1"/>
  <c r="L36" i="3"/>
  <c r="L37" i="3" s="1"/>
  <c r="P36" i="3"/>
  <c r="P37" i="3" s="1"/>
  <c r="T36" i="3"/>
  <c r="T37" i="3" s="1"/>
  <c r="X33" i="7" l="1"/>
  <c r="O32" i="9" s="1"/>
  <c r="X33" i="6"/>
  <c r="L32" i="9" s="1"/>
  <c r="W32" i="5"/>
  <c r="X31" i="5"/>
  <c r="J30" i="9" s="1"/>
  <c r="X35" i="5"/>
  <c r="J34" i="9" s="1"/>
  <c r="M34" i="9" s="1"/>
  <c r="X32" i="3"/>
  <c r="D31" i="9" s="1"/>
  <c r="W34" i="7"/>
  <c r="X30" i="7"/>
  <c r="O29" i="9" s="1"/>
  <c r="X29" i="7"/>
  <c r="O28" i="9" s="1"/>
  <c r="X29" i="5"/>
  <c r="J28" i="9" s="1"/>
  <c r="M28" i="9" s="1"/>
  <c r="R17" i="9"/>
  <c r="R5" i="9"/>
  <c r="R15" i="9"/>
  <c r="R11" i="9"/>
  <c r="X35" i="7"/>
  <c r="O34" i="9" s="1"/>
  <c r="W31" i="7"/>
  <c r="X27" i="7"/>
  <c r="O26" i="9" s="1"/>
  <c r="R26" i="9" s="1"/>
  <c r="W28" i="3"/>
  <c r="X32" i="4"/>
  <c r="I31" i="9" s="1"/>
  <c r="M31" i="9" s="1"/>
  <c r="W35" i="6"/>
  <c r="W30" i="6"/>
  <c r="W29" i="4"/>
  <c r="X33" i="4"/>
  <c r="I32" i="9" s="1"/>
  <c r="X34" i="6"/>
  <c r="L33" i="9" s="1"/>
  <c r="M33" i="9" s="1"/>
  <c r="X31" i="6"/>
  <c r="L30" i="9" s="1"/>
  <c r="M30" i="9" s="1"/>
  <c r="R23" i="9"/>
  <c r="R9" i="9"/>
  <c r="R19" i="9"/>
  <c r="W7" i="8"/>
  <c r="X7" i="8" s="1"/>
  <c r="Q6" i="9" s="1"/>
  <c r="R6" i="9" s="1"/>
  <c r="W31" i="8"/>
  <c r="X32" i="7"/>
  <c r="O31" i="9" s="1"/>
  <c r="W33" i="5"/>
  <c r="W34" i="4"/>
  <c r="W30" i="4"/>
  <c r="W29" i="3"/>
  <c r="R10" i="9"/>
  <c r="R14" i="9"/>
  <c r="R7" i="9"/>
  <c r="R22" i="9"/>
  <c r="X13" i="8"/>
  <c r="Q12" i="9" s="1"/>
  <c r="R12" i="9" s="1"/>
  <c r="W33" i="8"/>
  <c r="W29" i="8"/>
  <c r="W9" i="8"/>
  <c r="X9" i="8" s="1"/>
  <c r="Q8" i="9" s="1"/>
  <c r="W30" i="5"/>
  <c r="W34" i="5"/>
  <c r="W26" i="5"/>
  <c r="X26" i="5" s="1"/>
  <c r="J25" i="9" s="1"/>
  <c r="W26" i="4"/>
  <c r="X26" i="4" s="1"/>
  <c r="I25" i="9" s="1"/>
  <c r="W31" i="4"/>
  <c r="W35" i="4"/>
  <c r="W27" i="4"/>
  <c r="X27" i="4" s="1"/>
  <c r="I26" i="9" s="1"/>
  <c r="M26" i="9" s="1"/>
  <c r="X26" i="3"/>
  <c r="D25" i="9" s="1"/>
  <c r="W35" i="3"/>
  <c r="W27" i="3"/>
  <c r="X27" i="3" s="1"/>
  <c r="D26" i="9" s="1"/>
  <c r="W31" i="3"/>
  <c r="W28" i="7"/>
  <c r="X26" i="7"/>
  <c r="O25" i="9" s="1"/>
  <c r="R25" i="9" s="1"/>
  <c r="W32" i="6"/>
  <c r="W28" i="6"/>
  <c r="X28" i="4"/>
  <c r="I27" i="9" s="1"/>
  <c r="M27" i="9" s="1"/>
  <c r="W34" i="3"/>
  <c r="X30" i="3"/>
  <c r="D29" i="9" s="1"/>
  <c r="W33" i="3"/>
  <c r="X14" i="7"/>
  <c r="O13" i="9" s="1"/>
  <c r="R13" i="9" s="1"/>
  <c r="X25" i="7"/>
  <c r="O24" i="9" s="1"/>
  <c r="R24" i="9" s="1"/>
  <c r="X22" i="7"/>
  <c r="O21" i="9" s="1"/>
  <c r="R21" i="9" s="1"/>
  <c r="X19" i="7"/>
  <c r="O18" i="9" s="1"/>
  <c r="R18" i="9" s="1"/>
  <c r="X9" i="7"/>
  <c r="O8" i="9" s="1"/>
  <c r="X17" i="7"/>
  <c r="O16" i="9" s="1"/>
  <c r="R16" i="9" s="1"/>
  <c r="X21" i="7"/>
  <c r="O20" i="9" s="1"/>
  <c r="R20" i="9" s="1"/>
  <c r="X20" i="5"/>
  <c r="J19" i="9" s="1"/>
  <c r="M19" i="9" s="1"/>
  <c r="X23" i="4"/>
  <c r="X24" i="4"/>
  <c r="W17" i="4"/>
  <c r="X17" i="4" s="1"/>
  <c r="M20" i="9"/>
  <c r="M13" i="9"/>
  <c r="M10" i="9"/>
  <c r="M7" i="9"/>
  <c r="W136" i="4"/>
  <c r="W36" i="4" s="1"/>
  <c r="X36" i="4" s="1"/>
  <c r="M18" i="9"/>
  <c r="M15" i="9"/>
  <c r="M6" i="9"/>
  <c r="M29" i="9"/>
  <c r="M17" i="9"/>
  <c r="M14" i="9"/>
  <c r="M12" i="9"/>
  <c r="M9" i="9"/>
  <c r="M24" i="9"/>
  <c r="M21" i="9"/>
  <c r="M11" i="9"/>
  <c r="M8" i="9"/>
  <c r="W136" i="3"/>
  <c r="W36" i="3" s="1"/>
  <c r="X36" i="3" s="1"/>
  <c r="W36" i="8"/>
  <c r="X36" i="8" s="1"/>
  <c r="W36" i="7"/>
  <c r="X36" i="7" s="1"/>
  <c r="W36" i="6"/>
  <c r="X36" i="6" s="1"/>
  <c r="W36" i="5"/>
  <c r="X36" i="5" s="1"/>
  <c r="M32" i="9" l="1"/>
  <c r="R8" i="9"/>
  <c r="M25" i="9"/>
  <c r="I23" i="9"/>
  <c r="M23" i="9" s="1"/>
  <c r="I22" i="9"/>
  <c r="M22" i="9" s="1"/>
  <c r="I16" i="9"/>
  <c r="M16" i="9" s="1"/>
  <c r="C1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6" i="2"/>
  <c r="R1" i="2"/>
  <c r="A1" i="2"/>
  <c r="V136" i="2" l="1"/>
  <c r="V137" i="2" s="1"/>
  <c r="U136" i="2"/>
  <c r="U137" i="2" s="1"/>
  <c r="T136" i="2"/>
  <c r="T137" i="2" s="1"/>
  <c r="S136" i="2"/>
  <c r="S137" i="2" s="1"/>
  <c r="R136" i="2"/>
  <c r="R137" i="2" s="1"/>
  <c r="Q136" i="2"/>
  <c r="Q137" i="2" s="1"/>
  <c r="P136" i="2"/>
  <c r="P36" i="2" s="1"/>
  <c r="P37" i="2" s="1"/>
  <c r="O136" i="2"/>
  <c r="O137" i="2" s="1"/>
  <c r="N136" i="2"/>
  <c r="N137" i="2" s="1"/>
  <c r="M136" i="2"/>
  <c r="M137" i="2" s="1"/>
  <c r="L136" i="2"/>
  <c r="L36" i="2" s="1"/>
  <c r="L37" i="2" s="1"/>
  <c r="K136" i="2"/>
  <c r="K137" i="2" s="1"/>
  <c r="J136" i="2"/>
  <c r="J137" i="2" s="1"/>
  <c r="I136" i="2"/>
  <c r="I137" i="2" s="1"/>
  <c r="H136" i="2"/>
  <c r="H36" i="2" s="1"/>
  <c r="G136" i="2"/>
  <c r="G137" i="2" s="1"/>
  <c r="F136" i="2"/>
  <c r="F137" i="2" s="1"/>
  <c r="E136" i="2"/>
  <c r="E137" i="2" s="1"/>
  <c r="D136" i="2"/>
  <c r="D137" i="2" s="1"/>
  <c r="C136" i="2"/>
  <c r="C137" i="2" s="1"/>
  <c r="V135" i="2"/>
  <c r="U135" i="2"/>
  <c r="T135" i="2"/>
  <c r="S135" i="2"/>
  <c r="R135" i="2"/>
  <c r="Q135" i="2"/>
  <c r="P135" i="2"/>
  <c r="O135" i="2"/>
  <c r="N135" i="2"/>
  <c r="M135" i="2"/>
  <c r="L135" i="2"/>
  <c r="K135" i="2"/>
  <c r="J135" i="2"/>
  <c r="I135" i="2"/>
  <c r="H135" i="2"/>
  <c r="G135" i="2"/>
  <c r="F135" i="2"/>
  <c r="E135" i="2"/>
  <c r="D135" i="2"/>
  <c r="C135" i="2"/>
  <c r="V134" i="2"/>
  <c r="U134" i="2"/>
  <c r="T134" i="2"/>
  <c r="S134" i="2"/>
  <c r="R134" i="2"/>
  <c r="Q134" i="2"/>
  <c r="P134" i="2"/>
  <c r="O134" i="2"/>
  <c r="N134" i="2"/>
  <c r="M134" i="2"/>
  <c r="L134" i="2"/>
  <c r="K134" i="2"/>
  <c r="J134" i="2"/>
  <c r="I134" i="2"/>
  <c r="H134" i="2"/>
  <c r="G134" i="2"/>
  <c r="F134" i="2"/>
  <c r="E134" i="2"/>
  <c r="D134" i="2"/>
  <c r="C134" i="2"/>
  <c r="V133" i="2"/>
  <c r="U133" i="2"/>
  <c r="T133" i="2"/>
  <c r="S133" i="2"/>
  <c r="R133" i="2"/>
  <c r="Q133" i="2"/>
  <c r="P133" i="2"/>
  <c r="O133" i="2"/>
  <c r="N133" i="2"/>
  <c r="M133" i="2"/>
  <c r="L133" i="2"/>
  <c r="K133" i="2"/>
  <c r="J133" i="2"/>
  <c r="I133" i="2"/>
  <c r="H133" i="2"/>
  <c r="G133" i="2"/>
  <c r="F133" i="2"/>
  <c r="E133" i="2"/>
  <c r="D133" i="2"/>
  <c r="C133" i="2"/>
  <c r="V132" i="2"/>
  <c r="U132" i="2"/>
  <c r="T132" i="2"/>
  <c r="S132" i="2"/>
  <c r="R132" i="2"/>
  <c r="Q132" i="2"/>
  <c r="P132" i="2"/>
  <c r="O132" i="2"/>
  <c r="N132" i="2"/>
  <c r="M132" i="2"/>
  <c r="L132" i="2"/>
  <c r="K132" i="2"/>
  <c r="J132" i="2"/>
  <c r="I132" i="2"/>
  <c r="H132" i="2"/>
  <c r="G132" i="2"/>
  <c r="F132" i="2"/>
  <c r="E132" i="2"/>
  <c r="D132" i="2"/>
  <c r="C132" i="2"/>
  <c r="V131" i="2"/>
  <c r="U131" i="2"/>
  <c r="T131" i="2"/>
  <c r="S131" i="2"/>
  <c r="R131" i="2"/>
  <c r="Q131" i="2"/>
  <c r="P131" i="2"/>
  <c r="O131" i="2"/>
  <c r="N131" i="2"/>
  <c r="M131" i="2"/>
  <c r="L131" i="2"/>
  <c r="K131" i="2"/>
  <c r="J131" i="2"/>
  <c r="I131" i="2"/>
  <c r="H131" i="2"/>
  <c r="G131" i="2"/>
  <c r="F131" i="2"/>
  <c r="E131" i="2"/>
  <c r="D131" i="2"/>
  <c r="C131" i="2"/>
  <c r="V130" i="2"/>
  <c r="U130" i="2"/>
  <c r="T130" i="2"/>
  <c r="S130" i="2"/>
  <c r="R130" i="2"/>
  <c r="Q130" i="2"/>
  <c r="P130" i="2"/>
  <c r="O130" i="2"/>
  <c r="N130" i="2"/>
  <c r="M130" i="2"/>
  <c r="L130" i="2"/>
  <c r="K130" i="2"/>
  <c r="J130" i="2"/>
  <c r="I130" i="2"/>
  <c r="H130" i="2"/>
  <c r="G130" i="2"/>
  <c r="F130" i="2"/>
  <c r="E130" i="2"/>
  <c r="D130" i="2"/>
  <c r="C130" i="2"/>
  <c r="V129" i="2"/>
  <c r="U129" i="2"/>
  <c r="T129" i="2"/>
  <c r="S129" i="2"/>
  <c r="R129" i="2"/>
  <c r="Q129" i="2"/>
  <c r="P129" i="2"/>
  <c r="O129" i="2"/>
  <c r="N129" i="2"/>
  <c r="M129" i="2"/>
  <c r="L129" i="2"/>
  <c r="K129" i="2"/>
  <c r="J129" i="2"/>
  <c r="I129" i="2"/>
  <c r="H129" i="2"/>
  <c r="G129" i="2"/>
  <c r="F129" i="2"/>
  <c r="E129" i="2"/>
  <c r="D129" i="2"/>
  <c r="C129" i="2"/>
  <c r="V128" i="2"/>
  <c r="U128" i="2"/>
  <c r="T128" i="2"/>
  <c r="S128" i="2"/>
  <c r="R128" i="2"/>
  <c r="Q128" i="2"/>
  <c r="P128" i="2"/>
  <c r="O128" i="2"/>
  <c r="N128" i="2"/>
  <c r="M128" i="2"/>
  <c r="L128" i="2"/>
  <c r="K128" i="2"/>
  <c r="J128" i="2"/>
  <c r="I128" i="2"/>
  <c r="H128" i="2"/>
  <c r="G128" i="2"/>
  <c r="F128" i="2"/>
  <c r="E128" i="2"/>
  <c r="D128" i="2"/>
  <c r="C128" i="2"/>
  <c r="V127" i="2"/>
  <c r="U127" i="2"/>
  <c r="T127" i="2"/>
  <c r="S127" i="2"/>
  <c r="R127" i="2"/>
  <c r="Q127" i="2"/>
  <c r="P127" i="2"/>
  <c r="O127" i="2"/>
  <c r="N127" i="2"/>
  <c r="M127" i="2"/>
  <c r="L127" i="2"/>
  <c r="K127" i="2"/>
  <c r="J127" i="2"/>
  <c r="I127" i="2"/>
  <c r="H127" i="2"/>
  <c r="G127" i="2"/>
  <c r="F127" i="2"/>
  <c r="E127" i="2"/>
  <c r="D127" i="2"/>
  <c r="C127" i="2"/>
  <c r="V126" i="2"/>
  <c r="U126" i="2"/>
  <c r="T126" i="2"/>
  <c r="S126" i="2"/>
  <c r="R126" i="2"/>
  <c r="Q126" i="2"/>
  <c r="P126" i="2"/>
  <c r="O126" i="2"/>
  <c r="N126" i="2"/>
  <c r="M126" i="2"/>
  <c r="L126" i="2"/>
  <c r="K126" i="2"/>
  <c r="J126" i="2"/>
  <c r="I126" i="2"/>
  <c r="H126" i="2"/>
  <c r="G126" i="2"/>
  <c r="F126" i="2"/>
  <c r="E126" i="2"/>
  <c r="D126" i="2"/>
  <c r="C126" i="2"/>
  <c r="V125" i="2"/>
  <c r="U125" i="2"/>
  <c r="T125" i="2"/>
  <c r="S125" i="2"/>
  <c r="R125" i="2"/>
  <c r="Q125" i="2"/>
  <c r="P125" i="2"/>
  <c r="O125" i="2"/>
  <c r="N125" i="2"/>
  <c r="M125" i="2"/>
  <c r="L125" i="2"/>
  <c r="K125" i="2"/>
  <c r="J125" i="2"/>
  <c r="I125" i="2"/>
  <c r="H125" i="2"/>
  <c r="G125" i="2"/>
  <c r="F125" i="2"/>
  <c r="E125" i="2"/>
  <c r="D125" i="2"/>
  <c r="C125" i="2"/>
  <c r="V124" i="2"/>
  <c r="U124" i="2"/>
  <c r="T124" i="2"/>
  <c r="S124" i="2"/>
  <c r="R124" i="2"/>
  <c r="Q124" i="2"/>
  <c r="P124" i="2"/>
  <c r="O124" i="2"/>
  <c r="N124" i="2"/>
  <c r="M124" i="2"/>
  <c r="L124" i="2"/>
  <c r="K124" i="2"/>
  <c r="J124" i="2"/>
  <c r="I124" i="2"/>
  <c r="H124" i="2"/>
  <c r="G124" i="2"/>
  <c r="F124" i="2"/>
  <c r="E124" i="2"/>
  <c r="D124" i="2"/>
  <c r="C124" i="2"/>
  <c r="V123" i="2"/>
  <c r="U123" i="2"/>
  <c r="T123" i="2"/>
  <c r="S123" i="2"/>
  <c r="R123" i="2"/>
  <c r="Q123" i="2"/>
  <c r="P123" i="2"/>
  <c r="O123" i="2"/>
  <c r="N123" i="2"/>
  <c r="M123" i="2"/>
  <c r="L123" i="2"/>
  <c r="K123" i="2"/>
  <c r="J123" i="2"/>
  <c r="I123" i="2"/>
  <c r="H123" i="2"/>
  <c r="G123" i="2"/>
  <c r="F123" i="2"/>
  <c r="E123" i="2"/>
  <c r="D123" i="2"/>
  <c r="C123" i="2"/>
  <c r="V122" i="2"/>
  <c r="U122" i="2"/>
  <c r="T122" i="2"/>
  <c r="S122" i="2"/>
  <c r="R122" i="2"/>
  <c r="Q122" i="2"/>
  <c r="P122" i="2"/>
  <c r="O122" i="2"/>
  <c r="N122" i="2"/>
  <c r="M122" i="2"/>
  <c r="L122" i="2"/>
  <c r="K122" i="2"/>
  <c r="J122" i="2"/>
  <c r="I122" i="2"/>
  <c r="H122" i="2"/>
  <c r="G122" i="2"/>
  <c r="F122" i="2"/>
  <c r="E122" i="2"/>
  <c r="D122" i="2"/>
  <c r="C122" i="2"/>
  <c r="V121" i="2"/>
  <c r="U121" i="2"/>
  <c r="T121" i="2"/>
  <c r="S121" i="2"/>
  <c r="R121" i="2"/>
  <c r="Q121" i="2"/>
  <c r="P121" i="2"/>
  <c r="O121" i="2"/>
  <c r="N121" i="2"/>
  <c r="M121" i="2"/>
  <c r="L121" i="2"/>
  <c r="K121" i="2"/>
  <c r="J121" i="2"/>
  <c r="I121" i="2"/>
  <c r="H121" i="2"/>
  <c r="G121" i="2"/>
  <c r="F121" i="2"/>
  <c r="E121" i="2"/>
  <c r="D121" i="2"/>
  <c r="C121" i="2"/>
  <c r="V120" i="2"/>
  <c r="U120" i="2"/>
  <c r="T120" i="2"/>
  <c r="S120" i="2"/>
  <c r="R120" i="2"/>
  <c r="Q120" i="2"/>
  <c r="P120" i="2"/>
  <c r="O120" i="2"/>
  <c r="N120" i="2"/>
  <c r="M120" i="2"/>
  <c r="L120" i="2"/>
  <c r="K120" i="2"/>
  <c r="J120" i="2"/>
  <c r="I120" i="2"/>
  <c r="H120" i="2"/>
  <c r="G120" i="2"/>
  <c r="F120" i="2"/>
  <c r="E120" i="2"/>
  <c r="D120" i="2"/>
  <c r="C120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D119" i="2"/>
  <c r="C119" i="2"/>
  <c r="V118" i="2"/>
  <c r="U118" i="2"/>
  <c r="T118" i="2"/>
  <c r="S118" i="2"/>
  <c r="R118" i="2"/>
  <c r="Q118" i="2"/>
  <c r="P118" i="2"/>
  <c r="O118" i="2"/>
  <c r="N118" i="2"/>
  <c r="M118" i="2"/>
  <c r="L118" i="2"/>
  <c r="K118" i="2"/>
  <c r="J118" i="2"/>
  <c r="I118" i="2"/>
  <c r="H118" i="2"/>
  <c r="G118" i="2"/>
  <c r="F118" i="2"/>
  <c r="E118" i="2"/>
  <c r="D118" i="2"/>
  <c r="C118" i="2"/>
  <c r="V117" i="2"/>
  <c r="U117" i="2"/>
  <c r="T117" i="2"/>
  <c r="S117" i="2"/>
  <c r="R117" i="2"/>
  <c r="Q117" i="2"/>
  <c r="P117" i="2"/>
  <c r="O117" i="2"/>
  <c r="N117" i="2"/>
  <c r="M117" i="2"/>
  <c r="L117" i="2"/>
  <c r="K117" i="2"/>
  <c r="J117" i="2"/>
  <c r="I117" i="2"/>
  <c r="H117" i="2"/>
  <c r="G117" i="2"/>
  <c r="F117" i="2"/>
  <c r="E117" i="2"/>
  <c r="D117" i="2"/>
  <c r="C117" i="2"/>
  <c r="V116" i="2"/>
  <c r="U116" i="2"/>
  <c r="T116" i="2"/>
  <c r="S116" i="2"/>
  <c r="R116" i="2"/>
  <c r="Q116" i="2"/>
  <c r="P116" i="2"/>
  <c r="O116" i="2"/>
  <c r="N116" i="2"/>
  <c r="M116" i="2"/>
  <c r="L116" i="2"/>
  <c r="K116" i="2"/>
  <c r="J116" i="2"/>
  <c r="I116" i="2"/>
  <c r="H116" i="2"/>
  <c r="G116" i="2"/>
  <c r="F116" i="2"/>
  <c r="E116" i="2"/>
  <c r="D116" i="2"/>
  <c r="C116" i="2"/>
  <c r="V115" i="2"/>
  <c r="U115" i="2"/>
  <c r="T115" i="2"/>
  <c r="S115" i="2"/>
  <c r="R115" i="2"/>
  <c r="Q115" i="2"/>
  <c r="P115" i="2"/>
  <c r="O115" i="2"/>
  <c r="N115" i="2"/>
  <c r="M115" i="2"/>
  <c r="L115" i="2"/>
  <c r="K115" i="2"/>
  <c r="J115" i="2"/>
  <c r="I115" i="2"/>
  <c r="H115" i="2"/>
  <c r="G115" i="2"/>
  <c r="F115" i="2"/>
  <c r="E115" i="2"/>
  <c r="D115" i="2"/>
  <c r="C115" i="2"/>
  <c r="V114" i="2"/>
  <c r="U114" i="2"/>
  <c r="T114" i="2"/>
  <c r="S114" i="2"/>
  <c r="R114" i="2"/>
  <c r="Q114" i="2"/>
  <c r="P114" i="2"/>
  <c r="O114" i="2"/>
  <c r="N114" i="2"/>
  <c r="M114" i="2"/>
  <c r="L114" i="2"/>
  <c r="K114" i="2"/>
  <c r="J114" i="2"/>
  <c r="I114" i="2"/>
  <c r="H114" i="2"/>
  <c r="G114" i="2"/>
  <c r="F114" i="2"/>
  <c r="E114" i="2"/>
  <c r="D114" i="2"/>
  <c r="C114" i="2"/>
  <c r="V113" i="2"/>
  <c r="U113" i="2"/>
  <c r="T113" i="2"/>
  <c r="S113" i="2"/>
  <c r="R113" i="2"/>
  <c r="Q113" i="2"/>
  <c r="P113" i="2"/>
  <c r="O113" i="2"/>
  <c r="N113" i="2"/>
  <c r="M113" i="2"/>
  <c r="L113" i="2"/>
  <c r="K113" i="2"/>
  <c r="J113" i="2"/>
  <c r="I113" i="2"/>
  <c r="H113" i="2"/>
  <c r="G113" i="2"/>
  <c r="F113" i="2"/>
  <c r="E113" i="2"/>
  <c r="D113" i="2"/>
  <c r="C113" i="2"/>
  <c r="V112" i="2"/>
  <c r="U112" i="2"/>
  <c r="T112" i="2"/>
  <c r="S112" i="2"/>
  <c r="R112" i="2"/>
  <c r="Q112" i="2"/>
  <c r="P112" i="2"/>
  <c r="O112" i="2"/>
  <c r="N112" i="2"/>
  <c r="M112" i="2"/>
  <c r="L112" i="2"/>
  <c r="K112" i="2"/>
  <c r="J112" i="2"/>
  <c r="I112" i="2"/>
  <c r="H112" i="2"/>
  <c r="G112" i="2"/>
  <c r="F112" i="2"/>
  <c r="E112" i="2"/>
  <c r="D112" i="2"/>
  <c r="C112" i="2"/>
  <c r="V111" i="2"/>
  <c r="U111" i="2"/>
  <c r="T111" i="2"/>
  <c r="S111" i="2"/>
  <c r="R111" i="2"/>
  <c r="Q111" i="2"/>
  <c r="P111" i="2"/>
  <c r="O111" i="2"/>
  <c r="N111" i="2"/>
  <c r="M111" i="2"/>
  <c r="L111" i="2"/>
  <c r="K111" i="2"/>
  <c r="J111" i="2"/>
  <c r="I111" i="2"/>
  <c r="H111" i="2"/>
  <c r="G111" i="2"/>
  <c r="F111" i="2"/>
  <c r="E111" i="2"/>
  <c r="D111" i="2"/>
  <c r="C111" i="2"/>
  <c r="V110" i="2"/>
  <c r="U110" i="2"/>
  <c r="T110" i="2"/>
  <c r="S110" i="2"/>
  <c r="R110" i="2"/>
  <c r="Q110" i="2"/>
  <c r="P110" i="2"/>
  <c r="O110" i="2"/>
  <c r="N110" i="2"/>
  <c r="M110" i="2"/>
  <c r="L110" i="2"/>
  <c r="K110" i="2"/>
  <c r="J110" i="2"/>
  <c r="I110" i="2"/>
  <c r="H110" i="2"/>
  <c r="G110" i="2"/>
  <c r="F110" i="2"/>
  <c r="E110" i="2"/>
  <c r="D110" i="2"/>
  <c r="C110" i="2"/>
  <c r="V109" i="2"/>
  <c r="U109" i="2"/>
  <c r="T109" i="2"/>
  <c r="S109" i="2"/>
  <c r="R109" i="2"/>
  <c r="Q109" i="2"/>
  <c r="P109" i="2"/>
  <c r="O109" i="2"/>
  <c r="N109" i="2"/>
  <c r="M109" i="2"/>
  <c r="L109" i="2"/>
  <c r="K109" i="2"/>
  <c r="J109" i="2"/>
  <c r="I109" i="2"/>
  <c r="H109" i="2"/>
  <c r="G109" i="2"/>
  <c r="F109" i="2"/>
  <c r="E109" i="2"/>
  <c r="D109" i="2"/>
  <c r="C109" i="2"/>
  <c r="V108" i="2"/>
  <c r="U108" i="2"/>
  <c r="T108" i="2"/>
  <c r="S108" i="2"/>
  <c r="R108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E108" i="2"/>
  <c r="D108" i="2"/>
  <c r="C108" i="2"/>
  <c r="V107" i="2"/>
  <c r="U107" i="2"/>
  <c r="T107" i="2"/>
  <c r="S107" i="2"/>
  <c r="R107" i="2"/>
  <c r="Q107" i="2"/>
  <c r="P107" i="2"/>
  <c r="O107" i="2"/>
  <c r="N107" i="2"/>
  <c r="M107" i="2"/>
  <c r="L107" i="2"/>
  <c r="K107" i="2"/>
  <c r="J107" i="2"/>
  <c r="I107" i="2"/>
  <c r="H107" i="2"/>
  <c r="G107" i="2"/>
  <c r="F107" i="2"/>
  <c r="E107" i="2"/>
  <c r="D107" i="2"/>
  <c r="C107" i="2"/>
  <c r="V106" i="2"/>
  <c r="U106" i="2"/>
  <c r="T106" i="2"/>
  <c r="S106" i="2"/>
  <c r="R106" i="2"/>
  <c r="Q106" i="2"/>
  <c r="P106" i="2"/>
  <c r="O106" i="2"/>
  <c r="N106" i="2"/>
  <c r="M106" i="2"/>
  <c r="L106" i="2"/>
  <c r="K106" i="2"/>
  <c r="J106" i="2"/>
  <c r="I106" i="2"/>
  <c r="H106" i="2"/>
  <c r="G106" i="2"/>
  <c r="F106" i="2"/>
  <c r="E106" i="2"/>
  <c r="D106" i="2"/>
  <c r="C106" i="2"/>
  <c r="W105" i="2"/>
  <c r="V105" i="2"/>
  <c r="U105" i="2"/>
  <c r="T105" i="2"/>
  <c r="S105" i="2"/>
  <c r="R105" i="2"/>
  <c r="Q105" i="2"/>
  <c r="P105" i="2"/>
  <c r="O105" i="2"/>
  <c r="N105" i="2"/>
  <c r="M105" i="2"/>
  <c r="L105" i="2"/>
  <c r="K105" i="2"/>
  <c r="J105" i="2"/>
  <c r="I105" i="2"/>
  <c r="H105" i="2"/>
  <c r="G105" i="2"/>
  <c r="F105" i="2"/>
  <c r="E105" i="2"/>
  <c r="D105" i="2"/>
  <c r="C105" i="2"/>
  <c r="Y37" i="2"/>
  <c r="Y36" i="2"/>
  <c r="R36" i="2"/>
  <c r="R37" i="2" s="1"/>
  <c r="Y35" i="2"/>
  <c r="Y34" i="2"/>
  <c r="Y33" i="2"/>
  <c r="Y32" i="2"/>
  <c r="Y31" i="2"/>
  <c r="Y30" i="2"/>
  <c r="Y29" i="2"/>
  <c r="Y28" i="2"/>
  <c r="Y27" i="2"/>
  <c r="Y26" i="2"/>
  <c r="Y25" i="2"/>
  <c r="Y24" i="2"/>
  <c r="Y23" i="2"/>
  <c r="Y22" i="2"/>
  <c r="Y21" i="2"/>
  <c r="Y20" i="2"/>
  <c r="Y19" i="2"/>
  <c r="Y18" i="2"/>
  <c r="Y17" i="2"/>
  <c r="Y16" i="2"/>
  <c r="Y15" i="2"/>
  <c r="Y14" i="2"/>
  <c r="Y13" i="2"/>
  <c r="Y12" i="2"/>
  <c r="Y11" i="2"/>
  <c r="Y10" i="2"/>
  <c r="Y9" i="2"/>
  <c r="Y8" i="2"/>
  <c r="Y7" i="2"/>
  <c r="Y6" i="2"/>
  <c r="V136" i="1"/>
  <c r="V137" i="1" s="1"/>
  <c r="U136" i="1"/>
  <c r="U137" i="1" s="1"/>
  <c r="T136" i="1"/>
  <c r="T137" i="1" s="1"/>
  <c r="S136" i="1"/>
  <c r="S137" i="1" s="1"/>
  <c r="R136" i="1"/>
  <c r="R137" i="1" s="1"/>
  <c r="Q136" i="1"/>
  <c r="Q137" i="1" s="1"/>
  <c r="P136" i="1"/>
  <c r="P137" i="1" s="1"/>
  <c r="O136" i="1"/>
  <c r="O137" i="1" s="1"/>
  <c r="N136" i="1"/>
  <c r="N137" i="1" s="1"/>
  <c r="M136" i="1"/>
  <c r="M137" i="1" s="1"/>
  <c r="L136" i="1"/>
  <c r="L137" i="1" s="1"/>
  <c r="K136" i="1"/>
  <c r="K137" i="1" s="1"/>
  <c r="J136" i="1"/>
  <c r="J137" i="1" s="1"/>
  <c r="I136" i="1"/>
  <c r="I137" i="1" s="1"/>
  <c r="H136" i="1"/>
  <c r="H137" i="1" s="1"/>
  <c r="G136" i="1"/>
  <c r="G137" i="1" s="1"/>
  <c r="F136" i="1"/>
  <c r="F137" i="1" s="1"/>
  <c r="E136" i="1"/>
  <c r="E137" i="1" s="1"/>
  <c r="D136" i="1"/>
  <c r="D137" i="1" s="1"/>
  <c r="C136" i="1"/>
  <c r="C36" i="1" s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C133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C132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C129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C127" i="1"/>
  <c r="V126" i="1"/>
  <c r="U126" i="1"/>
  <c r="T126" i="1"/>
  <c r="S126" i="1"/>
  <c r="R126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C122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C118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C116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C113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C112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Y37" i="1"/>
  <c r="Y36" i="1"/>
  <c r="V36" i="1"/>
  <c r="V37" i="1" s="1"/>
  <c r="U36" i="1"/>
  <c r="U37" i="1" s="1"/>
  <c r="S36" i="1"/>
  <c r="S37" i="1" s="1"/>
  <c r="R36" i="1"/>
  <c r="R37" i="1" s="1"/>
  <c r="Q36" i="1"/>
  <c r="Q37" i="1" s="1"/>
  <c r="M36" i="1"/>
  <c r="M37" i="1" s="1"/>
  <c r="K36" i="1"/>
  <c r="K37" i="1" s="1"/>
  <c r="J36" i="1"/>
  <c r="J37" i="1" s="1"/>
  <c r="I36" i="1"/>
  <c r="I37" i="1" s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F36" i="1" l="1"/>
  <c r="F37" i="1" s="1"/>
  <c r="S36" i="2"/>
  <c r="S37" i="2" s="1"/>
  <c r="J36" i="2"/>
  <c r="J37" i="2" s="1"/>
  <c r="N36" i="2"/>
  <c r="N37" i="2" s="1"/>
  <c r="O36" i="2"/>
  <c r="O37" i="2" s="1"/>
  <c r="V36" i="2"/>
  <c r="V37" i="2" s="1"/>
  <c r="N36" i="1"/>
  <c r="N37" i="1" s="1"/>
  <c r="K36" i="2"/>
  <c r="K37" i="2" s="1"/>
  <c r="G36" i="1"/>
  <c r="G37" i="1" s="1"/>
  <c r="O36" i="1"/>
  <c r="O37" i="1" s="1"/>
  <c r="F36" i="2"/>
  <c r="F37" i="2" s="1"/>
  <c r="C36" i="2"/>
  <c r="C37" i="2" s="1"/>
  <c r="E36" i="1"/>
  <c r="E37" i="1" s="1"/>
  <c r="W127" i="2"/>
  <c r="W128" i="2"/>
  <c r="W28" i="2" s="1"/>
  <c r="W129" i="2"/>
  <c r="W29" i="2" s="1"/>
  <c r="W130" i="2"/>
  <c r="X30" i="2" s="1"/>
  <c r="E29" i="9" s="1"/>
  <c r="W131" i="2"/>
  <c r="W31" i="2" s="1"/>
  <c r="W132" i="2"/>
  <c r="X32" i="2" s="1"/>
  <c r="E31" i="9" s="1"/>
  <c r="W133" i="2"/>
  <c r="W33" i="2" s="1"/>
  <c r="W134" i="2"/>
  <c r="W34" i="2" s="1"/>
  <c r="W135" i="2"/>
  <c r="X35" i="2" s="1"/>
  <c r="E34" i="9" s="1"/>
  <c r="G36" i="2"/>
  <c r="G37" i="2" s="1"/>
  <c r="W125" i="2"/>
  <c r="W25" i="2" s="1"/>
  <c r="X25" i="2" s="1"/>
  <c r="E24" i="9" s="1"/>
  <c r="W107" i="2"/>
  <c r="W7" i="2" s="1"/>
  <c r="W109" i="2"/>
  <c r="W9" i="2" s="1"/>
  <c r="W114" i="2"/>
  <c r="W106" i="2"/>
  <c r="W6" i="2" s="1"/>
  <c r="X6" i="2" s="1"/>
  <c r="E5" i="9" s="1"/>
  <c r="W108" i="2"/>
  <c r="W8" i="2" s="1"/>
  <c r="W110" i="2"/>
  <c r="W10" i="2" s="1"/>
  <c r="W111" i="2"/>
  <c r="W11" i="2" s="1"/>
  <c r="W112" i="2"/>
  <c r="W12" i="2" s="1"/>
  <c r="W113" i="2"/>
  <c r="W13" i="2" s="1"/>
  <c r="W115" i="2"/>
  <c r="W15" i="2" s="1"/>
  <c r="X15" i="2" s="1"/>
  <c r="E14" i="9" s="1"/>
  <c r="W116" i="2"/>
  <c r="W117" i="2"/>
  <c r="W17" i="2" s="1"/>
  <c r="W118" i="2"/>
  <c r="W18" i="2" s="1"/>
  <c r="X18" i="2" s="1"/>
  <c r="E17" i="9" s="1"/>
  <c r="W119" i="2"/>
  <c r="W19" i="2" s="1"/>
  <c r="W120" i="2"/>
  <c r="W20" i="2" s="1"/>
  <c r="W121" i="2"/>
  <c r="W122" i="2"/>
  <c r="W22" i="2" s="1"/>
  <c r="X22" i="2" s="1"/>
  <c r="E21" i="9" s="1"/>
  <c r="W123" i="2"/>
  <c r="W23" i="2" s="1"/>
  <c r="W124" i="2"/>
  <c r="W24" i="2" s="1"/>
  <c r="W126" i="2"/>
  <c r="W26" i="2" s="1"/>
  <c r="W126" i="1"/>
  <c r="W26" i="1" s="1"/>
  <c r="X26" i="1" s="1"/>
  <c r="C25" i="9" s="1"/>
  <c r="W127" i="1"/>
  <c r="W27" i="1" s="1"/>
  <c r="X27" i="1" s="1"/>
  <c r="C26" i="9" s="1"/>
  <c r="W128" i="1"/>
  <c r="W28" i="1" s="1"/>
  <c r="W129" i="1"/>
  <c r="X29" i="1" s="1"/>
  <c r="C28" i="9" s="1"/>
  <c r="W130" i="1"/>
  <c r="X30" i="1" s="1"/>
  <c r="C29" i="9" s="1"/>
  <c r="W131" i="1"/>
  <c r="X31" i="1" s="1"/>
  <c r="C30" i="9" s="1"/>
  <c r="W132" i="1"/>
  <c r="W32" i="1" s="1"/>
  <c r="W133" i="1"/>
  <c r="W33" i="1" s="1"/>
  <c r="W134" i="1"/>
  <c r="X34" i="1" s="1"/>
  <c r="C33" i="9" s="1"/>
  <c r="W135" i="1"/>
  <c r="X35" i="1" s="1"/>
  <c r="C34" i="9" s="1"/>
  <c r="W125" i="1"/>
  <c r="W25" i="1" s="1"/>
  <c r="X25" i="1" s="1"/>
  <c r="C24" i="9" s="1"/>
  <c r="W124" i="1"/>
  <c r="W24" i="1" s="1"/>
  <c r="X24" i="1" s="1"/>
  <c r="C23" i="9" s="1"/>
  <c r="W123" i="1"/>
  <c r="W23" i="1" s="1"/>
  <c r="X23" i="1" s="1"/>
  <c r="C22" i="9" s="1"/>
  <c r="W122" i="1"/>
  <c r="W22" i="1" s="1"/>
  <c r="X22" i="1" s="1"/>
  <c r="C21" i="9" s="1"/>
  <c r="W121" i="1"/>
  <c r="W21" i="1" s="1"/>
  <c r="X21" i="1" s="1"/>
  <c r="C20" i="9" s="1"/>
  <c r="W120" i="1"/>
  <c r="W20" i="1" s="1"/>
  <c r="X20" i="1" s="1"/>
  <c r="C19" i="9" s="1"/>
  <c r="W119" i="1"/>
  <c r="W19" i="1" s="1"/>
  <c r="X19" i="1" s="1"/>
  <c r="C18" i="9" s="1"/>
  <c r="W118" i="1"/>
  <c r="W18" i="1" s="1"/>
  <c r="X18" i="1" s="1"/>
  <c r="C17" i="9" s="1"/>
  <c r="W117" i="1"/>
  <c r="W17" i="1" s="1"/>
  <c r="X17" i="1" s="1"/>
  <c r="C16" i="9" s="1"/>
  <c r="W116" i="1"/>
  <c r="W16" i="1" s="1"/>
  <c r="X16" i="1" s="1"/>
  <c r="C15" i="9" s="1"/>
  <c r="W115" i="1"/>
  <c r="W15" i="1" s="1"/>
  <c r="X15" i="1" s="1"/>
  <c r="C14" i="9" s="1"/>
  <c r="W114" i="1"/>
  <c r="W14" i="1" s="1"/>
  <c r="X14" i="1" s="1"/>
  <c r="C13" i="9" s="1"/>
  <c r="W113" i="1"/>
  <c r="W13" i="1" s="1"/>
  <c r="X13" i="1" s="1"/>
  <c r="C12" i="9" s="1"/>
  <c r="W112" i="1"/>
  <c r="W12" i="1" s="1"/>
  <c r="X12" i="1" s="1"/>
  <c r="C11" i="9" s="1"/>
  <c r="W111" i="1"/>
  <c r="W11" i="1" s="1"/>
  <c r="X11" i="1" s="1"/>
  <c r="C10" i="9" s="1"/>
  <c r="W110" i="1"/>
  <c r="W10" i="1" s="1"/>
  <c r="X10" i="1" s="1"/>
  <c r="C9" i="9" s="1"/>
  <c r="W109" i="1"/>
  <c r="W9" i="1" s="1"/>
  <c r="X9" i="1" s="1"/>
  <c r="C8" i="9" s="1"/>
  <c r="W108" i="1"/>
  <c r="W8" i="1" s="1"/>
  <c r="X8" i="1" s="1"/>
  <c r="C7" i="9" s="1"/>
  <c r="W107" i="1"/>
  <c r="W7" i="1" s="1"/>
  <c r="X7" i="1" s="1"/>
  <c r="C6" i="9" s="1"/>
  <c r="W106" i="1"/>
  <c r="W6" i="1" s="1"/>
  <c r="X6" i="1" s="1"/>
  <c r="C5" i="9" s="1"/>
  <c r="C137" i="1"/>
  <c r="W136" i="1" s="1"/>
  <c r="X33" i="2"/>
  <c r="E32" i="9" s="1"/>
  <c r="X34" i="2"/>
  <c r="E33" i="9" s="1"/>
  <c r="D36" i="2"/>
  <c r="D37" i="2" s="1"/>
  <c r="T36" i="2"/>
  <c r="T37" i="2" s="1"/>
  <c r="H137" i="2"/>
  <c r="L137" i="2"/>
  <c r="P137" i="2"/>
  <c r="E36" i="2"/>
  <c r="E37" i="2" s="1"/>
  <c r="I36" i="2"/>
  <c r="I37" i="2" s="1"/>
  <c r="M36" i="2"/>
  <c r="M37" i="2" s="1"/>
  <c r="Q36" i="2"/>
  <c r="Q37" i="2" s="1"/>
  <c r="U36" i="2"/>
  <c r="U37" i="2" s="1"/>
  <c r="W30" i="1"/>
  <c r="W34" i="1"/>
  <c r="D36" i="1"/>
  <c r="D37" i="1" s="1"/>
  <c r="H36" i="1"/>
  <c r="H37" i="1" s="1"/>
  <c r="L36" i="1"/>
  <c r="L37" i="1" s="1"/>
  <c r="P36" i="1"/>
  <c r="P37" i="1" s="1"/>
  <c r="T36" i="1"/>
  <c r="T37" i="1" s="1"/>
  <c r="W30" i="2" l="1"/>
  <c r="X29" i="2"/>
  <c r="E28" i="9" s="1"/>
  <c r="G28" i="9" s="1"/>
  <c r="W31" i="1"/>
  <c r="X31" i="2"/>
  <c r="E30" i="9" s="1"/>
  <c r="G30" i="9" s="1"/>
  <c r="G33" i="9"/>
  <c r="G29" i="9"/>
  <c r="W35" i="1"/>
  <c r="W27" i="2"/>
  <c r="X27" i="2" s="1"/>
  <c r="E26" i="9" s="1"/>
  <c r="G26" i="9" s="1"/>
  <c r="W35" i="2"/>
  <c r="W29" i="1"/>
  <c r="X33" i="1"/>
  <c r="C32" i="9" s="1"/>
  <c r="G32" i="9" s="1"/>
  <c r="X26" i="2"/>
  <c r="E25" i="9" s="1"/>
  <c r="G25" i="9" s="1"/>
  <c r="W32" i="2"/>
  <c r="X28" i="2"/>
  <c r="E27" i="9" s="1"/>
  <c r="G34" i="9"/>
  <c r="X32" i="1"/>
  <c r="C31" i="9" s="1"/>
  <c r="G31" i="9" s="1"/>
  <c r="X28" i="1"/>
  <c r="C27" i="9" s="1"/>
  <c r="W136" i="2"/>
  <c r="W36" i="2" s="1"/>
  <c r="X36" i="2" s="1"/>
  <c r="H37" i="2"/>
  <c r="X11" i="2"/>
  <c r="E10" i="9" s="1"/>
  <c r="G10" i="9" s="1"/>
  <c r="X20" i="2"/>
  <c r="E19" i="9" s="1"/>
  <c r="G19" i="9" s="1"/>
  <c r="X19" i="2"/>
  <c r="E18" i="9" s="1"/>
  <c r="G18" i="9" s="1"/>
  <c r="X9" i="2"/>
  <c r="E8" i="9" s="1"/>
  <c r="G8" i="9" s="1"/>
  <c r="X13" i="2"/>
  <c r="E12" i="9" s="1"/>
  <c r="G12" i="9" s="1"/>
  <c r="X8" i="2"/>
  <c r="E7" i="9" s="1"/>
  <c r="G7" i="9" s="1"/>
  <c r="X12" i="2"/>
  <c r="E11" i="9" s="1"/>
  <c r="G11" i="9" s="1"/>
  <c r="G21" i="9"/>
  <c r="X10" i="2"/>
  <c r="E9" i="9" s="1"/>
  <c r="G9" i="9" s="1"/>
  <c r="W21" i="2"/>
  <c r="X21" i="2" s="1"/>
  <c r="E20" i="9" s="1"/>
  <c r="G20" i="9" s="1"/>
  <c r="X17" i="2"/>
  <c r="E16" i="9" s="1"/>
  <c r="G16" i="9" s="1"/>
  <c r="W14" i="2"/>
  <c r="X14" i="2" s="1"/>
  <c r="E13" i="9" s="1"/>
  <c r="G13" i="9" s="1"/>
  <c r="G17" i="9"/>
  <c r="G14" i="9"/>
  <c r="G24" i="9"/>
  <c r="X23" i="2"/>
  <c r="E22" i="9" s="1"/>
  <c r="G22" i="9" s="1"/>
  <c r="W16" i="2"/>
  <c r="X16" i="2" s="1"/>
  <c r="E15" i="9" s="1"/>
  <c r="G15" i="9" s="1"/>
  <c r="X7" i="2"/>
  <c r="E6" i="9" s="1"/>
  <c r="G6" i="9" s="1"/>
  <c r="X24" i="2"/>
  <c r="E23" i="9" s="1"/>
  <c r="G23" i="9" s="1"/>
  <c r="C37" i="1"/>
  <c r="W36" i="1"/>
  <c r="X36" i="1" s="1"/>
  <c r="D5" i="9"/>
  <c r="G5" i="9" s="1"/>
  <c r="G27" i="9" l="1"/>
  <c r="M5" i="9"/>
  <c r="Y5" i="9" s="1"/>
  <c r="AA5" i="9" s="1"/>
  <c r="AE34" i="9"/>
  <c r="AE33" i="9"/>
  <c r="AE32" i="9"/>
  <c r="AE31" i="9"/>
  <c r="AE30" i="9"/>
  <c r="AE29" i="9"/>
  <c r="AE28" i="9"/>
  <c r="AE27" i="9"/>
  <c r="AE26" i="9"/>
  <c r="AE25" i="9"/>
  <c r="AE24" i="9"/>
  <c r="AE23" i="9"/>
  <c r="AE22" i="9"/>
  <c r="AE21" i="9"/>
  <c r="AE20" i="9"/>
  <c r="AE19" i="9"/>
  <c r="AE18" i="9"/>
  <c r="AE17" i="9"/>
  <c r="AE16" i="9"/>
  <c r="AE15" i="9"/>
  <c r="AE14" i="9"/>
  <c r="AE13" i="9"/>
  <c r="AE12" i="9"/>
  <c r="AE11" i="9"/>
  <c r="AE10" i="9"/>
  <c r="AE9" i="9"/>
  <c r="AE8" i="9"/>
  <c r="AE7" i="9"/>
  <c r="AE6" i="9"/>
  <c r="AE5" i="9"/>
  <c r="Y24" i="9"/>
  <c r="AA24" i="9" s="1"/>
  <c r="Y13" i="9"/>
  <c r="AA13" i="9" s="1"/>
  <c r="Y8" i="9"/>
  <c r="AA8" i="9" s="1"/>
  <c r="Y18" i="9"/>
  <c r="AA18" i="9" s="1"/>
  <c r="Y15" i="9"/>
  <c r="AA15" i="9" s="1"/>
  <c r="Y26" i="9"/>
  <c r="AA26" i="9" s="1"/>
  <c r="Y6" i="9"/>
  <c r="AA6" i="9" s="1"/>
  <c r="Y22" i="9"/>
  <c r="AA22" i="9" s="1"/>
  <c r="Y19" i="9"/>
  <c r="AA19" i="9" s="1"/>
  <c r="Y23" i="9"/>
  <c r="AA23" i="9" s="1"/>
  <c r="Y21" i="9"/>
  <c r="AA21" i="9" s="1"/>
  <c r="Y11" i="9"/>
  <c r="AA11" i="9" s="1"/>
  <c r="Y20" i="9"/>
  <c r="AA20" i="9" s="1"/>
  <c r="Y9" i="9"/>
  <c r="AA9" i="9" s="1"/>
  <c r="Y12" i="9"/>
  <c r="AA12" i="9" s="1"/>
  <c r="Y16" i="9"/>
  <c r="AA16" i="9" s="1"/>
  <c r="Y10" i="9"/>
  <c r="AA10" i="9" s="1"/>
  <c r="Y7" i="9"/>
  <c r="AA7" i="9" s="1"/>
  <c r="Y17" i="9"/>
  <c r="AA17" i="9" s="1"/>
  <c r="Y25" i="9"/>
  <c r="AA25" i="9" s="1"/>
  <c r="Y14" i="9"/>
  <c r="AA14" i="9" s="1"/>
  <c r="AA27" i="9"/>
  <c r="Y27" i="9"/>
  <c r="R27" i="9"/>
  <c r="R32" i="9"/>
  <c r="Y32" i="9"/>
  <c r="AA32" i="9"/>
  <c r="R33" i="9"/>
  <c r="Y33" i="9"/>
  <c r="AA33" i="9"/>
  <c r="AA30" i="9"/>
  <c r="Y30" i="9"/>
  <c r="R30" i="9"/>
  <c r="R28" i="9"/>
  <c r="Y28" i="9"/>
  <c r="AA28" i="9"/>
  <c r="AA29" i="9"/>
  <c r="Y29" i="9"/>
  <c r="R29" i="9"/>
  <c r="AA34" i="9"/>
  <c r="Y34" i="9"/>
  <c r="R34" i="9"/>
  <c r="R31" i="9"/>
  <c r="Y31" i="9"/>
  <c r="AA31" i="9"/>
</calcChain>
</file>

<file path=xl/sharedStrings.xml><?xml version="1.0" encoding="utf-8"?>
<sst xmlns="http://schemas.openxmlformats.org/spreadsheetml/2006/main" count="141" uniqueCount="64">
  <si>
    <t>MOY. CLAS</t>
  </si>
  <si>
    <t xml:space="preserve">TOTAL </t>
  </si>
  <si>
    <t>TOTAL --&gt;</t>
  </si>
  <si>
    <t>%</t>
  </si>
  <si>
    <t>PTS</t>
  </si>
  <si>
    <t>NOMS</t>
  </si>
  <si>
    <t>Savoir parler</t>
  </si>
  <si>
    <t>Savoir lire</t>
  </si>
  <si>
    <t>Savoir écrire</t>
  </si>
  <si>
    <t>Ed. Physique</t>
  </si>
  <si>
    <t>Total général</t>
  </si>
  <si>
    <t>Bulletin</t>
  </si>
  <si>
    <t>Cours de phil. et de cit.</t>
  </si>
  <si>
    <t>comportement</t>
  </si>
  <si>
    <t>Cours de philosophie</t>
  </si>
  <si>
    <t xml:space="preserve">Classe de 3ème année </t>
  </si>
  <si>
    <t xml:space="preserve">Classe de 4ème année </t>
  </si>
  <si>
    <t>Néerlandais</t>
  </si>
  <si>
    <t>De Samblanx Nicolas</t>
  </si>
  <si>
    <t>Savoir écouter</t>
  </si>
  <si>
    <t>Nombres et opérations</t>
  </si>
  <si>
    <t>Grandeurs</t>
  </si>
  <si>
    <t>Traitement de données</t>
  </si>
  <si>
    <t>Solides et figures</t>
  </si>
  <si>
    <t>Eveil scientifique</t>
  </si>
  <si>
    <t>Histoire et geographie</t>
  </si>
  <si>
    <t>Art</t>
  </si>
  <si>
    <t>TOTAL</t>
  </si>
  <si>
    <t>autres eleves</t>
  </si>
  <si>
    <t>adultes</t>
  </si>
  <si>
    <t>environnement</t>
  </si>
  <si>
    <t>dehors</t>
  </si>
  <si>
    <t xml:space="preserve">solidaire </t>
  </si>
  <si>
    <t>JP</t>
  </si>
  <si>
    <t>Année 2023/2024</t>
  </si>
  <si>
    <t>Nora</t>
  </si>
  <si>
    <t>copier coller</t>
  </si>
  <si>
    <t>tables</t>
  </si>
  <si>
    <t>genre et nombre</t>
  </si>
  <si>
    <t>table 8</t>
  </si>
  <si>
    <t>a as à</t>
  </si>
  <si>
    <t>fractions</t>
  </si>
  <si>
    <t>familles de mots</t>
  </si>
  <si>
    <t>GN</t>
  </si>
  <si>
    <t>arbres et ensembles</t>
  </si>
  <si>
    <t>droites parallèles</t>
  </si>
  <si>
    <t>chandeleur</t>
  </si>
  <si>
    <t>Pluriel</t>
  </si>
  <si>
    <t>Qui a le droit</t>
  </si>
  <si>
    <t>Le présent</t>
  </si>
  <si>
    <t>préfixes</t>
  </si>
  <si>
    <t>phrase interrogative</t>
  </si>
  <si>
    <t>Voc et symboles</t>
  </si>
  <si>
    <t>Greta</t>
  </si>
  <si>
    <t>Journaliste</t>
  </si>
  <si>
    <t>Carré rectangle</t>
  </si>
  <si>
    <t>périmètre</t>
  </si>
  <si>
    <t>tableau</t>
  </si>
  <si>
    <t>Mult écrite</t>
  </si>
  <si>
    <t>Dictée planète</t>
  </si>
  <si>
    <t>vacances</t>
  </si>
  <si>
    <t>Soin</t>
  </si>
  <si>
    <t>TJ</t>
  </si>
  <si>
    <t>Participation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</si>
</sst>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2" x14ac:knownFonts="1">
    <font>
      <sz val="11"/>
      <color theme="1"/>
      <name val="Calibri"/>
      <family val="2"/>
      <scheme val="minor"/>
    </font>
    <font>
      <b/>
      <u/>
      <sz val="18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u/>
      <sz val="14"/>
      <name val="Arial"/>
      <family val="2"/>
    </font>
    <font>
      <sz val="12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b/>
      <u/>
      <sz val="18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u/>
      <sz val="14"/>
      <name val="Arial"/>
      <family val="2"/>
    </font>
    <font>
      <sz val="12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sz val="9"/>
      <name val="Arial"/>
      <family val="2"/>
    </font>
    <font>
      <b/>
      <u/>
      <sz val="18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u/>
      <sz val="14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26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E8076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6337778862885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7">
    <xf numFmtId="0" fontId="0" fillId="0" borderId="0" xfId="0"/>
    <xf numFmtId="0" fontId="1" fillId="5" borderId="0" xfId="0" applyFont="1" applyFill="1"/>
    <xf numFmtId="0" fontId="2" fillId="5" borderId="0" xfId="0" applyFont="1" applyFill="1"/>
    <xf numFmtId="0" fontId="3" fillId="5" borderId="33" xfId="0" applyFont="1" applyFill="1" applyBorder="1" applyAlignment="1">
      <alignment horizontal="left"/>
    </xf>
    <xf numFmtId="0" fontId="3" fillId="5" borderId="32" xfId="0" applyFont="1" applyFill="1" applyBorder="1" applyAlignment="1">
      <alignment horizontal="left"/>
    </xf>
    <xf numFmtId="0" fontId="3" fillId="5" borderId="32" xfId="0" applyFont="1" applyFill="1" applyBorder="1"/>
    <xf numFmtId="0" fontId="3" fillId="5" borderId="32" xfId="0" applyFont="1" applyFill="1" applyBorder="1" applyAlignment="1">
      <alignment horizontal="centerContinuous"/>
    </xf>
    <xf numFmtId="0" fontId="2" fillId="5" borderId="30" xfId="0" applyFont="1" applyFill="1" applyBorder="1"/>
    <xf numFmtId="0" fontId="4" fillId="5" borderId="27" xfId="0" applyFont="1" applyFill="1" applyBorder="1" applyAlignment="1">
      <alignment horizontal="left"/>
    </xf>
    <xf numFmtId="0" fontId="3" fillId="5" borderId="31" xfId="0" applyFont="1" applyFill="1" applyBorder="1" applyAlignment="1">
      <alignment horizontal="left"/>
    </xf>
    <xf numFmtId="0" fontId="2" fillId="5" borderId="31" xfId="0" applyFont="1" applyFill="1" applyBorder="1"/>
    <xf numFmtId="0" fontId="2" fillId="5" borderId="16" xfId="0" applyFont="1" applyFill="1" applyBorder="1"/>
    <xf numFmtId="0" fontId="2" fillId="5" borderId="0" xfId="0" applyFont="1" applyFill="1" applyAlignment="1">
      <alignment horizontal="center" vertical="center" textRotation="255"/>
    </xf>
    <xf numFmtId="0" fontId="5" fillId="5" borderId="30" xfId="0" applyFont="1" applyFill="1" applyBorder="1" applyAlignment="1">
      <alignment horizontal="center" vertical="center" textRotation="255" wrapText="1"/>
    </xf>
    <xf numFmtId="0" fontId="5" fillId="5" borderId="29" xfId="0" applyFont="1" applyFill="1" applyBorder="1" applyAlignment="1">
      <alignment horizontal="center" vertical="center" textRotation="255" wrapText="1"/>
    </xf>
    <xf numFmtId="0" fontId="6" fillId="5" borderId="29" xfId="0" applyFont="1" applyFill="1" applyBorder="1" applyAlignment="1">
      <alignment horizontal="center" vertical="center" textRotation="255"/>
    </xf>
    <xf numFmtId="0" fontId="2" fillId="5" borderId="0" xfId="0" applyFont="1" applyFill="1" applyAlignment="1">
      <alignment horizontal="center" vertical="center" textRotation="90"/>
    </xf>
    <xf numFmtId="0" fontId="5" fillId="5" borderId="29" xfId="0" applyFont="1" applyFill="1" applyBorder="1" applyAlignment="1">
      <alignment horizontal="center" vertical="center" textRotation="255"/>
    </xf>
    <xf numFmtId="0" fontId="6" fillId="5" borderId="29" xfId="0" applyFont="1" applyFill="1" applyBorder="1" applyAlignment="1" applyProtection="1">
      <alignment horizontal="center" vertical="center"/>
      <protection hidden="1"/>
    </xf>
    <xf numFmtId="0" fontId="7" fillId="5" borderId="29" xfId="0" applyFont="1" applyFill="1" applyBorder="1" applyAlignment="1" applyProtection="1">
      <alignment horizontal="center" vertical="center"/>
      <protection hidden="1"/>
    </xf>
    <xf numFmtId="0" fontId="3" fillId="5" borderId="21" xfId="0" applyFont="1" applyFill="1" applyBorder="1" applyAlignment="1" applyProtection="1">
      <alignment horizontal="center" vertical="center"/>
      <protection hidden="1"/>
    </xf>
    <xf numFmtId="164" fontId="8" fillId="5" borderId="20" xfId="0" applyNumberFormat="1" applyFont="1" applyFill="1" applyBorder="1" applyAlignment="1" applyProtection="1">
      <alignment horizontal="center" vertical="center"/>
      <protection hidden="1"/>
    </xf>
    <xf numFmtId="0" fontId="9" fillId="5" borderId="6" xfId="0" applyFont="1" applyFill="1" applyBorder="1" applyAlignment="1" applyProtection="1">
      <alignment horizontal="center" vertical="center"/>
      <protection locked="0" hidden="1"/>
    </xf>
    <xf numFmtId="0" fontId="10" fillId="5" borderId="6" xfId="0" applyFont="1" applyFill="1" applyBorder="1" applyAlignment="1" applyProtection="1">
      <alignment horizontal="center" vertical="center"/>
      <protection locked="0" hidden="1"/>
    </xf>
    <xf numFmtId="0" fontId="10" fillId="5" borderId="6" xfId="0" applyFont="1" applyFill="1" applyBorder="1" applyAlignment="1" applyProtection="1">
      <alignment horizontal="center" vertical="center"/>
      <protection hidden="1"/>
    </xf>
    <xf numFmtId="164" fontId="10" fillId="5" borderId="28" xfId="0" applyNumberFormat="1" applyFont="1" applyFill="1" applyBorder="1" applyAlignment="1" applyProtection="1">
      <alignment horizontal="center" vertical="center"/>
      <protection hidden="1"/>
    </xf>
    <xf numFmtId="0" fontId="11" fillId="5" borderId="17" xfId="0" applyFont="1" applyFill="1" applyBorder="1" applyAlignment="1">
      <alignment horizontal="center"/>
    </xf>
    <xf numFmtId="0" fontId="2" fillId="5" borderId="13" xfId="0" applyFont="1" applyFill="1" applyBorder="1"/>
    <xf numFmtId="164" fontId="2" fillId="5" borderId="23" xfId="0" applyNumberFormat="1" applyFont="1" applyFill="1" applyBorder="1" applyAlignment="1">
      <alignment horizontal="center" vertical="center"/>
    </xf>
    <xf numFmtId="0" fontId="12" fillId="5" borderId="13" xfId="0" applyFont="1" applyFill="1" applyBorder="1" applyAlignment="1" applyProtection="1">
      <alignment horizontal="center" vertical="center"/>
      <protection hidden="1"/>
    </xf>
    <xf numFmtId="164" fontId="12" fillId="5" borderId="14" xfId="0" applyNumberFormat="1" applyFont="1" applyFill="1" applyBorder="1" applyAlignment="1" applyProtection="1">
      <alignment horizontal="center" vertical="center"/>
      <protection hidden="1"/>
    </xf>
    <xf numFmtId="0" fontId="9" fillId="5" borderId="13" xfId="0" applyFont="1" applyFill="1" applyBorder="1" applyAlignment="1" applyProtection="1">
      <alignment horizontal="center" vertical="center"/>
      <protection locked="0" hidden="1"/>
    </xf>
    <xf numFmtId="0" fontId="11" fillId="5" borderId="25" xfId="0" applyFont="1" applyFill="1" applyBorder="1" applyAlignment="1">
      <alignment horizontal="center"/>
    </xf>
    <xf numFmtId="0" fontId="2" fillId="5" borderId="15" xfId="0" applyFont="1" applyFill="1" applyBorder="1"/>
    <xf numFmtId="0" fontId="12" fillId="5" borderId="15" xfId="0" applyFont="1" applyFill="1" applyBorder="1" applyAlignment="1" applyProtection="1">
      <alignment horizontal="center" vertical="center"/>
      <protection hidden="1"/>
    </xf>
    <xf numFmtId="164" fontId="12" fillId="5" borderId="26" xfId="0" applyNumberFormat="1" applyFont="1" applyFill="1" applyBorder="1" applyAlignment="1" applyProtection="1">
      <alignment horizontal="center" vertical="center"/>
      <protection hidden="1"/>
    </xf>
    <xf numFmtId="0" fontId="9" fillId="5" borderId="23" xfId="0" applyFont="1" applyFill="1" applyBorder="1" applyAlignment="1" applyProtection="1">
      <alignment horizontal="center" vertical="center"/>
      <protection locked="0" hidden="1"/>
    </xf>
    <xf numFmtId="164" fontId="12" fillId="5" borderId="24" xfId="0" applyNumberFormat="1" applyFont="1" applyFill="1" applyBorder="1" applyAlignment="1" applyProtection="1">
      <alignment horizontal="center" vertical="center"/>
      <protection hidden="1"/>
    </xf>
    <xf numFmtId="164" fontId="2" fillId="5" borderId="15" xfId="0" applyNumberFormat="1" applyFont="1" applyFill="1" applyBorder="1" applyAlignment="1">
      <alignment horizontal="center" vertical="center"/>
    </xf>
    <xf numFmtId="164" fontId="14" fillId="5" borderId="15" xfId="0" applyNumberFormat="1" applyFont="1" applyFill="1" applyBorder="1" applyAlignment="1" applyProtection="1">
      <alignment horizontal="center" vertical="center"/>
      <protection locked="0" hidden="1"/>
    </xf>
    <xf numFmtId="0" fontId="3" fillId="5" borderId="22" xfId="0" applyFont="1" applyFill="1" applyBorder="1" applyAlignment="1" applyProtection="1">
      <alignment horizontal="center" vertical="center"/>
      <protection locked="0" hidden="1"/>
    </xf>
    <xf numFmtId="0" fontId="2" fillId="5" borderId="9" xfId="0" applyFont="1" applyFill="1" applyBorder="1"/>
    <xf numFmtId="164" fontId="14" fillId="5" borderId="9" xfId="0" applyNumberFormat="1" applyFont="1" applyFill="1" applyBorder="1" applyAlignment="1" applyProtection="1">
      <alignment horizontal="center" vertical="center"/>
      <protection locked="0" hidden="1"/>
    </xf>
    <xf numFmtId="0" fontId="12" fillId="5" borderId="9" xfId="0" applyFont="1" applyFill="1" applyBorder="1" applyAlignment="1" applyProtection="1">
      <alignment horizontal="center" vertical="center"/>
      <protection hidden="1"/>
    </xf>
    <xf numFmtId="164" fontId="12" fillId="5" borderId="18" xfId="0" applyNumberFormat="1" applyFont="1" applyFill="1" applyBorder="1" applyAlignment="1" applyProtection="1">
      <alignment horizontal="center" vertical="center"/>
      <protection hidden="1"/>
    </xf>
    <xf numFmtId="0" fontId="9" fillId="5" borderId="5" xfId="0" applyFont="1" applyFill="1" applyBorder="1" applyAlignment="1" applyProtection="1">
      <alignment horizontal="center" vertical="center"/>
      <protection locked="0" hidden="1"/>
    </xf>
    <xf numFmtId="0" fontId="13" fillId="5" borderId="17" xfId="0" applyFont="1" applyFill="1" applyBorder="1" applyAlignment="1" applyProtection="1">
      <alignment horizontal="center" vertical="center"/>
      <protection hidden="1"/>
    </xf>
    <xf numFmtId="1" fontId="6" fillId="5" borderId="37" xfId="0" applyNumberFormat="1" applyFont="1" applyFill="1" applyBorder="1" applyAlignment="1" applyProtection="1">
      <alignment horizontal="center" vertical="center"/>
      <protection hidden="1"/>
    </xf>
    <xf numFmtId="1" fontId="6" fillId="5" borderId="38" xfId="0" applyNumberFormat="1" applyFont="1" applyFill="1" applyBorder="1" applyAlignment="1" applyProtection="1">
      <alignment horizontal="center" vertical="center"/>
      <protection hidden="1"/>
    </xf>
    <xf numFmtId="1" fontId="6" fillId="5" borderId="39" xfId="0" applyNumberFormat="1" applyFont="1" applyFill="1" applyBorder="1" applyAlignment="1" applyProtection="1">
      <alignment horizontal="center" vertical="center"/>
      <protection hidden="1"/>
    </xf>
    <xf numFmtId="0" fontId="12" fillId="5" borderId="23" xfId="0" applyFont="1" applyFill="1" applyBorder="1" applyAlignment="1" applyProtection="1">
      <alignment horizontal="center" vertical="center"/>
      <protection hidden="1"/>
    </xf>
    <xf numFmtId="0" fontId="13" fillId="5" borderId="13" xfId="0" applyFont="1" applyFill="1" applyBorder="1" applyAlignment="1" applyProtection="1">
      <alignment horizontal="center" vertical="center"/>
      <protection locked="0" hidden="1"/>
    </xf>
    <xf numFmtId="0" fontId="13" fillId="5" borderId="12" xfId="0" applyFont="1" applyFill="1" applyBorder="1" applyAlignment="1" applyProtection="1">
      <alignment horizontal="center" vertical="center"/>
      <protection hidden="1"/>
    </xf>
    <xf numFmtId="0" fontId="12" fillId="5" borderId="34" xfId="0" applyFont="1" applyFill="1" applyBorder="1" applyAlignment="1" applyProtection="1">
      <alignment horizontal="center" vertical="center"/>
      <protection hidden="1"/>
    </xf>
    <xf numFmtId="0" fontId="12" fillId="5" borderId="11" xfId="0" applyFont="1" applyFill="1" applyBorder="1" applyAlignment="1" applyProtection="1">
      <alignment horizontal="center" vertical="center"/>
      <protection hidden="1"/>
    </xf>
    <xf numFmtId="0" fontId="12" fillId="5" borderId="10" xfId="0" applyFont="1" applyFill="1" applyBorder="1" applyAlignment="1" applyProtection="1">
      <alignment horizontal="center" vertical="center"/>
      <protection hidden="1"/>
    </xf>
    <xf numFmtId="0" fontId="12" fillId="5" borderId="36" xfId="0" applyFont="1" applyFill="1" applyBorder="1" applyAlignment="1" applyProtection="1">
      <alignment horizontal="center" vertical="center"/>
      <protection hidden="1"/>
    </xf>
    <xf numFmtId="164" fontId="12" fillId="5" borderId="8" xfId="0" applyNumberFormat="1" applyFont="1" applyFill="1" applyBorder="1" applyAlignment="1" applyProtection="1">
      <alignment horizontal="center" vertical="center"/>
      <protection hidden="1"/>
    </xf>
    <xf numFmtId="0" fontId="13" fillId="5" borderId="1" xfId="0" applyFont="1" applyFill="1" applyBorder="1" applyAlignment="1" applyProtection="1">
      <alignment horizontal="center" vertical="center"/>
      <protection locked="0" hidden="1"/>
    </xf>
    <xf numFmtId="0" fontId="2" fillId="5" borderId="0" xfId="0" applyFont="1" applyFill="1" applyAlignment="1" applyProtection="1">
      <alignment horizontal="center" vertical="center"/>
      <protection hidden="1"/>
    </xf>
    <xf numFmtId="164" fontId="2" fillId="5" borderId="0" xfId="0" applyNumberFormat="1" applyFont="1" applyFill="1" applyAlignment="1" applyProtection="1">
      <alignment horizontal="center" vertical="center"/>
      <protection hidden="1"/>
    </xf>
    <xf numFmtId="0" fontId="3" fillId="5" borderId="7" xfId="0" applyFont="1" applyFill="1" applyBorder="1" applyAlignment="1" applyProtection="1">
      <alignment horizontal="center" vertical="center"/>
      <protection hidden="1"/>
    </xf>
    <xf numFmtId="0" fontId="3" fillId="5" borderId="6" xfId="0" applyFont="1" applyFill="1" applyBorder="1" applyAlignment="1" applyProtection="1">
      <alignment horizontal="center" vertical="center"/>
      <protection hidden="1"/>
    </xf>
    <xf numFmtId="164" fontId="3" fillId="5" borderId="0" xfId="0" applyNumberFormat="1" applyFont="1" applyFill="1" applyAlignment="1" applyProtection="1">
      <alignment horizontal="center" vertical="center"/>
      <protection hidden="1"/>
    </xf>
    <xf numFmtId="0" fontId="2" fillId="5" borderId="5" xfId="0" applyFont="1" applyFill="1" applyBorder="1" applyAlignment="1" applyProtection="1">
      <alignment horizontal="center" vertical="center"/>
      <protection hidden="1"/>
    </xf>
    <xf numFmtId="0" fontId="2" fillId="5" borderId="2" xfId="0" applyFont="1" applyFill="1" applyBorder="1" applyAlignment="1" applyProtection="1">
      <alignment horizontal="center" vertical="center"/>
      <protection hidden="1"/>
    </xf>
    <xf numFmtId="0" fontId="2" fillId="5" borderId="1" xfId="0" applyFont="1" applyFill="1" applyBorder="1" applyAlignment="1" applyProtection="1">
      <alignment horizontal="center" vertical="center"/>
      <protection hidden="1"/>
    </xf>
    <xf numFmtId="0" fontId="2" fillId="5" borderId="4" xfId="0" applyFont="1" applyFill="1" applyBorder="1" applyAlignment="1" applyProtection="1">
      <alignment horizontal="center" vertical="center"/>
      <protection hidden="1"/>
    </xf>
    <xf numFmtId="0" fontId="2" fillId="5" borderId="3" xfId="0" applyFont="1" applyFill="1" applyBorder="1" applyAlignment="1" applyProtection="1">
      <alignment horizontal="center" vertical="center"/>
      <protection hidden="1"/>
    </xf>
    <xf numFmtId="0" fontId="1" fillId="6" borderId="0" xfId="0" applyFont="1" applyFill="1"/>
    <xf numFmtId="0" fontId="2" fillId="6" borderId="0" xfId="0" applyFont="1" applyFill="1"/>
    <xf numFmtId="0" fontId="3" fillId="6" borderId="33" xfId="0" applyFont="1" applyFill="1" applyBorder="1" applyAlignment="1">
      <alignment horizontal="left"/>
    </xf>
    <xf numFmtId="0" fontId="3" fillId="6" borderId="32" xfId="0" applyFont="1" applyFill="1" applyBorder="1" applyAlignment="1">
      <alignment horizontal="left"/>
    </xf>
    <xf numFmtId="0" fontId="3" fillId="6" borderId="32" xfId="0" applyFont="1" applyFill="1" applyBorder="1"/>
    <xf numFmtId="0" fontId="3" fillId="6" borderId="32" xfId="0" applyFont="1" applyFill="1" applyBorder="1" applyAlignment="1">
      <alignment horizontal="centerContinuous"/>
    </xf>
    <xf numFmtId="0" fontId="2" fillId="6" borderId="30" xfId="0" applyFont="1" applyFill="1" applyBorder="1"/>
    <xf numFmtId="0" fontId="4" fillId="6" borderId="27" xfId="0" applyFont="1" applyFill="1" applyBorder="1" applyAlignment="1">
      <alignment horizontal="left"/>
    </xf>
    <xf numFmtId="0" fontId="3" fillId="6" borderId="31" xfId="0" applyFont="1" applyFill="1" applyBorder="1" applyAlignment="1">
      <alignment horizontal="left"/>
    </xf>
    <xf numFmtId="0" fontId="2" fillId="6" borderId="31" xfId="0" applyFont="1" applyFill="1" applyBorder="1"/>
    <xf numFmtId="0" fontId="2" fillId="6" borderId="16" xfId="0" applyFont="1" applyFill="1" applyBorder="1"/>
    <xf numFmtId="0" fontId="2" fillId="6" borderId="0" xfId="0" applyFont="1" applyFill="1" applyAlignment="1">
      <alignment horizontal="center" vertical="center" textRotation="255"/>
    </xf>
    <xf numFmtId="0" fontId="5" fillId="6" borderId="30" xfId="0" applyFont="1" applyFill="1" applyBorder="1" applyAlignment="1">
      <alignment horizontal="center" vertical="center" textRotation="255" wrapText="1"/>
    </xf>
    <xf numFmtId="0" fontId="5" fillId="6" borderId="29" xfId="0" applyFont="1" applyFill="1" applyBorder="1" applyAlignment="1">
      <alignment horizontal="center" vertical="center" textRotation="255" wrapText="1"/>
    </xf>
    <xf numFmtId="0" fontId="6" fillId="6" borderId="29" xfId="0" applyFont="1" applyFill="1" applyBorder="1" applyAlignment="1">
      <alignment horizontal="center" vertical="center" textRotation="255"/>
    </xf>
    <xf numFmtId="0" fontId="2" fillId="6" borderId="0" xfId="0" applyFont="1" applyFill="1" applyAlignment="1">
      <alignment horizontal="center" vertical="center" textRotation="90"/>
    </xf>
    <xf numFmtId="0" fontId="5" fillId="6" borderId="29" xfId="0" applyFont="1" applyFill="1" applyBorder="1" applyAlignment="1">
      <alignment horizontal="center" vertical="center" textRotation="255"/>
    </xf>
    <xf numFmtId="0" fontId="6" fillId="6" borderId="29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3" fillId="6" borderId="21" xfId="0" applyFont="1" applyFill="1" applyBorder="1" applyAlignment="1" applyProtection="1">
      <alignment horizontal="center" vertical="center"/>
      <protection hidden="1"/>
    </xf>
    <xf numFmtId="164" fontId="8" fillId="6" borderId="20" xfId="0" applyNumberFormat="1" applyFont="1" applyFill="1" applyBorder="1" applyAlignment="1" applyProtection="1">
      <alignment horizontal="center" vertical="center"/>
      <protection hidden="1"/>
    </xf>
    <xf numFmtId="0" fontId="9" fillId="6" borderId="6" xfId="0" applyFont="1" applyFill="1" applyBorder="1" applyAlignment="1" applyProtection="1">
      <alignment horizontal="center" vertical="center"/>
      <protection locked="0" hidden="1"/>
    </xf>
    <xf numFmtId="0" fontId="10" fillId="6" borderId="6" xfId="0" applyFont="1" applyFill="1" applyBorder="1" applyAlignment="1" applyProtection="1">
      <alignment horizontal="center" vertical="center"/>
      <protection locked="0" hidden="1"/>
    </xf>
    <xf numFmtId="0" fontId="10" fillId="6" borderId="6" xfId="0" applyFont="1" applyFill="1" applyBorder="1" applyAlignment="1" applyProtection="1">
      <alignment horizontal="center" vertical="center"/>
      <protection hidden="1"/>
    </xf>
    <xf numFmtId="164" fontId="10" fillId="6" borderId="28" xfId="0" applyNumberFormat="1" applyFont="1" applyFill="1" applyBorder="1" applyAlignment="1" applyProtection="1">
      <alignment horizontal="center" vertical="center"/>
      <protection hidden="1"/>
    </xf>
    <xf numFmtId="0" fontId="11" fillId="6" borderId="17" xfId="0" applyFont="1" applyFill="1" applyBorder="1" applyAlignment="1">
      <alignment horizontal="center"/>
    </xf>
    <xf numFmtId="0" fontId="2" fillId="6" borderId="13" xfId="0" applyFont="1" applyFill="1" applyBorder="1"/>
    <xf numFmtId="164" fontId="2" fillId="6" borderId="23" xfId="0" applyNumberFormat="1" applyFont="1" applyFill="1" applyBorder="1" applyAlignment="1">
      <alignment horizontal="center" vertical="center"/>
    </xf>
    <xf numFmtId="0" fontId="12" fillId="6" borderId="13" xfId="0" applyFont="1" applyFill="1" applyBorder="1" applyAlignment="1" applyProtection="1">
      <alignment horizontal="center" vertical="center"/>
      <protection hidden="1"/>
    </xf>
    <xf numFmtId="164" fontId="12" fillId="6" borderId="14" xfId="0" applyNumberFormat="1" applyFont="1" applyFill="1" applyBorder="1" applyAlignment="1" applyProtection="1">
      <alignment horizontal="center" vertical="center"/>
      <protection hidden="1"/>
    </xf>
    <xf numFmtId="0" fontId="9" fillId="6" borderId="13" xfId="0" applyFont="1" applyFill="1" applyBorder="1" applyAlignment="1" applyProtection="1">
      <alignment horizontal="center" vertical="center"/>
      <protection locked="0" hidden="1"/>
    </xf>
    <xf numFmtId="0" fontId="11" fillId="6" borderId="25" xfId="0" applyFont="1" applyFill="1" applyBorder="1" applyAlignment="1">
      <alignment horizontal="center"/>
    </xf>
    <xf numFmtId="0" fontId="2" fillId="6" borderId="15" xfId="0" applyFont="1" applyFill="1" applyBorder="1"/>
    <xf numFmtId="0" fontId="12" fillId="6" borderId="15" xfId="0" applyFont="1" applyFill="1" applyBorder="1" applyAlignment="1" applyProtection="1">
      <alignment horizontal="center" vertical="center"/>
      <protection hidden="1"/>
    </xf>
    <xf numFmtId="164" fontId="12" fillId="6" borderId="26" xfId="0" applyNumberFormat="1" applyFont="1" applyFill="1" applyBorder="1" applyAlignment="1" applyProtection="1">
      <alignment horizontal="center" vertical="center"/>
      <protection hidden="1"/>
    </xf>
    <xf numFmtId="0" fontId="9" fillId="6" borderId="23" xfId="0" applyFont="1" applyFill="1" applyBorder="1" applyAlignment="1" applyProtection="1">
      <alignment horizontal="center" vertical="center"/>
      <protection locked="0" hidden="1"/>
    </xf>
    <xf numFmtId="164" fontId="12" fillId="6" borderId="24" xfId="0" applyNumberFormat="1" applyFont="1" applyFill="1" applyBorder="1" applyAlignment="1" applyProtection="1">
      <alignment horizontal="center" vertical="center"/>
      <protection hidden="1"/>
    </xf>
    <xf numFmtId="164" fontId="2" fillId="6" borderId="15" xfId="0" applyNumberFormat="1" applyFont="1" applyFill="1" applyBorder="1" applyAlignment="1">
      <alignment horizontal="center" vertical="center"/>
    </xf>
    <xf numFmtId="164" fontId="14" fillId="6" borderId="15" xfId="0" applyNumberFormat="1" applyFont="1" applyFill="1" applyBorder="1" applyAlignment="1" applyProtection="1">
      <alignment horizontal="center" vertical="center"/>
      <protection locked="0" hidden="1"/>
    </xf>
    <xf numFmtId="0" fontId="3" fillId="6" borderId="22" xfId="0" applyFont="1" applyFill="1" applyBorder="1" applyAlignment="1" applyProtection="1">
      <alignment horizontal="center" vertical="center"/>
      <protection locked="0" hidden="1"/>
    </xf>
    <xf numFmtId="0" fontId="2" fillId="6" borderId="9" xfId="0" applyFont="1" applyFill="1" applyBorder="1"/>
    <xf numFmtId="164" fontId="14" fillId="6" borderId="9" xfId="0" applyNumberFormat="1" applyFont="1" applyFill="1" applyBorder="1" applyAlignment="1" applyProtection="1">
      <alignment horizontal="center" vertical="center"/>
      <protection locked="0" hidden="1"/>
    </xf>
    <xf numFmtId="0" fontId="12" fillId="6" borderId="9" xfId="0" applyFont="1" applyFill="1" applyBorder="1" applyAlignment="1" applyProtection="1">
      <alignment horizontal="center" vertical="center"/>
      <protection hidden="1"/>
    </xf>
    <xf numFmtId="164" fontId="12" fillId="6" borderId="18" xfId="0" applyNumberFormat="1" applyFont="1" applyFill="1" applyBorder="1" applyAlignment="1" applyProtection="1">
      <alignment horizontal="center" vertical="center"/>
      <protection hidden="1"/>
    </xf>
    <xf numFmtId="0" fontId="9" fillId="6" borderId="5" xfId="0" applyFont="1" applyFill="1" applyBorder="1" applyAlignment="1" applyProtection="1">
      <alignment horizontal="center" vertical="center"/>
      <protection locked="0" hidden="1"/>
    </xf>
    <xf numFmtId="0" fontId="13" fillId="6" borderId="17" xfId="0" applyFont="1" applyFill="1" applyBorder="1" applyAlignment="1" applyProtection="1">
      <alignment horizontal="center" vertical="center"/>
      <protection hidden="1"/>
    </xf>
    <xf numFmtId="1" fontId="6" fillId="6" borderId="37" xfId="0" applyNumberFormat="1" applyFont="1" applyFill="1" applyBorder="1" applyAlignment="1" applyProtection="1">
      <alignment horizontal="center" vertical="center"/>
      <protection hidden="1"/>
    </xf>
    <xf numFmtId="1" fontId="6" fillId="6" borderId="38" xfId="0" applyNumberFormat="1" applyFont="1" applyFill="1" applyBorder="1" applyAlignment="1" applyProtection="1">
      <alignment horizontal="center" vertical="center"/>
      <protection hidden="1"/>
    </xf>
    <xf numFmtId="1" fontId="6" fillId="6" borderId="39" xfId="0" applyNumberFormat="1" applyFont="1" applyFill="1" applyBorder="1" applyAlignment="1" applyProtection="1">
      <alignment horizontal="center" vertical="center"/>
      <protection hidden="1"/>
    </xf>
    <xf numFmtId="0" fontId="12" fillId="6" borderId="23" xfId="0" applyFont="1" applyFill="1" applyBorder="1" applyAlignment="1" applyProtection="1">
      <alignment horizontal="center" vertical="center"/>
      <protection hidden="1"/>
    </xf>
    <xf numFmtId="0" fontId="13" fillId="6" borderId="13" xfId="0" applyFont="1" applyFill="1" applyBorder="1" applyAlignment="1" applyProtection="1">
      <alignment horizontal="center" vertical="center"/>
      <protection locked="0" hidden="1"/>
    </xf>
    <xf numFmtId="0" fontId="13" fillId="6" borderId="12" xfId="0" applyFont="1" applyFill="1" applyBorder="1" applyAlignment="1" applyProtection="1">
      <alignment horizontal="center" vertical="center"/>
      <protection hidden="1"/>
    </xf>
    <xf numFmtId="0" fontId="12" fillId="6" borderId="34" xfId="0" applyFont="1" applyFill="1" applyBorder="1" applyAlignment="1" applyProtection="1">
      <alignment horizontal="center" vertical="center"/>
      <protection hidden="1"/>
    </xf>
    <xf numFmtId="0" fontId="12" fillId="6" borderId="11" xfId="0" applyFont="1" applyFill="1" applyBorder="1" applyAlignment="1" applyProtection="1">
      <alignment horizontal="center" vertical="center"/>
      <protection hidden="1"/>
    </xf>
    <xf numFmtId="0" fontId="12" fillId="6" borderId="10" xfId="0" applyFont="1" applyFill="1" applyBorder="1" applyAlignment="1" applyProtection="1">
      <alignment horizontal="center" vertical="center"/>
      <protection hidden="1"/>
    </xf>
    <xf numFmtId="0" fontId="12" fillId="6" borderId="36" xfId="0" applyFont="1" applyFill="1" applyBorder="1" applyAlignment="1" applyProtection="1">
      <alignment horizontal="center" vertical="center"/>
      <protection hidden="1"/>
    </xf>
    <xf numFmtId="164" fontId="12" fillId="6" borderId="8" xfId="0" applyNumberFormat="1" applyFont="1" applyFill="1" applyBorder="1" applyAlignment="1" applyProtection="1">
      <alignment horizontal="center" vertical="center"/>
      <protection hidden="1"/>
    </xf>
    <xf numFmtId="0" fontId="13" fillId="6" borderId="1" xfId="0" applyFont="1" applyFill="1" applyBorder="1" applyAlignment="1" applyProtection="1">
      <alignment horizontal="center" vertical="center"/>
      <protection locked="0" hidden="1"/>
    </xf>
    <xf numFmtId="0" fontId="2" fillId="6" borderId="0" xfId="0" applyFont="1" applyFill="1" applyAlignment="1" applyProtection="1">
      <alignment horizontal="center" vertical="center"/>
      <protection hidden="1"/>
    </xf>
    <xf numFmtId="164" fontId="2" fillId="6" borderId="0" xfId="0" applyNumberFormat="1" applyFont="1" applyFill="1" applyAlignment="1" applyProtection="1">
      <alignment horizontal="center" vertical="center"/>
      <protection hidden="1"/>
    </xf>
    <xf numFmtId="0" fontId="3" fillId="6" borderId="7" xfId="0" applyFont="1" applyFill="1" applyBorder="1" applyAlignment="1" applyProtection="1">
      <alignment horizontal="center" vertical="center"/>
      <protection hidden="1"/>
    </xf>
    <xf numFmtId="0" fontId="3" fillId="6" borderId="6" xfId="0" applyFont="1" applyFill="1" applyBorder="1" applyAlignment="1" applyProtection="1">
      <alignment horizontal="center" vertical="center"/>
      <protection hidden="1"/>
    </xf>
    <xf numFmtId="164" fontId="3" fillId="6" borderId="0" xfId="0" applyNumberFormat="1" applyFont="1" applyFill="1" applyAlignment="1" applyProtection="1">
      <alignment horizontal="center" vertical="center"/>
      <protection hidden="1"/>
    </xf>
    <xf numFmtId="0" fontId="2" fillId="6" borderId="5" xfId="0" applyFont="1" applyFill="1" applyBorder="1" applyAlignment="1" applyProtection="1">
      <alignment horizontal="center" vertical="center"/>
      <protection hidden="1"/>
    </xf>
    <xf numFmtId="0" fontId="2" fillId="6" borderId="2" xfId="0" applyFont="1" applyFill="1" applyBorder="1" applyAlignment="1" applyProtection="1">
      <alignment horizontal="center" vertical="center"/>
      <protection hidden="1"/>
    </xf>
    <xf numFmtId="0" fontId="2" fillId="6" borderId="1" xfId="0" applyFont="1" applyFill="1" applyBorder="1" applyAlignment="1" applyProtection="1">
      <alignment horizontal="center" vertical="center"/>
      <protection hidden="1"/>
    </xf>
    <xf numFmtId="0" fontId="2" fillId="6" borderId="4" xfId="0" applyFont="1" applyFill="1" applyBorder="1" applyAlignment="1" applyProtection="1">
      <alignment horizontal="center" vertical="center"/>
      <protection hidden="1"/>
    </xf>
    <xf numFmtId="0" fontId="2" fillId="6" borderId="3" xfId="0" applyFont="1" applyFill="1" applyBorder="1" applyAlignment="1" applyProtection="1">
      <alignment horizontal="center" vertical="center"/>
      <protection hidden="1"/>
    </xf>
    <xf numFmtId="0" fontId="3" fillId="7" borderId="21" xfId="0" applyFont="1" applyFill="1" applyBorder="1" applyAlignment="1" applyProtection="1">
      <alignment horizontal="center" vertical="center"/>
      <protection hidden="1"/>
    </xf>
    <xf numFmtId="0" fontId="1" fillId="7" borderId="0" xfId="0" applyFont="1" applyFill="1"/>
    <xf numFmtId="0" fontId="2" fillId="7" borderId="0" xfId="0" applyFont="1" applyFill="1"/>
    <xf numFmtId="0" fontId="3" fillId="7" borderId="33" xfId="0" applyFont="1" applyFill="1" applyBorder="1" applyAlignment="1">
      <alignment horizontal="left"/>
    </xf>
    <xf numFmtId="0" fontId="3" fillId="7" borderId="32" xfId="0" applyFont="1" applyFill="1" applyBorder="1" applyAlignment="1">
      <alignment horizontal="left"/>
    </xf>
    <xf numFmtId="0" fontId="3" fillId="7" borderId="32" xfId="0" applyFont="1" applyFill="1" applyBorder="1"/>
    <xf numFmtId="0" fontId="3" fillId="7" borderId="32" xfId="0" applyFont="1" applyFill="1" applyBorder="1" applyAlignment="1">
      <alignment horizontal="centerContinuous"/>
    </xf>
    <xf numFmtId="0" fontId="2" fillId="7" borderId="30" xfId="0" applyFont="1" applyFill="1" applyBorder="1"/>
    <xf numFmtId="0" fontId="4" fillId="7" borderId="27" xfId="0" applyFont="1" applyFill="1" applyBorder="1" applyAlignment="1">
      <alignment horizontal="left"/>
    </xf>
    <xf numFmtId="0" fontId="3" fillId="7" borderId="31" xfId="0" applyFont="1" applyFill="1" applyBorder="1" applyAlignment="1">
      <alignment horizontal="left"/>
    </xf>
    <xf numFmtId="0" fontId="2" fillId="7" borderId="31" xfId="0" applyFont="1" applyFill="1" applyBorder="1"/>
    <xf numFmtId="0" fontId="2" fillId="7" borderId="16" xfId="0" applyFont="1" applyFill="1" applyBorder="1"/>
    <xf numFmtId="0" fontId="2" fillId="7" borderId="0" xfId="0" applyFont="1" applyFill="1" applyAlignment="1">
      <alignment horizontal="center" vertical="center" textRotation="255"/>
    </xf>
    <xf numFmtId="0" fontId="5" fillId="7" borderId="30" xfId="0" applyFont="1" applyFill="1" applyBorder="1" applyAlignment="1">
      <alignment horizontal="center" vertical="center" textRotation="255" wrapText="1"/>
    </xf>
    <xf numFmtId="0" fontId="5" fillId="7" borderId="29" xfId="0" applyFont="1" applyFill="1" applyBorder="1" applyAlignment="1">
      <alignment horizontal="center" vertical="center" textRotation="255" wrapText="1"/>
    </xf>
    <xf numFmtId="0" fontId="6" fillId="7" borderId="29" xfId="0" applyFont="1" applyFill="1" applyBorder="1" applyAlignment="1">
      <alignment horizontal="center" vertical="center" textRotation="255"/>
    </xf>
    <xf numFmtId="0" fontId="2" fillId="7" borderId="0" xfId="0" applyFont="1" applyFill="1" applyAlignment="1">
      <alignment horizontal="center" vertical="center" textRotation="90"/>
    </xf>
    <xf numFmtId="0" fontId="5" fillId="7" borderId="29" xfId="0" applyFont="1" applyFill="1" applyBorder="1" applyAlignment="1">
      <alignment horizontal="center" vertical="center" textRotation="255"/>
    </xf>
    <xf numFmtId="0" fontId="6" fillId="7" borderId="29" xfId="0" applyFont="1" applyFill="1" applyBorder="1" applyAlignment="1" applyProtection="1">
      <alignment horizontal="center" vertical="center"/>
      <protection hidden="1"/>
    </xf>
    <xf numFmtId="0" fontId="7" fillId="7" borderId="29" xfId="0" applyFont="1" applyFill="1" applyBorder="1" applyAlignment="1" applyProtection="1">
      <alignment horizontal="center" vertical="center"/>
      <protection hidden="1"/>
    </xf>
    <xf numFmtId="164" fontId="8" fillId="7" borderId="20" xfId="0" applyNumberFormat="1" applyFont="1" applyFill="1" applyBorder="1" applyAlignment="1" applyProtection="1">
      <alignment horizontal="center" vertical="center"/>
      <protection hidden="1"/>
    </xf>
    <xf numFmtId="0" fontId="9" fillId="7" borderId="6" xfId="0" applyFont="1" applyFill="1" applyBorder="1" applyAlignment="1" applyProtection="1">
      <alignment horizontal="center" vertical="center"/>
      <protection locked="0" hidden="1"/>
    </xf>
    <xf numFmtId="0" fontId="10" fillId="7" borderId="6" xfId="0" applyFont="1" applyFill="1" applyBorder="1" applyAlignment="1" applyProtection="1">
      <alignment horizontal="center" vertical="center"/>
      <protection locked="0" hidden="1"/>
    </xf>
    <xf numFmtId="0" fontId="10" fillId="7" borderId="6" xfId="0" applyFont="1" applyFill="1" applyBorder="1" applyAlignment="1" applyProtection="1">
      <alignment horizontal="center" vertical="center"/>
      <protection hidden="1"/>
    </xf>
    <xf numFmtId="164" fontId="10" fillId="7" borderId="28" xfId="0" applyNumberFormat="1" applyFont="1" applyFill="1" applyBorder="1" applyAlignment="1" applyProtection="1">
      <alignment horizontal="center" vertical="center"/>
      <protection hidden="1"/>
    </xf>
    <xf numFmtId="0" fontId="11" fillId="7" borderId="17" xfId="0" applyFont="1" applyFill="1" applyBorder="1" applyAlignment="1">
      <alignment horizontal="center"/>
    </xf>
    <xf numFmtId="0" fontId="2" fillId="7" borderId="13" xfId="0" applyFont="1" applyFill="1" applyBorder="1"/>
    <xf numFmtId="164" fontId="2" fillId="7" borderId="23" xfId="0" applyNumberFormat="1" applyFont="1" applyFill="1" applyBorder="1" applyAlignment="1">
      <alignment horizontal="center" vertical="center"/>
    </xf>
    <xf numFmtId="0" fontId="12" fillId="7" borderId="13" xfId="0" applyFont="1" applyFill="1" applyBorder="1" applyAlignment="1" applyProtection="1">
      <alignment horizontal="center" vertical="center"/>
      <protection hidden="1"/>
    </xf>
    <xf numFmtId="164" fontId="12" fillId="7" borderId="14" xfId="0" applyNumberFormat="1" applyFont="1" applyFill="1" applyBorder="1" applyAlignment="1" applyProtection="1">
      <alignment horizontal="center" vertical="center"/>
      <protection hidden="1"/>
    </xf>
    <xf numFmtId="0" fontId="9" fillId="7" borderId="13" xfId="0" applyFont="1" applyFill="1" applyBorder="1" applyAlignment="1" applyProtection="1">
      <alignment horizontal="center" vertical="center"/>
      <protection locked="0" hidden="1"/>
    </xf>
    <xf numFmtId="0" fontId="11" fillId="7" borderId="25" xfId="0" applyFont="1" applyFill="1" applyBorder="1" applyAlignment="1">
      <alignment horizontal="center"/>
    </xf>
    <xf numFmtId="0" fontId="2" fillId="7" borderId="15" xfId="0" applyFont="1" applyFill="1" applyBorder="1"/>
    <xf numFmtId="0" fontId="12" fillId="7" borderId="15" xfId="0" applyFont="1" applyFill="1" applyBorder="1" applyAlignment="1" applyProtection="1">
      <alignment horizontal="center" vertical="center"/>
      <protection hidden="1"/>
    </xf>
    <xf numFmtId="164" fontId="12" fillId="7" borderId="26" xfId="0" applyNumberFormat="1" applyFont="1" applyFill="1" applyBorder="1" applyAlignment="1" applyProtection="1">
      <alignment horizontal="center" vertical="center"/>
      <protection hidden="1"/>
    </xf>
    <xf numFmtId="0" fontId="9" fillId="7" borderId="23" xfId="0" applyFont="1" applyFill="1" applyBorder="1" applyAlignment="1" applyProtection="1">
      <alignment horizontal="center" vertical="center"/>
      <protection locked="0" hidden="1"/>
    </xf>
    <xf numFmtId="164" fontId="12" fillId="7" borderId="24" xfId="0" applyNumberFormat="1" applyFont="1" applyFill="1" applyBorder="1" applyAlignment="1" applyProtection="1">
      <alignment horizontal="center" vertical="center"/>
      <protection hidden="1"/>
    </xf>
    <xf numFmtId="164" fontId="2" fillId="7" borderId="15" xfId="0" applyNumberFormat="1" applyFont="1" applyFill="1" applyBorder="1" applyAlignment="1">
      <alignment horizontal="center" vertical="center"/>
    </xf>
    <xf numFmtId="164" fontId="14" fillId="7" borderId="15" xfId="0" applyNumberFormat="1" applyFont="1" applyFill="1" applyBorder="1" applyAlignment="1" applyProtection="1">
      <alignment horizontal="center" vertical="center"/>
      <protection locked="0" hidden="1"/>
    </xf>
    <xf numFmtId="0" fontId="3" fillId="7" borderId="22" xfId="0" applyFont="1" applyFill="1" applyBorder="1" applyAlignment="1" applyProtection="1">
      <alignment horizontal="center" vertical="center"/>
      <protection locked="0" hidden="1"/>
    </xf>
    <xf numFmtId="0" fontId="2" fillId="7" borderId="9" xfId="0" applyFont="1" applyFill="1" applyBorder="1"/>
    <xf numFmtId="164" fontId="14" fillId="7" borderId="9" xfId="0" applyNumberFormat="1" applyFont="1" applyFill="1" applyBorder="1" applyAlignment="1" applyProtection="1">
      <alignment horizontal="center" vertical="center"/>
      <protection locked="0" hidden="1"/>
    </xf>
    <xf numFmtId="0" fontId="12" fillId="7" borderId="9" xfId="0" applyFont="1" applyFill="1" applyBorder="1" applyAlignment="1" applyProtection="1">
      <alignment horizontal="center" vertical="center"/>
      <protection hidden="1"/>
    </xf>
    <xf numFmtId="164" fontId="12" fillId="7" borderId="18" xfId="0" applyNumberFormat="1" applyFont="1" applyFill="1" applyBorder="1" applyAlignment="1" applyProtection="1">
      <alignment horizontal="center" vertical="center"/>
      <protection hidden="1"/>
    </xf>
    <xf numFmtId="0" fontId="9" fillId="7" borderId="5" xfId="0" applyFont="1" applyFill="1" applyBorder="1" applyAlignment="1" applyProtection="1">
      <alignment horizontal="center" vertical="center"/>
      <protection locked="0" hidden="1"/>
    </xf>
    <xf numFmtId="0" fontId="13" fillId="7" borderId="17" xfId="0" applyFont="1" applyFill="1" applyBorder="1" applyAlignment="1" applyProtection="1">
      <alignment horizontal="center" vertical="center"/>
      <protection hidden="1"/>
    </xf>
    <xf numFmtId="1" fontId="6" fillId="7" borderId="37" xfId="0" applyNumberFormat="1" applyFont="1" applyFill="1" applyBorder="1" applyAlignment="1" applyProtection="1">
      <alignment horizontal="center" vertical="center"/>
      <protection hidden="1"/>
    </xf>
    <xf numFmtId="1" fontId="6" fillId="7" borderId="38" xfId="0" applyNumberFormat="1" applyFont="1" applyFill="1" applyBorder="1" applyAlignment="1" applyProtection="1">
      <alignment horizontal="center" vertical="center"/>
      <protection hidden="1"/>
    </xf>
    <xf numFmtId="1" fontId="6" fillId="7" borderId="39" xfId="0" applyNumberFormat="1" applyFont="1" applyFill="1" applyBorder="1" applyAlignment="1" applyProtection="1">
      <alignment horizontal="center" vertical="center"/>
      <protection hidden="1"/>
    </xf>
    <xf numFmtId="0" fontId="12" fillId="7" borderId="23" xfId="0" applyFont="1" applyFill="1" applyBorder="1" applyAlignment="1" applyProtection="1">
      <alignment horizontal="center" vertical="center"/>
      <protection hidden="1"/>
    </xf>
    <xf numFmtId="0" fontId="13" fillId="7" borderId="13" xfId="0" applyFont="1" applyFill="1" applyBorder="1" applyAlignment="1" applyProtection="1">
      <alignment horizontal="center" vertical="center"/>
      <protection locked="0" hidden="1"/>
    </xf>
    <xf numFmtId="0" fontId="13" fillId="7" borderId="12" xfId="0" applyFont="1" applyFill="1" applyBorder="1" applyAlignment="1" applyProtection="1">
      <alignment horizontal="center" vertical="center"/>
      <protection hidden="1"/>
    </xf>
    <xf numFmtId="0" fontId="12" fillId="7" borderId="34" xfId="0" applyFont="1" applyFill="1" applyBorder="1" applyAlignment="1" applyProtection="1">
      <alignment horizontal="center" vertical="center"/>
      <protection hidden="1"/>
    </xf>
    <xf numFmtId="0" fontId="12" fillId="7" borderId="11" xfId="0" applyFont="1" applyFill="1" applyBorder="1" applyAlignment="1" applyProtection="1">
      <alignment horizontal="center" vertical="center"/>
      <protection hidden="1"/>
    </xf>
    <xf numFmtId="0" fontId="12" fillId="7" borderId="10" xfId="0" applyFont="1" applyFill="1" applyBorder="1" applyAlignment="1" applyProtection="1">
      <alignment horizontal="center" vertical="center"/>
      <protection hidden="1"/>
    </xf>
    <xf numFmtId="0" fontId="12" fillId="7" borderId="36" xfId="0" applyFont="1" applyFill="1" applyBorder="1" applyAlignment="1" applyProtection="1">
      <alignment horizontal="center" vertical="center"/>
      <protection hidden="1"/>
    </xf>
    <xf numFmtId="164" fontId="12" fillId="7" borderId="8" xfId="0" applyNumberFormat="1" applyFont="1" applyFill="1" applyBorder="1" applyAlignment="1" applyProtection="1">
      <alignment horizontal="center" vertical="center"/>
      <protection hidden="1"/>
    </xf>
    <xf numFmtId="0" fontId="13" fillId="7" borderId="1" xfId="0" applyFont="1" applyFill="1" applyBorder="1" applyAlignment="1" applyProtection="1">
      <alignment horizontal="center" vertical="center"/>
      <protection locked="0" hidden="1"/>
    </xf>
    <xf numFmtId="0" fontId="2" fillId="7" borderId="0" xfId="0" applyFont="1" applyFill="1" applyAlignment="1" applyProtection="1">
      <alignment horizontal="center" vertical="center"/>
      <protection hidden="1"/>
    </xf>
    <xf numFmtId="164" fontId="2" fillId="7" borderId="0" xfId="0" applyNumberFormat="1" applyFont="1" applyFill="1" applyAlignment="1" applyProtection="1">
      <alignment horizontal="center" vertical="center"/>
      <protection hidden="1"/>
    </xf>
    <xf numFmtId="0" fontId="3" fillId="7" borderId="7" xfId="0" applyFont="1" applyFill="1" applyBorder="1" applyAlignment="1" applyProtection="1">
      <alignment horizontal="center" vertical="center"/>
      <protection hidden="1"/>
    </xf>
    <xf numFmtId="0" fontId="3" fillId="7" borderId="6" xfId="0" applyFont="1" applyFill="1" applyBorder="1" applyAlignment="1" applyProtection="1">
      <alignment horizontal="center" vertical="center"/>
      <protection hidden="1"/>
    </xf>
    <xf numFmtId="164" fontId="3" fillId="7" borderId="0" xfId="0" applyNumberFormat="1" applyFont="1" applyFill="1" applyAlignment="1" applyProtection="1">
      <alignment horizontal="center" vertical="center"/>
      <protection hidden="1"/>
    </xf>
    <xf numFmtId="0" fontId="2" fillId="7" borderId="5" xfId="0" applyFont="1" applyFill="1" applyBorder="1" applyAlignment="1" applyProtection="1">
      <alignment horizontal="center" vertical="center"/>
      <protection hidden="1"/>
    </xf>
    <xf numFmtId="0" fontId="2" fillId="7" borderId="2" xfId="0" applyFont="1" applyFill="1" applyBorder="1" applyAlignment="1" applyProtection="1">
      <alignment horizontal="center" vertical="center"/>
      <protection hidden="1"/>
    </xf>
    <xf numFmtId="0" fontId="2" fillId="7" borderId="1" xfId="0" applyFont="1" applyFill="1" applyBorder="1" applyAlignment="1" applyProtection="1">
      <alignment horizontal="center" vertical="center"/>
      <protection hidden="1"/>
    </xf>
    <xf numFmtId="0" fontId="2" fillId="7" borderId="4" xfId="0" applyFont="1" applyFill="1" applyBorder="1" applyAlignment="1" applyProtection="1">
      <alignment horizontal="center" vertical="center"/>
      <protection hidden="1"/>
    </xf>
    <xf numFmtId="0" fontId="2" fillId="7" borderId="3" xfId="0" applyFont="1" applyFill="1" applyBorder="1" applyAlignment="1" applyProtection="1">
      <alignment horizontal="center" vertical="center"/>
      <protection hidden="1"/>
    </xf>
    <xf numFmtId="0" fontId="16" fillId="6" borderId="0" xfId="0" applyFont="1" applyFill="1"/>
    <xf numFmtId="0" fontId="17" fillId="4" borderId="33" xfId="0" applyFont="1" applyFill="1" applyBorder="1" applyAlignment="1">
      <alignment horizontal="left"/>
    </xf>
    <xf numFmtId="0" fontId="17" fillId="6" borderId="32" xfId="0" applyFont="1" applyFill="1" applyBorder="1" applyAlignment="1">
      <alignment horizontal="left"/>
    </xf>
    <xf numFmtId="0" fontId="17" fillId="6" borderId="32" xfId="0" applyFont="1" applyFill="1" applyBorder="1"/>
    <xf numFmtId="0" fontId="17" fillId="6" borderId="32" xfId="0" applyFont="1" applyFill="1" applyBorder="1" applyAlignment="1">
      <alignment horizontal="centerContinuous"/>
    </xf>
    <xf numFmtId="0" fontId="16" fillId="6" borderId="30" xfId="0" applyFont="1" applyFill="1" applyBorder="1"/>
    <xf numFmtId="0" fontId="18" fillId="6" borderId="27" xfId="0" applyFont="1" applyFill="1" applyBorder="1" applyAlignment="1">
      <alignment horizontal="left"/>
    </xf>
    <xf numFmtId="0" fontId="17" fillId="6" borderId="31" xfId="0" applyFont="1" applyFill="1" applyBorder="1" applyAlignment="1">
      <alignment horizontal="left"/>
    </xf>
    <xf numFmtId="0" fontId="16" fillId="6" borderId="31" xfId="0" applyFont="1" applyFill="1" applyBorder="1"/>
    <xf numFmtId="0" fontId="16" fillId="6" borderId="16" xfId="0" applyFont="1" applyFill="1" applyBorder="1"/>
    <xf numFmtId="0" fontId="16" fillId="6" borderId="0" xfId="0" applyFont="1" applyFill="1" applyAlignment="1">
      <alignment horizontal="center" vertical="center" textRotation="255"/>
    </xf>
    <xf numFmtId="0" fontId="19" fillId="6" borderId="29" xfId="0" applyFont="1" applyFill="1" applyBorder="1" applyAlignment="1">
      <alignment horizontal="center" vertical="center" textRotation="255" wrapText="1"/>
    </xf>
    <xf numFmtId="0" fontId="20" fillId="6" borderId="29" xfId="0" applyFont="1" applyFill="1" applyBorder="1" applyAlignment="1">
      <alignment horizontal="center" vertical="center" textRotation="255"/>
    </xf>
    <xf numFmtId="0" fontId="16" fillId="6" borderId="0" xfId="0" applyFont="1" applyFill="1" applyAlignment="1">
      <alignment horizontal="center" vertical="center" textRotation="90"/>
    </xf>
    <xf numFmtId="0" fontId="19" fillId="6" borderId="29" xfId="0" applyFont="1" applyFill="1" applyBorder="1" applyAlignment="1">
      <alignment horizontal="center" vertical="center" textRotation="255"/>
    </xf>
    <xf numFmtId="0" fontId="20" fillId="6" borderId="29" xfId="0" applyFont="1" applyFill="1" applyBorder="1" applyAlignment="1" applyProtection="1">
      <alignment horizontal="center" vertical="center"/>
      <protection hidden="1"/>
    </xf>
    <xf numFmtId="0" fontId="21" fillId="6" borderId="29" xfId="0" applyFont="1" applyFill="1" applyBorder="1" applyAlignment="1" applyProtection="1">
      <alignment horizontal="center" vertical="center"/>
      <protection hidden="1"/>
    </xf>
    <xf numFmtId="0" fontId="17" fillId="6" borderId="21" xfId="0" applyFont="1" applyFill="1" applyBorder="1" applyAlignment="1" applyProtection="1">
      <alignment horizontal="center" vertical="center"/>
      <protection hidden="1"/>
    </xf>
    <xf numFmtId="164" fontId="22" fillId="6" borderId="20" xfId="0" applyNumberFormat="1" applyFont="1" applyFill="1" applyBorder="1" applyAlignment="1" applyProtection="1">
      <alignment horizontal="center" vertical="center"/>
      <protection hidden="1"/>
    </xf>
    <xf numFmtId="0" fontId="23" fillId="6" borderId="6" xfId="0" applyFont="1" applyFill="1" applyBorder="1" applyAlignment="1" applyProtection="1">
      <alignment horizontal="center" vertical="center"/>
      <protection locked="0" hidden="1"/>
    </xf>
    <xf numFmtId="0" fontId="24" fillId="6" borderId="6" xfId="0" applyFont="1" applyFill="1" applyBorder="1" applyAlignment="1" applyProtection="1">
      <alignment horizontal="center" vertical="center"/>
      <protection locked="0" hidden="1"/>
    </xf>
    <xf numFmtId="0" fontId="24" fillId="6" borderId="6" xfId="0" applyFont="1" applyFill="1" applyBorder="1" applyAlignment="1" applyProtection="1">
      <alignment horizontal="center" vertical="center"/>
      <protection hidden="1"/>
    </xf>
    <xf numFmtId="164" fontId="24" fillId="6" borderId="28" xfId="0" applyNumberFormat="1" applyFont="1" applyFill="1" applyBorder="1" applyAlignment="1" applyProtection="1">
      <alignment horizontal="center" vertical="center"/>
      <protection hidden="1"/>
    </xf>
    <xf numFmtId="0" fontId="25" fillId="6" borderId="17" xfId="0" applyFont="1" applyFill="1" applyBorder="1" applyAlignment="1">
      <alignment horizontal="center"/>
    </xf>
    <xf numFmtId="164" fontId="16" fillId="6" borderId="23" xfId="0" applyNumberFormat="1" applyFont="1" applyFill="1" applyBorder="1" applyAlignment="1">
      <alignment horizontal="center" vertical="center"/>
    </xf>
    <xf numFmtId="0" fontId="26" fillId="6" borderId="13" xfId="0" applyFont="1" applyFill="1" applyBorder="1" applyAlignment="1" applyProtection="1">
      <alignment horizontal="center" vertical="center"/>
      <protection hidden="1"/>
    </xf>
    <xf numFmtId="164" fontId="26" fillId="6" borderId="14" xfId="0" applyNumberFormat="1" applyFont="1" applyFill="1" applyBorder="1" applyAlignment="1" applyProtection="1">
      <alignment horizontal="center" vertical="center"/>
      <protection hidden="1"/>
    </xf>
    <xf numFmtId="0" fontId="23" fillId="6" borderId="13" xfId="0" applyFont="1" applyFill="1" applyBorder="1" applyAlignment="1" applyProtection="1">
      <alignment horizontal="center" vertical="center"/>
      <protection locked="0" hidden="1"/>
    </xf>
    <xf numFmtId="0" fontId="25" fillId="6" borderId="25" xfId="0" applyFont="1" applyFill="1" applyBorder="1" applyAlignment="1">
      <alignment horizontal="center"/>
    </xf>
    <xf numFmtId="0" fontId="16" fillId="4" borderId="15" xfId="0" applyFont="1" applyFill="1" applyBorder="1"/>
    <xf numFmtId="0" fontId="26" fillId="6" borderId="15" xfId="0" applyFont="1" applyFill="1" applyBorder="1" applyAlignment="1" applyProtection="1">
      <alignment horizontal="center" vertical="center"/>
      <protection hidden="1"/>
    </xf>
    <xf numFmtId="164" fontId="26" fillId="6" borderId="26" xfId="0" applyNumberFormat="1" applyFont="1" applyFill="1" applyBorder="1" applyAlignment="1" applyProtection="1">
      <alignment horizontal="center" vertical="center"/>
      <protection hidden="1"/>
    </xf>
    <xf numFmtId="0" fontId="23" fillId="6" borderId="23" xfId="0" applyFont="1" applyFill="1" applyBorder="1" applyAlignment="1" applyProtection="1">
      <alignment horizontal="center" vertical="center"/>
      <protection locked="0" hidden="1"/>
    </xf>
    <xf numFmtId="164" fontId="26" fillId="6" borderId="24" xfId="0" applyNumberFormat="1" applyFont="1" applyFill="1" applyBorder="1" applyAlignment="1" applyProtection="1">
      <alignment horizontal="center" vertical="center"/>
      <protection hidden="1"/>
    </xf>
    <xf numFmtId="164" fontId="16" fillId="6" borderId="15" xfId="0" applyNumberFormat="1" applyFont="1" applyFill="1" applyBorder="1" applyAlignment="1">
      <alignment horizontal="center" vertical="center"/>
    </xf>
    <xf numFmtId="164" fontId="27" fillId="6" borderId="15" xfId="0" applyNumberFormat="1" applyFont="1" applyFill="1" applyBorder="1" applyAlignment="1" applyProtection="1">
      <alignment horizontal="center" vertical="center"/>
      <protection locked="0" hidden="1"/>
    </xf>
    <xf numFmtId="0" fontId="17" fillId="6" borderId="22" xfId="0" applyFont="1" applyFill="1" applyBorder="1" applyAlignment="1" applyProtection="1">
      <alignment horizontal="center" vertical="center"/>
      <protection locked="0" hidden="1"/>
    </xf>
    <xf numFmtId="0" fontId="16" fillId="4" borderId="9" xfId="0" applyFont="1" applyFill="1" applyBorder="1"/>
    <xf numFmtId="164" fontId="27" fillId="6" borderId="9" xfId="0" applyNumberFormat="1" applyFont="1" applyFill="1" applyBorder="1" applyAlignment="1" applyProtection="1">
      <alignment horizontal="center" vertical="center"/>
      <protection locked="0" hidden="1"/>
    </xf>
    <xf numFmtId="0" fontId="26" fillId="6" borderId="9" xfId="0" applyFont="1" applyFill="1" applyBorder="1" applyAlignment="1" applyProtection="1">
      <alignment horizontal="center" vertical="center"/>
      <protection hidden="1"/>
    </xf>
    <xf numFmtId="164" fontId="26" fillId="6" borderId="18" xfId="0" applyNumberFormat="1" applyFont="1" applyFill="1" applyBorder="1" applyAlignment="1" applyProtection="1">
      <alignment horizontal="center" vertical="center"/>
      <protection hidden="1"/>
    </xf>
    <xf numFmtId="0" fontId="23" fillId="6" borderId="5" xfId="0" applyFont="1" applyFill="1" applyBorder="1" applyAlignment="1" applyProtection="1">
      <alignment horizontal="center" vertical="center"/>
      <protection locked="0" hidden="1"/>
    </xf>
    <xf numFmtId="0" fontId="28" fillId="6" borderId="17" xfId="0" applyFont="1" applyFill="1" applyBorder="1" applyAlignment="1" applyProtection="1">
      <alignment horizontal="center" vertical="center"/>
      <protection hidden="1"/>
    </xf>
    <xf numFmtId="0" fontId="16" fillId="6" borderId="23" xfId="0" applyFont="1" applyFill="1" applyBorder="1"/>
    <xf numFmtId="1" fontId="20" fillId="6" borderId="37" xfId="0" applyNumberFormat="1" applyFont="1" applyFill="1" applyBorder="1" applyAlignment="1" applyProtection="1">
      <alignment horizontal="center" vertical="center"/>
      <protection hidden="1"/>
    </xf>
    <xf numFmtId="1" fontId="20" fillId="6" borderId="38" xfId="0" applyNumberFormat="1" applyFont="1" applyFill="1" applyBorder="1" applyAlignment="1" applyProtection="1">
      <alignment horizontal="center" vertical="center"/>
      <protection hidden="1"/>
    </xf>
    <xf numFmtId="1" fontId="20" fillId="6" borderId="39" xfId="0" applyNumberFormat="1" applyFont="1" applyFill="1" applyBorder="1" applyAlignment="1" applyProtection="1">
      <alignment horizontal="center" vertical="center"/>
      <protection hidden="1"/>
    </xf>
    <xf numFmtId="0" fontId="26" fillId="6" borderId="23" xfId="0" applyFont="1" applyFill="1" applyBorder="1" applyAlignment="1" applyProtection="1">
      <alignment horizontal="center" vertical="center"/>
      <protection hidden="1"/>
    </xf>
    <xf numFmtId="0" fontId="28" fillId="6" borderId="13" xfId="0" applyFont="1" applyFill="1" applyBorder="1" applyAlignment="1" applyProtection="1">
      <alignment horizontal="center" vertical="center"/>
      <protection locked="0" hidden="1"/>
    </xf>
    <xf numFmtId="0" fontId="28" fillId="6" borderId="12" xfId="0" applyFont="1" applyFill="1" applyBorder="1" applyAlignment="1" applyProtection="1">
      <alignment horizontal="center" vertical="center"/>
      <protection hidden="1"/>
    </xf>
    <xf numFmtId="0" fontId="16" fillId="6" borderId="9" xfId="0" applyFont="1" applyFill="1" applyBorder="1"/>
    <xf numFmtId="0" fontId="26" fillId="6" borderId="34" xfId="0" applyFont="1" applyFill="1" applyBorder="1" applyAlignment="1" applyProtection="1">
      <alignment horizontal="center" vertical="center"/>
      <protection hidden="1"/>
    </xf>
    <xf numFmtId="0" fontId="26" fillId="6" borderId="11" xfId="0" applyFont="1" applyFill="1" applyBorder="1" applyAlignment="1" applyProtection="1">
      <alignment horizontal="center" vertical="center"/>
      <protection hidden="1"/>
    </xf>
    <xf numFmtId="0" fontId="26" fillId="6" borderId="10" xfId="0" applyFont="1" applyFill="1" applyBorder="1" applyAlignment="1" applyProtection="1">
      <alignment horizontal="center" vertical="center"/>
      <protection hidden="1"/>
    </xf>
    <xf numFmtId="0" fontId="26" fillId="6" borderId="36" xfId="0" applyFont="1" applyFill="1" applyBorder="1" applyAlignment="1" applyProtection="1">
      <alignment horizontal="center" vertical="center"/>
      <protection hidden="1"/>
    </xf>
    <xf numFmtId="164" fontId="26" fillId="6" borderId="8" xfId="0" applyNumberFormat="1" applyFont="1" applyFill="1" applyBorder="1" applyAlignment="1" applyProtection="1">
      <alignment horizontal="center" vertical="center"/>
      <protection hidden="1"/>
    </xf>
    <xf numFmtId="0" fontId="28" fillId="6" borderId="1" xfId="0" applyFont="1" applyFill="1" applyBorder="1" applyAlignment="1" applyProtection="1">
      <alignment horizontal="center" vertical="center"/>
      <protection locked="0" hidden="1"/>
    </xf>
    <xf numFmtId="0" fontId="16" fillId="6" borderId="0" xfId="0" applyFont="1" applyFill="1" applyAlignment="1" applyProtection="1">
      <alignment horizontal="center" vertical="center"/>
      <protection hidden="1"/>
    </xf>
    <xf numFmtId="164" fontId="16" fillId="6" borderId="0" xfId="0" applyNumberFormat="1" applyFont="1" applyFill="1" applyAlignment="1" applyProtection="1">
      <alignment horizontal="center" vertical="center"/>
      <protection hidden="1"/>
    </xf>
    <xf numFmtId="0" fontId="17" fillId="6" borderId="7" xfId="0" applyFont="1" applyFill="1" applyBorder="1" applyAlignment="1" applyProtection="1">
      <alignment horizontal="center" vertical="center"/>
      <protection hidden="1"/>
    </xf>
    <xf numFmtId="0" fontId="17" fillId="6" borderId="6" xfId="0" applyFont="1" applyFill="1" applyBorder="1" applyAlignment="1" applyProtection="1">
      <alignment horizontal="center" vertical="center"/>
      <protection hidden="1"/>
    </xf>
    <xf numFmtId="164" fontId="17" fillId="6" borderId="0" xfId="0" applyNumberFormat="1" applyFont="1" applyFill="1" applyAlignment="1" applyProtection="1">
      <alignment horizontal="center" vertical="center"/>
      <protection hidden="1"/>
    </xf>
    <xf numFmtId="0" fontId="16" fillId="6" borderId="5" xfId="0" applyFont="1" applyFill="1" applyBorder="1" applyAlignment="1" applyProtection="1">
      <alignment horizontal="center" vertical="center"/>
      <protection hidden="1"/>
    </xf>
    <xf numFmtId="0" fontId="16" fillId="6" borderId="2" xfId="0" applyFont="1" applyFill="1" applyBorder="1" applyAlignment="1" applyProtection="1">
      <alignment horizontal="center" vertical="center"/>
      <protection hidden="1"/>
    </xf>
    <xf numFmtId="0" fontId="16" fillId="6" borderId="1" xfId="0" applyFont="1" applyFill="1" applyBorder="1" applyAlignment="1" applyProtection="1">
      <alignment horizontal="center" vertical="center"/>
      <protection hidden="1"/>
    </xf>
    <xf numFmtId="0" fontId="16" fillId="6" borderId="4" xfId="0" applyFont="1" applyFill="1" applyBorder="1" applyAlignment="1" applyProtection="1">
      <alignment horizontal="center" vertical="center"/>
      <protection hidden="1"/>
    </xf>
    <xf numFmtId="0" fontId="16" fillId="6" borderId="3" xfId="0" applyFont="1" applyFill="1" applyBorder="1" applyAlignment="1" applyProtection="1">
      <alignment horizontal="center" vertical="center"/>
      <protection hidden="1"/>
    </xf>
    <xf numFmtId="0" fontId="15" fillId="6" borderId="0" xfId="0" applyFont="1" applyFill="1"/>
    <xf numFmtId="0" fontId="29" fillId="0" borderId="0" xfId="0" applyFont="1"/>
    <xf numFmtId="0" fontId="30" fillId="0" borderId="0" xfId="0" applyFont="1"/>
    <xf numFmtId="0" fontId="31" fillId="3" borderId="33" xfId="0" applyFont="1" applyFill="1" applyBorder="1" applyAlignment="1">
      <alignment horizontal="left"/>
    </xf>
    <xf numFmtId="0" fontId="31" fillId="3" borderId="32" xfId="0" applyFont="1" applyFill="1" applyBorder="1" applyAlignment="1">
      <alignment horizontal="left"/>
    </xf>
    <xf numFmtId="0" fontId="31" fillId="3" borderId="32" xfId="0" applyFont="1" applyFill="1" applyBorder="1"/>
    <xf numFmtId="0" fontId="31" fillId="3" borderId="32" xfId="0" applyFont="1" applyFill="1" applyBorder="1" applyAlignment="1">
      <alignment horizontal="centerContinuous"/>
    </xf>
    <xf numFmtId="0" fontId="30" fillId="3" borderId="30" xfId="0" applyFont="1" applyFill="1" applyBorder="1"/>
    <xf numFmtId="0" fontId="32" fillId="3" borderId="27" xfId="0" applyFont="1" applyFill="1" applyBorder="1" applyAlignment="1">
      <alignment horizontal="left"/>
    </xf>
    <xf numFmtId="0" fontId="31" fillId="3" borderId="31" xfId="0" applyFont="1" applyFill="1" applyBorder="1" applyAlignment="1">
      <alignment horizontal="left"/>
    </xf>
    <xf numFmtId="0" fontId="30" fillId="3" borderId="31" xfId="0" applyFont="1" applyFill="1" applyBorder="1"/>
    <xf numFmtId="0" fontId="30" fillId="3" borderId="16" xfId="0" applyFont="1" applyFill="1" applyBorder="1"/>
    <xf numFmtId="0" fontId="30" fillId="0" borderId="0" xfId="0" applyFont="1" applyAlignment="1">
      <alignment horizontal="center" vertical="center" textRotation="255"/>
    </xf>
    <xf numFmtId="0" fontId="33" fillId="6" borderId="30" xfId="0" applyFont="1" applyFill="1" applyBorder="1" applyAlignment="1">
      <alignment horizontal="center" vertical="center" textRotation="255" wrapText="1"/>
    </xf>
    <xf numFmtId="0" fontId="33" fillId="6" borderId="29" xfId="0" applyFont="1" applyFill="1" applyBorder="1" applyAlignment="1">
      <alignment horizontal="center" vertical="center" textRotation="255" wrapText="1"/>
    </xf>
    <xf numFmtId="0" fontId="34" fillId="6" borderId="29" xfId="0" applyFont="1" applyFill="1" applyBorder="1" applyAlignment="1">
      <alignment horizontal="center" vertical="center" textRotation="255" wrapText="1"/>
    </xf>
    <xf numFmtId="0" fontId="31" fillId="0" borderId="29" xfId="0" applyFont="1" applyBorder="1" applyAlignment="1">
      <alignment horizontal="center" vertical="center" textRotation="255" wrapText="1"/>
    </xf>
    <xf numFmtId="0" fontId="34" fillId="5" borderId="29" xfId="0" applyFont="1" applyFill="1" applyBorder="1" applyAlignment="1">
      <alignment horizontal="center" vertical="center" textRotation="255"/>
    </xf>
    <xf numFmtId="0" fontId="31" fillId="0" borderId="29" xfId="0" applyFont="1" applyBorder="1" applyAlignment="1">
      <alignment horizontal="center" vertical="center" textRotation="255"/>
    </xf>
    <xf numFmtId="0" fontId="33" fillId="0" borderId="29" xfId="0" applyFont="1" applyBorder="1" applyAlignment="1">
      <alignment horizontal="center" vertical="center" textRotation="255"/>
    </xf>
    <xf numFmtId="0" fontId="34" fillId="7" borderId="29" xfId="0" applyFont="1" applyFill="1" applyBorder="1" applyAlignment="1">
      <alignment horizontal="center" vertical="center" textRotation="255"/>
    </xf>
    <xf numFmtId="0" fontId="35" fillId="0" borderId="29" xfId="0" applyFont="1" applyBorder="1" applyAlignment="1">
      <alignment horizontal="center" vertical="center" textRotation="255"/>
    </xf>
    <xf numFmtId="0" fontId="36" fillId="0" borderId="29" xfId="0" applyFont="1" applyBorder="1" applyAlignment="1">
      <alignment horizontal="center" vertical="center" textRotation="255"/>
    </xf>
    <xf numFmtId="0" fontId="33" fillId="2" borderId="3" xfId="0" applyFont="1" applyFill="1" applyBorder="1" applyAlignment="1" applyProtection="1">
      <alignment horizontal="center" vertical="center"/>
      <protection locked="0" hidden="1"/>
    </xf>
    <xf numFmtId="0" fontId="37" fillId="6" borderId="47" xfId="0" applyFont="1" applyFill="1" applyBorder="1" applyAlignment="1" applyProtection="1">
      <alignment horizontal="center" vertical="center"/>
      <protection locked="0" hidden="1"/>
    </xf>
    <xf numFmtId="0" fontId="37" fillId="6" borderId="48" xfId="0" applyFont="1" applyFill="1" applyBorder="1" applyAlignment="1" applyProtection="1">
      <alignment horizontal="center" vertical="center"/>
      <protection locked="0" hidden="1"/>
    </xf>
    <xf numFmtId="0" fontId="37" fillId="2" borderId="48" xfId="0" applyFont="1" applyFill="1" applyBorder="1" applyAlignment="1" applyProtection="1">
      <alignment horizontal="center" vertical="center"/>
      <protection locked="0" hidden="1"/>
    </xf>
    <xf numFmtId="0" fontId="37" fillId="5" borderId="48" xfId="0" applyFont="1" applyFill="1" applyBorder="1" applyAlignment="1" applyProtection="1">
      <alignment horizontal="center" vertical="center"/>
      <protection locked="0" hidden="1"/>
    </xf>
    <xf numFmtId="0" fontId="37" fillId="7" borderId="48" xfId="0" applyFont="1" applyFill="1" applyBorder="1" applyAlignment="1" applyProtection="1">
      <alignment horizontal="center" vertical="center"/>
      <protection locked="0" hidden="1"/>
    </xf>
    <xf numFmtId="0" fontId="37" fillId="2" borderId="49" xfId="0" applyFont="1" applyFill="1" applyBorder="1" applyAlignment="1" applyProtection="1">
      <alignment horizontal="center" vertical="center"/>
      <protection locked="0" hidden="1"/>
    </xf>
    <xf numFmtId="0" fontId="30" fillId="2" borderId="0" xfId="0" applyFont="1" applyFill="1"/>
    <xf numFmtId="0" fontId="38" fillId="2" borderId="17" xfId="0" applyFont="1" applyFill="1" applyBorder="1" applyAlignment="1">
      <alignment horizontal="center"/>
    </xf>
    <xf numFmtId="0" fontId="30" fillId="0" borderId="17" xfId="0" applyFont="1" applyBorder="1"/>
    <xf numFmtId="1" fontId="30" fillId="6" borderId="44" xfId="0" applyNumberFormat="1" applyFont="1" applyFill="1" applyBorder="1" applyAlignment="1">
      <alignment horizontal="center" vertical="center"/>
    </xf>
    <xf numFmtId="1" fontId="30" fillId="6" borderId="45" xfId="0" applyNumberFormat="1" applyFont="1" applyFill="1" applyBorder="1" applyAlignment="1">
      <alignment horizontal="center" vertical="center"/>
    </xf>
    <xf numFmtId="1" fontId="39" fillId="6" borderId="45" xfId="0" applyNumberFormat="1" applyFont="1" applyFill="1" applyBorder="1" applyAlignment="1">
      <alignment horizontal="center" vertical="center"/>
    </xf>
    <xf numFmtId="1" fontId="30" fillId="0" borderId="45" xfId="0" applyNumberFormat="1" applyFont="1" applyBorder="1" applyAlignment="1">
      <alignment horizontal="center" vertical="center"/>
    </xf>
    <xf numFmtId="1" fontId="30" fillId="5" borderId="45" xfId="0" applyNumberFormat="1" applyFont="1" applyFill="1" applyBorder="1" applyAlignment="1">
      <alignment horizontal="center" vertical="center"/>
    </xf>
    <xf numFmtId="1" fontId="39" fillId="5" borderId="45" xfId="0" applyNumberFormat="1" applyFont="1" applyFill="1" applyBorder="1" applyAlignment="1">
      <alignment horizontal="center" vertical="center"/>
    </xf>
    <xf numFmtId="1" fontId="30" fillId="7" borderId="45" xfId="0" applyNumberFormat="1" applyFont="1" applyFill="1" applyBorder="1" applyAlignment="1">
      <alignment horizontal="center" vertical="center"/>
    </xf>
    <xf numFmtId="1" fontId="40" fillId="4" borderId="45" xfId="0" applyNumberFormat="1" applyFont="1" applyFill="1" applyBorder="1" applyAlignment="1" applyProtection="1">
      <alignment horizontal="center" vertical="center"/>
      <protection locked="0" hidden="1"/>
    </xf>
    <xf numFmtId="1" fontId="40" fillId="7" borderId="45" xfId="0" applyNumberFormat="1" applyFont="1" applyFill="1" applyBorder="1" applyAlignment="1" applyProtection="1">
      <alignment horizontal="center" vertical="center"/>
      <protection locked="0" hidden="1"/>
    </xf>
    <xf numFmtId="1" fontId="39" fillId="7" borderId="45" xfId="0" applyNumberFormat="1" applyFont="1" applyFill="1" applyBorder="1" applyAlignment="1" applyProtection="1">
      <alignment horizontal="center" vertical="center"/>
      <protection locked="0" hidden="1"/>
    </xf>
    <xf numFmtId="1" fontId="40" fillId="2" borderId="45" xfId="0" applyNumberFormat="1" applyFont="1" applyFill="1" applyBorder="1" applyAlignment="1" applyProtection="1">
      <alignment horizontal="center" vertical="center"/>
      <protection locked="0" hidden="1"/>
    </xf>
    <xf numFmtId="1" fontId="40" fillId="4" borderId="46" xfId="0" applyNumberFormat="1" applyFont="1" applyFill="1" applyBorder="1" applyAlignment="1" applyProtection="1">
      <alignment horizontal="center" vertical="center"/>
      <protection locked="0" hidden="1"/>
    </xf>
    <xf numFmtId="0" fontId="33" fillId="2" borderId="14" xfId="0" applyFont="1" applyFill="1" applyBorder="1" applyAlignment="1" applyProtection="1">
      <alignment horizontal="center" vertical="center"/>
      <protection locked="0" hidden="1"/>
    </xf>
    <xf numFmtId="0" fontId="38" fillId="2" borderId="25" xfId="0" applyFont="1" applyFill="1" applyBorder="1" applyAlignment="1">
      <alignment horizontal="center"/>
    </xf>
    <xf numFmtId="1" fontId="30" fillId="6" borderId="41" xfId="0" applyNumberFormat="1" applyFont="1" applyFill="1" applyBorder="1" applyAlignment="1">
      <alignment horizontal="center" vertical="center"/>
    </xf>
    <xf numFmtId="1" fontId="30" fillId="6" borderId="20" xfId="0" applyNumberFormat="1" applyFont="1" applyFill="1" applyBorder="1" applyAlignment="1">
      <alignment horizontal="center" vertical="center"/>
    </xf>
    <xf numFmtId="1" fontId="39" fillId="6" borderId="20" xfId="0" applyNumberFormat="1" applyFont="1" applyFill="1" applyBorder="1" applyAlignment="1">
      <alignment horizontal="center" vertical="center"/>
    </xf>
    <xf numFmtId="1" fontId="30" fillId="0" borderId="20" xfId="0" applyNumberFormat="1" applyFont="1" applyBorder="1" applyAlignment="1">
      <alignment horizontal="center" vertical="center"/>
    </xf>
    <xf numFmtId="1" fontId="30" fillId="5" borderId="20" xfId="0" applyNumberFormat="1" applyFont="1" applyFill="1" applyBorder="1" applyAlignment="1">
      <alignment horizontal="center" vertical="center"/>
    </xf>
    <xf numFmtId="1" fontId="39" fillId="5" borderId="20" xfId="0" applyNumberFormat="1" applyFont="1" applyFill="1" applyBorder="1" applyAlignment="1">
      <alignment horizontal="center" vertical="center"/>
    </xf>
    <xf numFmtId="1" fontId="30" fillId="7" borderId="20" xfId="0" applyNumberFormat="1" applyFont="1" applyFill="1" applyBorder="1" applyAlignment="1">
      <alignment horizontal="center" vertical="center"/>
    </xf>
    <xf numFmtId="1" fontId="40" fillId="4" borderId="20" xfId="0" applyNumberFormat="1" applyFont="1" applyFill="1" applyBorder="1" applyAlignment="1" applyProtection="1">
      <alignment horizontal="center" vertical="center"/>
      <protection locked="0" hidden="1"/>
    </xf>
    <xf numFmtId="1" fontId="39" fillId="7" borderId="20" xfId="0" applyNumberFormat="1" applyFont="1" applyFill="1" applyBorder="1" applyAlignment="1" applyProtection="1">
      <alignment horizontal="center" vertical="center"/>
      <protection locked="0" hidden="1"/>
    </xf>
    <xf numFmtId="1" fontId="40" fillId="2" borderId="20" xfId="0" applyNumberFormat="1" applyFont="1" applyFill="1" applyBorder="1" applyAlignment="1" applyProtection="1">
      <alignment horizontal="center" vertical="center"/>
      <protection locked="0" hidden="1"/>
    </xf>
    <xf numFmtId="1" fontId="40" fillId="4" borderId="35" xfId="0" applyNumberFormat="1" applyFont="1" applyFill="1" applyBorder="1" applyAlignment="1" applyProtection="1">
      <alignment horizontal="center" vertical="center"/>
      <protection locked="0" hidden="1"/>
    </xf>
    <xf numFmtId="0" fontId="33" fillId="2" borderId="24" xfId="0" applyFont="1" applyFill="1" applyBorder="1" applyAlignment="1" applyProtection="1">
      <alignment horizontal="center" vertical="center"/>
      <protection locked="0" hidden="1"/>
    </xf>
    <xf numFmtId="1" fontId="41" fillId="0" borderId="20" xfId="0" applyNumberFormat="1" applyFont="1" applyBorder="1" applyAlignment="1">
      <alignment horizontal="center" vertical="center"/>
    </xf>
    <xf numFmtId="0" fontId="31" fillId="2" borderId="22" xfId="0" applyFont="1" applyFill="1" applyBorder="1" applyAlignment="1" applyProtection="1">
      <alignment horizontal="center" vertical="center"/>
      <protection locked="0" hidden="1"/>
    </xf>
    <xf numFmtId="0" fontId="31" fillId="2" borderId="42" xfId="0" applyFont="1" applyFill="1" applyBorder="1" applyAlignment="1" applyProtection="1">
      <alignment horizontal="center" vertical="center"/>
      <protection locked="0" hidden="1"/>
    </xf>
    <xf numFmtId="0" fontId="30" fillId="0" borderId="43" xfId="0" applyFont="1" applyBorder="1"/>
    <xf numFmtId="1" fontId="30" fillId="6" borderId="34" xfId="0" applyNumberFormat="1" applyFont="1" applyFill="1" applyBorder="1" applyAlignment="1">
      <alignment horizontal="center" vertical="center"/>
    </xf>
    <xf numFmtId="1" fontId="30" fillId="6" borderId="10" xfId="0" applyNumberFormat="1" applyFont="1" applyFill="1" applyBorder="1" applyAlignment="1">
      <alignment horizontal="center" vertical="center"/>
    </xf>
    <xf numFmtId="1" fontId="39" fillId="6" borderId="10" xfId="0" applyNumberFormat="1" applyFont="1" applyFill="1" applyBorder="1" applyAlignment="1">
      <alignment horizontal="center" vertical="center"/>
    </xf>
    <xf numFmtId="1" fontId="40" fillId="2" borderId="10" xfId="0" applyNumberFormat="1" applyFont="1" applyFill="1" applyBorder="1" applyAlignment="1" applyProtection="1">
      <alignment horizontal="center" vertical="center"/>
      <protection locked="0" hidden="1"/>
    </xf>
    <xf numFmtId="1" fontId="30" fillId="5" borderId="10" xfId="0" applyNumberFormat="1" applyFont="1" applyFill="1" applyBorder="1" applyAlignment="1">
      <alignment horizontal="center" vertical="center"/>
    </xf>
    <xf numFmtId="1" fontId="39" fillId="5" borderId="10" xfId="0" applyNumberFormat="1" applyFont="1" applyFill="1" applyBorder="1" applyAlignment="1">
      <alignment horizontal="center" vertical="center"/>
    </xf>
    <xf numFmtId="1" fontId="30" fillId="7" borderId="10" xfId="0" applyNumberFormat="1" applyFont="1" applyFill="1" applyBorder="1" applyAlignment="1">
      <alignment horizontal="center" vertical="center"/>
    </xf>
    <xf numFmtId="1" fontId="40" fillId="4" borderId="10" xfId="0" applyNumberFormat="1" applyFont="1" applyFill="1" applyBorder="1" applyAlignment="1" applyProtection="1">
      <alignment horizontal="center" vertical="center"/>
      <protection locked="0" hidden="1"/>
    </xf>
    <xf numFmtId="1" fontId="39" fillId="7" borderId="10" xfId="0" applyNumberFormat="1" applyFont="1" applyFill="1" applyBorder="1" applyAlignment="1" applyProtection="1">
      <alignment horizontal="center" vertical="center"/>
      <protection locked="0" hidden="1"/>
    </xf>
    <xf numFmtId="1" fontId="40" fillId="4" borderId="36" xfId="0" applyNumberFormat="1" applyFont="1" applyFill="1" applyBorder="1" applyAlignment="1" applyProtection="1">
      <alignment horizontal="center" vertical="center"/>
      <protection locked="0" hidden="1"/>
    </xf>
    <xf numFmtId="0" fontId="33" fillId="2" borderId="40" xfId="0" applyFont="1" applyFill="1" applyBorder="1" applyAlignment="1" applyProtection="1">
      <alignment horizontal="center" vertical="center"/>
      <protection locked="0" hidden="1"/>
    </xf>
    <xf numFmtId="0" fontId="30" fillId="2" borderId="0" xfId="0" applyFont="1" applyFill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1" fillId="0" borderId="7" xfId="0" applyFont="1" applyBorder="1" applyAlignment="1" applyProtection="1">
      <alignment horizontal="center" vertical="center"/>
      <protection hidden="1"/>
    </xf>
    <xf numFmtId="0" fontId="30" fillId="0" borderId="2" xfId="0" applyFont="1" applyBorder="1" applyAlignment="1" applyProtection="1">
      <alignment horizontal="center" vertical="center"/>
      <protection hidden="1"/>
    </xf>
    <xf numFmtId="0" fontId="30" fillId="0" borderId="4" xfId="0" applyFont="1" applyBorder="1" applyAlignment="1" applyProtection="1">
      <alignment horizontal="center" vertical="center"/>
      <protection hidden="1"/>
    </xf>
    <xf numFmtId="0" fontId="0" fillId="4" borderId="13" xfId="0" applyFill="1" applyBorder="1"/>
    <xf numFmtId="0" fontId="0" fillId="4" borderId="15" xfId="0" applyFill="1" applyBorder="1"/>
    <xf numFmtId="0" fontId="0" fillId="4" borderId="19" xfId="0" applyFill="1" applyBorder="1"/>
    <xf numFmtId="0" fontId="0" fillId="4" borderId="15" xfId="0" applyFill="1" applyBorder="1" applyAlignment="1">
      <alignment wrapText="1"/>
    </xf>
    <xf numFmtId="0" fontId="25" fillId="6" borderId="25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wrapText="1"/>
    </xf>
    <xf numFmtId="0" fontId="11" fillId="6" borderId="25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vertical="center" wrapText="1"/>
    </xf>
    <xf numFmtId="0" fontId="0" fillId="4" borderId="0" xfId="0" applyFill="1"/>
    <xf numFmtId="0" fontId="5" fillId="5" borderId="30" xfId="0" quotePrefix="1" applyFont="1" applyFill="1" applyBorder="1" applyAlignment="1">
      <alignment horizontal="center" vertical="center" textRotation="255" wrapText="1"/>
    </xf>
    <xf numFmtId="0" fontId="2" fillId="5" borderId="15" xfId="0" applyFont="1" applyFill="1" applyBorder="1" applyAlignment="1">
      <alignment wrapText="1"/>
    </xf>
    <xf numFmtId="0" fontId="11" fillId="5" borderId="25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vertical="center" wrapText="1"/>
    </xf>
    <xf numFmtId="0" fontId="2" fillId="7" borderId="15" xfId="0" applyFont="1" applyFill="1" applyBorder="1" applyAlignment="1">
      <alignment wrapText="1"/>
    </xf>
    <xf numFmtId="0" fontId="11" fillId="7" borderId="25" xfId="0" applyFont="1" applyFill="1" applyBorder="1" applyAlignment="1">
      <alignment horizontal="center" vertical="center"/>
    </xf>
    <xf numFmtId="0" fontId="0" fillId="4" borderId="23" xfId="0" applyFill="1" applyBorder="1"/>
    <xf numFmtId="0" fontId="3" fillId="4" borderId="32" xfId="0" applyFont="1" applyFill="1" applyBorder="1" applyAlignment="1">
      <alignment horizontal="left"/>
    </xf>
    <xf numFmtId="0" fontId="9" fillId="6" borderId="29" xfId="0" applyFont="1" applyFill="1" applyBorder="1" applyAlignment="1">
      <alignment horizontal="center" vertical="center" textRotation="255" wrapText="1"/>
    </xf>
    <xf numFmtId="0" fontId="9" fillId="5" borderId="29" xfId="0" applyFont="1" applyFill="1" applyBorder="1" applyAlignment="1">
      <alignment horizontal="center" vertical="center" textRotation="255" wrapText="1"/>
    </xf>
    <xf numFmtId="0" fontId="9" fillId="5" borderId="29" xfId="0" applyFont="1" applyFill="1" applyBorder="1" applyAlignment="1">
      <alignment horizontal="center" vertical="center" textRotation="255"/>
    </xf>
    <xf numFmtId="0" fontId="9" fillId="7" borderId="29" xfId="0" applyFont="1" applyFill="1" applyBorder="1" applyAlignment="1">
      <alignment horizontal="center" vertical="center" textRotation="255"/>
    </xf>
    <xf numFmtId="0" fontId="34" fillId="0" borderId="29" xfId="0" applyFont="1" applyBorder="1" applyAlignment="1">
      <alignment horizontal="center" vertical="center" textRotation="255"/>
    </xf>
    <xf numFmtId="0" fontId="37" fillId="0" borderId="48" xfId="0" applyFont="1" applyBorder="1" applyAlignment="1" applyProtection="1">
      <alignment horizontal="center" vertical="center"/>
      <protection locked="0" hidden="1"/>
    </xf>
    <xf numFmtId="1" fontId="39" fillId="0" borderId="45" xfId="0" applyNumberFormat="1" applyFont="1" applyBorder="1" applyAlignment="1" applyProtection="1">
      <alignment horizontal="center" vertical="center"/>
      <protection locked="0" hidden="1"/>
    </xf>
    <xf numFmtId="1" fontId="39" fillId="0" borderId="20" xfId="0" applyNumberFormat="1" applyFont="1" applyBorder="1" applyAlignment="1" applyProtection="1">
      <alignment horizontal="center" vertical="center"/>
      <protection locked="0" hidden="1"/>
    </xf>
    <xf numFmtId="1" fontId="39" fillId="0" borderId="10" xfId="0" applyNumberFormat="1" applyFont="1" applyBorder="1" applyAlignment="1" applyProtection="1">
      <alignment horizontal="center" vertical="center"/>
      <protection locked="0" hidden="1"/>
    </xf>
    <xf numFmtId="0" fontId="31" fillId="8" borderId="32" xfId="0" applyFont="1" applyFill="1" applyBorder="1" applyAlignment="1">
      <alignment horizontal="centerContinuous"/>
    </xf>
    <xf numFmtId="0" fontId="30" fillId="8" borderId="31" xfId="0" applyFont="1" applyFill="1" applyBorder="1"/>
    <xf numFmtId="1" fontId="14" fillId="4" borderId="20" xfId="0" applyNumberFormat="1" applyFont="1" applyFill="1" applyBorder="1" applyAlignment="1" applyProtection="1">
      <alignment horizontal="center" vertical="center"/>
      <protection locked="0" hidden="1"/>
    </xf>
    <xf numFmtId="0" fontId="5" fillId="9" borderId="30" xfId="0" applyFont="1" applyFill="1" applyBorder="1" applyAlignment="1">
      <alignment horizontal="center" vertical="center" textRotation="255" wrapText="1"/>
    </xf>
    <xf numFmtId="0" fontId="6" fillId="9" borderId="29" xfId="0" applyFont="1" applyFill="1" applyBorder="1" applyAlignment="1" applyProtection="1">
      <alignment horizontal="center" vertical="center"/>
      <protection hidden="1"/>
    </xf>
    <xf numFmtId="0" fontId="10" fillId="9" borderId="6" xfId="0" applyFont="1" applyFill="1" applyBorder="1" applyAlignment="1" applyProtection="1">
      <alignment horizontal="center" vertical="center"/>
      <protection locked="0" hidden="1"/>
    </xf>
    <xf numFmtId="164" fontId="2" fillId="9" borderId="23" xfId="0" applyNumberFormat="1" applyFont="1" applyFill="1" applyBorder="1" applyAlignment="1">
      <alignment horizontal="center" vertical="center"/>
    </xf>
    <xf numFmtId="164" fontId="2" fillId="9" borderId="15" xfId="0" applyNumberFormat="1" applyFont="1" applyFill="1" applyBorder="1" applyAlignment="1">
      <alignment horizontal="center" vertical="center"/>
    </xf>
    <xf numFmtId="164" fontId="0" fillId="6" borderId="23" xfId="0" applyNumberFormat="1" applyFill="1" applyBorder="1" applyAlignment="1">
      <alignment horizontal="center" vertical="center"/>
    </xf>
    <xf numFmtId="0" fontId="0" fillId="6" borderId="0" xfId="0" applyFill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CCFF"/>
      <color rgb="FFFE8076"/>
      <color rgb="FF99FFCC"/>
      <color rgb="FFF6F4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icol\Desktop\Travail%202\Admin%202023%20-%202024\Bulletins\Bulletin%20-%201.xlsx" TargetMode="External"/><Relationship Id="rId1" Type="http://schemas.openxmlformats.org/officeDocument/2006/relationships/externalLinkPath" Target="Bulletin%20-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ncodage + Sav. parler"/>
      <sheetName val="Savoir lire"/>
      <sheetName val="Savoir écrire"/>
      <sheetName val="Savoir ecouter"/>
      <sheetName val="Nombres et operations"/>
      <sheetName val="Grandeurs"/>
      <sheetName val="Solides et figures"/>
      <sheetName val="Traitement de donnees"/>
      <sheetName val="Eveil scientifique"/>
      <sheetName val="Histoire et geographie"/>
      <sheetName val="Artisitique"/>
      <sheetName val="Comportement"/>
      <sheetName val="Total"/>
    </sheetNames>
    <sheetDataSet>
      <sheetData sheetId="0">
        <row r="6">
          <cell r="B6" t="str">
            <v>MEUF Hfehfa</v>
          </cell>
        </row>
        <row r="7">
          <cell r="B7" t="str">
            <v>QFCTDQ Cstji</v>
          </cell>
        </row>
        <row r="8">
          <cell r="B8" t="str">
            <v>ZLPGW Mmvnufyn</v>
          </cell>
        </row>
        <row r="9">
          <cell r="B9" t="str">
            <v>BYLGGRPWAFFM Fbeozwbe</v>
          </cell>
        </row>
        <row r="10">
          <cell r="B10" t="str">
            <v>CZUWKE Dbzzvsz</v>
          </cell>
        </row>
        <row r="11">
          <cell r="B11" t="str">
            <v>NGRPFYX Kzfmy</v>
          </cell>
        </row>
        <row r="12">
          <cell r="B12" t="str">
            <v>JUF Omjvhjm</v>
          </cell>
        </row>
        <row r="13">
          <cell r="B13" t="str">
            <v>FIWGYBFGJI Qchucznjx</v>
          </cell>
        </row>
        <row r="14">
          <cell r="B14" t="str">
            <v>K&amp;#600;MYPDD JAQDIGQ Kyznuzp</v>
          </cell>
        </row>
        <row r="15">
          <cell r="B15" t="str">
            <v>JRQJGR Njrlyiue</v>
          </cell>
        </row>
        <row r="16">
          <cell r="B16" t="str">
            <v>FJJYWAFA Svohnr</v>
          </cell>
        </row>
        <row r="17">
          <cell r="B17" t="str">
            <v>PJILCBS Cujjz</v>
          </cell>
        </row>
        <row r="18">
          <cell r="B18" t="str">
            <v>XUQUOVP Hanicij</v>
          </cell>
        </row>
        <row r="19">
          <cell r="B19" t="str">
            <v>VXZKW Pcljhw</v>
          </cell>
        </row>
        <row r="20">
          <cell r="B20" t="str">
            <v>ANKBQZDX Mswnjbak</v>
          </cell>
        </row>
        <row r="21">
          <cell r="B21" t="str">
            <v>DYTVXSTMX Qoyfpx</v>
          </cell>
        </row>
        <row r="22">
          <cell r="B22" t="str">
            <v>MKJLB Hkfrxy</v>
          </cell>
        </row>
        <row r="23">
          <cell r="B23" t="str">
            <v>VBEOU Lhlrygn-Roggj</v>
          </cell>
        </row>
        <row r="24">
          <cell r="B24" t="str">
            <v>OLGZDCNSX Ckgeph</v>
          </cell>
        </row>
        <row r="25">
          <cell r="B25" t="str">
            <v>TXHBZXHX Ovgalpu</v>
          </cell>
        </row>
        <row r="26">
          <cell r="B26" t="str">
            <v>POHRCJF WH LGUZBRRY Sdzoi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39"/>
  <sheetViews>
    <sheetView tabSelected="1" topLeftCell="A4" zoomScale="78" zoomScaleNormal="130" workbookViewId="0">
      <selection activeCell="B6" sqref="B6"/>
    </sheetView>
  </sheetViews>
  <sheetFormatPr baseColWidth="10" defaultColWidth="11.44140625" defaultRowHeight="14.4" x14ac:dyDescent="0.3"/>
  <cols>
    <col min="1" max="1" width="11.44140625" style="205"/>
    <col min="2" max="2" width="31.33203125" style="205" customWidth="1"/>
    <col min="3" max="22" width="5.6640625" style="205" customWidth="1"/>
    <col min="23" max="16384" width="11.44140625" style="205"/>
  </cols>
  <sheetData>
    <row r="1" spans="1:32" ht="22.8" x14ac:dyDescent="0.4">
      <c r="A1" s="272" t="s">
        <v>11</v>
      </c>
      <c r="C1" s="206" t="s">
        <v>16</v>
      </c>
      <c r="D1" s="207"/>
      <c r="E1" s="207"/>
      <c r="F1" s="207"/>
      <c r="G1" s="207"/>
      <c r="H1" s="207"/>
      <c r="I1" s="208"/>
      <c r="J1" s="359" t="s">
        <v>18</v>
      </c>
      <c r="K1" s="209"/>
      <c r="L1" s="209"/>
      <c r="M1" s="209"/>
      <c r="N1" s="209"/>
      <c r="O1" s="209"/>
      <c r="P1" s="209"/>
      <c r="Q1" s="209"/>
      <c r="R1" s="367" t="s">
        <v>34</v>
      </c>
      <c r="S1" s="209"/>
      <c r="T1" s="209"/>
      <c r="U1" s="209"/>
      <c r="V1" s="210"/>
    </row>
    <row r="2" spans="1:32" ht="17.399999999999999" x14ac:dyDescent="0.3">
      <c r="C2" s="211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3"/>
      <c r="Q2" s="213"/>
      <c r="R2" s="213"/>
      <c r="S2" s="213"/>
      <c r="T2" s="213"/>
      <c r="U2" s="213"/>
      <c r="V2" s="214"/>
    </row>
    <row r="3" spans="1:32" ht="241.2" x14ac:dyDescent="0.3">
      <c r="B3" s="215" t="s">
        <v>5</v>
      </c>
      <c r="C3" s="81" t="s">
        <v>36</v>
      </c>
      <c r="D3" s="81" t="s">
        <v>42</v>
      </c>
      <c r="E3" s="81" t="s">
        <v>48</v>
      </c>
      <c r="F3" s="216"/>
      <c r="G3" s="216"/>
      <c r="H3" s="216"/>
      <c r="I3" s="217"/>
      <c r="J3" s="218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5"/>
      <c r="X3" s="215"/>
    </row>
    <row r="4" spans="1:32" ht="15" thickBot="1" x14ac:dyDescent="0.35">
      <c r="C4" s="220">
        <v>1</v>
      </c>
      <c r="D4" s="220">
        <v>2</v>
      </c>
      <c r="E4" s="220">
        <v>3</v>
      </c>
      <c r="F4" s="220">
        <v>4</v>
      </c>
      <c r="G4" s="220">
        <v>5</v>
      </c>
      <c r="H4" s="220">
        <v>6</v>
      </c>
      <c r="I4" s="220">
        <v>7</v>
      </c>
      <c r="J4" s="221">
        <v>8</v>
      </c>
      <c r="K4" s="221">
        <v>9</v>
      </c>
      <c r="L4" s="221">
        <v>10</v>
      </c>
      <c r="M4" s="221">
        <v>11</v>
      </c>
      <c r="N4" s="221">
        <v>12</v>
      </c>
      <c r="O4" s="221">
        <v>13</v>
      </c>
      <c r="P4" s="221">
        <v>14</v>
      </c>
      <c r="Q4" s="221">
        <v>15</v>
      </c>
      <c r="R4" s="221">
        <v>16</v>
      </c>
      <c r="S4" s="221">
        <v>17</v>
      </c>
      <c r="T4" s="221">
        <v>18</v>
      </c>
      <c r="U4" s="221">
        <v>19</v>
      </c>
      <c r="V4" s="221">
        <v>20</v>
      </c>
      <c r="W4" s="222" t="s">
        <v>4</v>
      </c>
      <c r="X4" s="223" t="s">
        <v>3</v>
      </c>
    </row>
    <row r="5" spans="1:32" ht="15" thickBot="1" x14ac:dyDescent="0.35">
      <c r="A5" s="224" t="s">
        <v>2</v>
      </c>
      <c r="C5" s="225">
        <v>10</v>
      </c>
      <c r="D5" s="225">
        <v>20</v>
      </c>
      <c r="E5" s="225">
        <v>20</v>
      </c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6"/>
      <c r="X5" s="227"/>
      <c r="AF5" s="206" t="s">
        <v>15</v>
      </c>
    </row>
    <row r="6" spans="1:32" x14ac:dyDescent="0.3">
      <c r="A6" s="228">
        <v>1</v>
      </c>
      <c r="B6" s="351" t="str">
        <f>'[1]Encodage + Sav. parler'!$B$6</f>
        <v>MEUF Hfehfa</v>
      </c>
      <c r="C6" s="229">
        <v>6.5</v>
      </c>
      <c r="D6" s="96">
        <v>6</v>
      </c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  <c r="U6" s="229"/>
      <c r="V6" s="229"/>
      <c r="W6" s="230">
        <f t="shared" ref="W6:W36" si="0">IF(W106=0,"",SUM(C6:V6))</f>
        <v>12.5</v>
      </c>
      <c r="X6" s="231">
        <f t="shared" ref="X6:X36" si="1">IF(W106=0,"",W6/W106*100)</f>
        <v>41.666666666666671</v>
      </c>
      <c r="Y6" s="232">
        <f t="shared" ref="Y6:Y37" si="2">A6</f>
        <v>1</v>
      </c>
      <c r="AF6" s="206" t="s">
        <v>16</v>
      </c>
    </row>
    <row r="7" spans="1:32" x14ac:dyDescent="0.3">
      <c r="A7" s="233">
        <v>2</v>
      </c>
      <c r="B7" s="352" t="str">
        <f>'[1]Encodage + Sav. parler'!$B$7</f>
        <v>QFCTDQ Cstji</v>
      </c>
      <c r="C7" s="229">
        <v>6.5</v>
      </c>
      <c r="D7" s="96"/>
      <c r="E7" s="229">
        <v>6</v>
      </c>
      <c r="F7" s="229"/>
      <c r="G7" s="229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35">
        <f t="shared" si="0"/>
        <v>12.5</v>
      </c>
      <c r="X7" s="236">
        <f t="shared" si="1"/>
        <v>41.666666666666671</v>
      </c>
      <c r="Y7" s="237">
        <f t="shared" si="2"/>
        <v>2</v>
      </c>
    </row>
    <row r="8" spans="1:32" x14ac:dyDescent="0.3">
      <c r="A8" s="233">
        <v>3</v>
      </c>
      <c r="B8" s="352" t="str">
        <f>'[1]Encodage + Sav. parler'!$B$8</f>
        <v>ZLPGW Mmvnufyn</v>
      </c>
      <c r="C8" s="229">
        <v>6.5</v>
      </c>
      <c r="D8" s="96">
        <v>7</v>
      </c>
      <c r="E8" s="229">
        <v>18</v>
      </c>
      <c r="F8" s="229"/>
      <c r="G8" s="229"/>
      <c r="H8" s="229"/>
      <c r="I8" s="229"/>
      <c r="J8" s="229"/>
      <c r="K8" s="229"/>
      <c r="L8" s="229"/>
      <c r="M8" s="229"/>
      <c r="N8" s="229"/>
      <c r="O8" s="229"/>
      <c r="P8" s="229"/>
      <c r="Q8" s="229"/>
      <c r="R8" s="229"/>
      <c r="S8" s="229"/>
      <c r="T8" s="229"/>
      <c r="U8" s="229"/>
      <c r="V8" s="229"/>
      <c r="W8" s="235">
        <f t="shared" si="0"/>
        <v>31.5</v>
      </c>
      <c r="X8" s="236">
        <f t="shared" si="1"/>
        <v>63</v>
      </c>
      <c r="Y8" s="237">
        <f t="shared" si="2"/>
        <v>3</v>
      </c>
    </row>
    <row r="9" spans="1:32" x14ac:dyDescent="0.3">
      <c r="A9" s="233">
        <v>4</v>
      </c>
      <c r="B9" s="352" t="str">
        <f>'[1]Encodage + Sav. parler'!$B$9</f>
        <v>BYLGGRPWAFFM Fbeozwbe</v>
      </c>
      <c r="C9" s="229">
        <v>8</v>
      </c>
      <c r="D9" s="96">
        <v>7</v>
      </c>
      <c r="E9" s="229">
        <v>18</v>
      </c>
      <c r="F9" s="229"/>
      <c r="G9" s="229"/>
      <c r="H9" s="229"/>
      <c r="I9" s="229"/>
      <c r="J9" s="229"/>
      <c r="K9" s="229"/>
      <c r="L9" s="229"/>
      <c r="M9" s="229"/>
      <c r="N9" s="229"/>
      <c r="O9" s="229"/>
      <c r="P9" s="229"/>
      <c r="Q9" s="229"/>
      <c r="R9" s="229"/>
      <c r="S9" s="229"/>
      <c r="T9" s="229"/>
      <c r="U9" s="229"/>
      <c r="V9" s="229"/>
      <c r="W9" s="235">
        <f t="shared" si="0"/>
        <v>33</v>
      </c>
      <c r="X9" s="236">
        <f t="shared" si="1"/>
        <v>66</v>
      </c>
      <c r="Y9" s="237">
        <f t="shared" si="2"/>
        <v>4</v>
      </c>
    </row>
    <row r="10" spans="1:32" x14ac:dyDescent="0.3">
      <c r="A10" s="233">
        <v>5</v>
      </c>
      <c r="B10" s="352" t="str">
        <f>'[1]Encodage + Sav. parler'!$B$10</f>
        <v>CZUWKE Dbzzvsz</v>
      </c>
      <c r="C10" s="229">
        <v>10</v>
      </c>
      <c r="D10" s="96">
        <v>14</v>
      </c>
      <c r="E10" s="229">
        <v>26</v>
      </c>
      <c r="F10" s="229"/>
      <c r="G10" s="229"/>
      <c r="H10" s="229"/>
      <c r="I10" s="229"/>
      <c r="J10" s="229"/>
      <c r="K10" s="229"/>
      <c r="L10" s="229"/>
      <c r="M10" s="229"/>
      <c r="N10" s="229"/>
      <c r="O10" s="229"/>
      <c r="P10" s="229"/>
      <c r="Q10" s="229"/>
      <c r="R10" s="229"/>
      <c r="S10" s="229"/>
      <c r="T10" s="229"/>
      <c r="U10" s="229"/>
      <c r="V10" s="229"/>
      <c r="W10" s="235">
        <f t="shared" si="0"/>
        <v>50</v>
      </c>
      <c r="X10" s="236">
        <f t="shared" si="1"/>
        <v>100</v>
      </c>
      <c r="Y10" s="237">
        <f t="shared" si="2"/>
        <v>5</v>
      </c>
    </row>
    <row r="11" spans="1:32" x14ac:dyDescent="0.3">
      <c r="A11" s="233">
        <v>6</v>
      </c>
      <c r="B11" s="352" t="str">
        <f>'[1]Encodage + Sav. parler'!$B$11</f>
        <v>NGRPFYX Kzfmy</v>
      </c>
      <c r="C11" s="229">
        <v>7</v>
      </c>
      <c r="D11" s="96">
        <v>12</v>
      </c>
      <c r="E11" s="229">
        <v>16</v>
      </c>
      <c r="F11" s="229"/>
      <c r="G11" s="229"/>
      <c r="H11" s="229"/>
      <c r="I11" s="229"/>
      <c r="J11" s="229"/>
      <c r="K11" s="229"/>
      <c r="L11" s="229"/>
      <c r="M11" s="229"/>
      <c r="N11" s="229"/>
      <c r="O11" s="229"/>
      <c r="P11" s="229"/>
      <c r="Q11" s="229"/>
      <c r="R11" s="229"/>
      <c r="S11" s="229"/>
      <c r="T11" s="229"/>
      <c r="U11" s="229"/>
      <c r="V11" s="229"/>
      <c r="W11" s="235">
        <f t="shared" si="0"/>
        <v>35</v>
      </c>
      <c r="X11" s="236">
        <f t="shared" si="1"/>
        <v>70</v>
      </c>
      <c r="Y11" s="237">
        <f t="shared" si="2"/>
        <v>6</v>
      </c>
    </row>
    <row r="12" spans="1:32" x14ac:dyDescent="0.3">
      <c r="A12" s="233">
        <v>7</v>
      </c>
      <c r="B12" s="352" t="str">
        <f>'[1]Encodage + Sav. parler'!$B$12</f>
        <v>JUF Omjvhjm</v>
      </c>
      <c r="C12" s="229">
        <v>9</v>
      </c>
      <c r="D12" s="96">
        <v>20</v>
      </c>
      <c r="E12" s="229">
        <v>21</v>
      </c>
      <c r="F12" s="229"/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  <c r="R12" s="229"/>
      <c r="S12" s="229"/>
      <c r="T12" s="229"/>
      <c r="U12" s="229"/>
      <c r="V12" s="229"/>
      <c r="W12" s="235">
        <f t="shared" si="0"/>
        <v>50</v>
      </c>
      <c r="X12" s="236">
        <f t="shared" si="1"/>
        <v>100</v>
      </c>
      <c r="Y12" s="237">
        <f t="shared" si="2"/>
        <v>7</v>
      </c>
    </row>
    <row r="13" spans="1:32" x14ac:dyDescent="0.3">
      <c r="A13" s="233">
        <v>8</v>
      </c>
      <c r="B13" s="352" t="str">
        <f>'[1]Encodage + Sav. parler'!$B$13</f>
        <v>FIWGYBFGJI Qchucznjx</v>
      </c>
      <c r="C13" s="229">
        <v>5</v>
      </c>
      <c r="D13" s="96"/>
      <c r="E13" s="229">
        <v>16.5</v>
      </c>
      <c r="F13" s="229"/>
      <c r="G13" s="229"/>
      <c r="H13" s="229"/>
      <c r="I13" s="229"/>
      <c r="J13" s="229"/>
      <c r="K13" s="229"/>
      <c r="L13" s="229"/>
      <c r="M13" s="229"/>
      <c r="N13" s="229"/>
      <c r="O13" s="229"/>
      <c r="P13" s="229"/>
      <c r="Q13" s="229"/>
      <c r="R13" s="229"/>
      <c r="S13" s="229"/>
      <c r="T13" s="229"/>
      <c r="U13" s="229"/>
      <c r="V13" s="229"/>
      <c r="W13" s="235">
        <f t="shared" si="0"/>
        <v>21.5</v>
      </c>
      <c r="X13" s="238">
        <f t="shared" si="1"/>
        <v>71.666666666666671</v>
      </c>
      <c r="Y13" s="237">
        <f t="shared" si="2"/>
        <v>8</v>
      </c>
    </row>
    <row r="14" spans="1:32" x14ac:dyDescent="0.3">
      <c r="A14" s="233">
        <v>9</v>
      </c>
      <c r="B14" s="352" t="str">
        <f>'[1]Encodage + Sav. parler'!$B$14</f>
        <v>K&amp;#600;MYPDD JAQDIGQ Kyznuzp</v>
      </c>
      <c r="C14" s="229">
        <v>7</v>
      </c>
      <c r="D14" s="96">
        <v>10</v>
      </c>
      <c r="E14" s="229">
        <v>17</v>
      </c>
      <c r="F14" s="229"/>
      <c r="G14" s="229"/>
      <c r="H14" s="229"/>
      <c r="I14" s="229"/>
      <c r="J14" s="229"/>
      <c r="K14" s="229"/>
      <c r="L14" s="229"/>
      <c r="M14" s="229"/>
      <c r="N14" s="229"/>
      <c r="O14" s="229"/>
      <c r="P14" s="229"/>
      <c r="Q14" s="229"/>
      <c r="R14" s="229"/>
      <c r="S14" s="229"/>
      <c r="T14" s="229"/>
      <c r="U14" s="229"/>
      <c r="V14" s="229"/>
      <c r="W14" s="235">
        <f t="shared" si="0"/>
        <v>34</v>
      </c>
      <c r="X14" s="238">
        <f t="shared" si="1"/>
        <v>68</v>
      </c>
      <c r="Y14" s="237">
        <f t="shared" si="2"/>
        <v>9</v>
      </c>
    </row>
    <row r="15" spans="1:32" x14ac:dyDescent="0.3">
      <c r="A15" s="233">
        <v>10</v>
      </c>
      <c r="B15" s="352" t="str">
        <f>'[1]Encodage + Sav. parler'!$B$15</f>
        <v>JRQJGR Njrlyiue</v>
      </c>
      <c r="C15" s="229">
        <v>8</v>
      </c>
      <c r="D15" s="96">
        <v>10</v>
      </c>
      <c r="E15" s="229">
        <v>16.5</v>
      </c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29"/>
      <c r="T15" s="229"/>
      <c r="U15" s="229"/>
      <c r="V15" s="229"/>
      <c r="W15" s="235">
        <f t="shared" si="0"/>
        <v>34.5</v>
      </c>
      <c r="X15" s="238">
        <f t="shared" si="1"/>
        <v>69</v>
      </c>
      <c r="Y15" s="237">
        <f t="shared" si="2"/>
        <v>10</v>
      </c>
    </row>
    <row r="16" spans="1:32" x14ac:dyDescent="0.3">
      <c r="A16" s="233">
        <v>11</v>
      </c>
      <c r="B16" s="352" t="str">
        <f>'[1]Encodage + Sav. parler'!$B$16</f>
        <v>FJJYWAFA Svohnr</v>
      </c>
      <c r="C16" s="229">
        <v>7</v>
      </c>
      <c r="D16" s="96">
        <v>9</v>
      </c>
      <c r="E16" s="229">
        <v>16.5</v>
      </c>
      <c r="F16" s="229"/>
      <c r="G16" s="229"/>
      <c r="H16" s="229"/>
      <c r="I16" s="229"/>
      <c r="J16" s="229"/>
      <c r="K16" s="229"/>
      <c r="L16" s="229"/>
      <c r="M16" s="229"/>
      <c r="N16" s="229"/>
      <c r="O16" s="229"/>
      <c r="P16" s="229"/>
      <c r="Q16" s="229"/>
      <c r="R16" s="229"/>
      <c r="S16" s="229"/>
      <c r="T16" s="229"/>
      <c r="U16" s="229"/>
      <c r="V16" s="229"/>
      <c r="W16" s="235">
        <f t="shared" si="0"/>
        <v>32.5</v>
      </c>
      <c r="X16" s="238">
        <f t="shared" si="1"/>
        <v>65</v>
      </c>
      <c r="Y16" s="237">
        <f t="shared" si="2"/>
        <v>11</v>
      </c>
    </row>
    <row r="17" spans="1:25" x14ac:dyDescent="0.3">
      <c r="A17" s="233">
        <v>12</v>
      </c>
      <c r="B17" s="352" t="str">
        <f>'[1]Encodage + Sav. parler'!$B$17</f>
        <v>PJILCBS Cujjz</v>
      </c>
      <c r="C17" s="229">
        <v>7</v>
      </c>
      <c r="D17" s="385">
        <v>7</v>
      </c>
      <c r="E17" s="229">
        <v>7</v>
      </c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29"/>
      <c r="T17" s="229"/>
      <c r="U17" s="229"/>
      <c r="V17" s="229"/>
      <c r="W17" s="235">
        <f t="shared" si="0"/>
        <v>21</v>
      </c>
      <c r="X17" s="238">
        <f t="shared" si="1"/>
        <v>42</v>
      </c>
      <c r="Y17" s="237">
        <f t="shared" si="2"/>
        <v>12</v>
      </c>
    </row>
    <row r="18" spans="1:25" x14ac:dyDescent="0.3">
      <c r="A18" s="233">
        <v>13</v>
      </c>
      <c r="B18" s="352" t="str">
        <f>'[1]Encodage + Sav. parler'!$B$18</f>
        <v>XUQUOVP Hanicij</v>
      </c>
      <c r="C18" s="229"/>
      <c r="D18" s="96"/>
      <c r="E18" s="385"/>
      <c r="F18" s="229"/>
      <c r="G18" s="229"/>
      <c r="H18" s="229"/>
      <c r="I18" s="229"/>
      <c r="J18" s="229"/>
      <c r="K18" s="229"/>
      <c r="L18" s="229"/>
      <c r="M18" s="229"/>
      <c r="N18" s="229"/>
      <c r="O18" s="229"/>
      <c r="P18" s="229"/>
      <c r="Q18" s="229"/>
      <c r="R18" s="229"/>
      <c r="S18" s="229"/>
      <c r="T18" s="229"/>
      <c r="U18" s="229"/>
      <c r="V18" s="229"/>
      <c r="W18" s="235" t="str">
        <f t="shared" si="0"/>
        <v/>
      </c>
      <c r="X18" s="238" t="str">
        <f t="shared" si="1"/>
        <v/>
      </c>
      <c r="Y18" s="237">
        <f t="shared" si="2"/>
        <v>13</v>
      </c>
    </row>
    <row r="19" spans="1:25" x14ac:dyDescent="0.3">
      <c r="A19" s="233">
        <v>14</v>
      </c>
      <c r="B19" s="352" t="str">
        <f>'[1]Encodage + Sav. parler'!$B$19</f>
        <v>VXZKW Pcljhw</v>
      </c>
      <c r="C19" s="229">
        <v>2.5</v>
      </c>
      <c r="D19" s="96">
        <v>3</v>
      </c>
      <c r="E19" s="229">
        <v>6</v>
      </c>
      <c r="F19" s="229"/>
      <c r="G19" s="229"/>
      <c r="H19" s="229"/>
      <c r="I19" s="229"/>
      <c r="J19" s="229"/>
      <c r="K19" s="229"/>
      <c r="L19" s="229"/>
      <c r="M19" s="229"/>
      <c r="N19" s="229"/>
      <c r="O19" s="229"/>
      <c r="P19" s="229"/>
      <c r="Q19" s="229"/>
      <c r="R19" s="229"/>
      <c r="S19" s="229"/>
      <c r="T19" s="229"/>
      <c r="U19" s="229"/>
      <c r="V19" s="229"/>
      <c r="W19" s="235">
        <f t="shared" si="0"/>
        <v>11.5</v>
      </c>
      <c r="X19" s="238">
        <f t="shared" si="1"/>
        <v>23</v>
      </c>
      <c r="Y19" s="237">
        <f t="shared" si="2"/>
        <v>14</v>
      </c>
    </row>
    <row r="20" spans="1:25" x14ac:dyDescent="0.3">
      <c r="A20" s="233">
        <v>15</v>
      </c>
      <c r="B20" s="352" t="str">
        <f>'[1]Encodage + Sav. parler'!$B$20</f>
        <v>ANKBQZDX Mswnjbak</v>
      </c>
      <c r="C20" s="229">
        <v>6.5</v>
      </c>
      <c r="D20" s="96"/>
      <c r="E20" s="229">
        <v>10</v>
      </c>
      <c r="F20" s="229"/>
      <c r="G20" s="229"/>
      <c r="H20" s="229"/>
      <c r="I20" s="229"/>
      <c r="J20" s="229"/>
      <c r="K20" s="229"/>
      <c r="L20" s="229"/>
      <c r="M20" s="229"/>
      <c r="N20" s="229"/>
      <c r="O20" s="229"/>
      <c r="P20" s="229"/>
      <c r="Q20" s="229"/>
      <c r="R20" s="229"/>
      <c r="S20" s="229"/>
      <c r="T20" s="229"/>
      <c r="U20" s="229"/>
      <c r="V20" s="229"/>
      <c r="W20" s="235">
        <f t="shared" si="0"/>
        <v>16.5</v>
      </c>
      <c r="X20" s="238">
        <f t="shared" si="1"/>
        <v>55.000000000000007</v>
      </c>
      <c r="Y20" s="237">
        <f t="shared" si="2"/>
        <v>15</v>
      </c>
    </row>
    <row r="21" spans="1:25" x14ac:dyDescent="0.3">
      <c r="A21" s="233">
        <v>16</v>
      </c>
      <c r="B21" s="352" t="str">
        <f>'[1]Encodage + Sav. parler'!$B$21</f>
        <v>DYTVXSTMX Qoyfpx</v>
      </c>
      <c r="C21" s="229">
        <v>14</v>
      </c>
      <c r="D21" s="96">
        <v>16</v>
      </c>
      <c r="E21" s="229">
        <v>20</v>
      </c>
      <c r="F21" s="229"/>
      <c r="G21" s="229"/>
      <c r="H21" s="229"/>
      <c r="I21" s="229"/>
      <c r="J21" s="229"/>
      <c r="K21" s="229"/>
      <c r="L21" s="229"/>
      <c r="M21" s="229"/>
      <c r="N21" s="229"/>
      <c r="O21" s="229"/>
      <c r="P21" s="229"/>
      <c r="Q21" s="229"/>
      <c r="R21" s="229"/>
      <c r="S21" s="229"/>
      <c r="T21" s="229"/>
      <c r="U21" s="229"/>
      <c r="V21" s="229"/>
      <c r="W21" s="235">
        <f t="shared" si="0"/>
        <v>50</v>
      </c>
      <c r="X21" s="238">
        <f t="shared" si="1"/>
        <v>100</v>
      </c>
      <c r="Y21" s="237">
        <f t="shared" si="2"/>
        <v>16</v>
      </c>
    </row>
    <row r="22" spans="1:25" x14ac:dyDescent="0.3">
      <c r="A22" s="355">
        <v>17</v>
      </c>
      <c r="B22" s="354" t="str">
        <f>'[1]Encodage + Sav. parler'!$B$22</f>
        <v>MKJLB Hkfrxy</v>
      </c>
      <c r="C22" s="229">
        <v>7.5</v>
      </c>
      <c r="D22" s="96">
        <v>6</v>
      </c>
      <c r="E22" s="229">
        <v>19</v>
      </c>
      <c r="F22" s="229"/>
      <c r="G22" s="229"/>
      <c r="H22" s="229"/>
      <c r="I22" s="229"/>
      <c r="J22" s="229"/>
      <c r="K22" s="229"/>
      <c r="L22" s="229"/>
      <c r="M22" s="229"/>
      <c r="N22" s="229"/>
      <c r="O22" s="229"/>
      <c r="P22" s="229"/>
      <c r="Q22" s="229"/>
      <c r="R22" s="229"/>
      <c r="S22" s="229"/>
      <c r="T22" s="229"/>
      <c r="U22" s="229"/>
      <c r="V22" s="229"/>
      <c r="W22" s="235">
        <f t="shared" si="0"/>
        <v>32.5</v>
      </c>
      <c r="X22" s="238">
        <f t="shared" si="1"/>
        <v>65</v>
      </c>
      <c r="Y22" s="237">
        <f t="shared" si="2"/>
        <v>17</v>
      </c>
    </row>
    <row r="23" spans="1:25" x14ac:dyDescent="0.3">
      <c r="A23" s="233">
        <v>18</v>
      </c>
      <c r="B23" s="352" t="str">
        <f>'[1]Encodage + Sav. parler'!$B$23</f>
        <v>VBEOU Lhlrygn-Roggj</v>
      </c>
      <c r="C23" s="239">
        <v>10</v>
      </c>
      <c r="D23" s="106">
        <v>13</v>
      </c>
      <c r="E23" s="239">
        <v>27</v>
      </c>
      <c r="F23" s="239"/>
      <c r="G23" s="239"/>
      <c r="H23" s="239"/>
      <c r="I23" s="239"/>
      <c r="J23" s="239"/>
      <c r="K23" s="239"/>
      <c r="L23" s="239"/>
      <c r="M23" s="239"/>
      <c r="N23" s="239"/>
      <c r="O23" s="239"/>
      <c r="P23" s="239"/>
      <c r="Q23" s="239"/>
      <c r="R23" s="239"/>
      <c r="S23" s="239"/>
      <c r="T23" s="239"/>
      <c r="U23" s="239"/>
      <c r="V23" s="239"/>
      <c r="W23" s="235">
        <f t="shared" si="0"/>
        <v>50</v>
      </c>
      <c r="X23" s="238">
        <f t="shared" si="1"/>
        <v>100</v>
      </c>
      <c r="Y23" s="237">
        <f t="shared" si="2"/>
        <v>18</v>
      </c>
    </row>
    <row r="24" spans="1:25" x14ac:dyDescent="0.3">
      <c r="A24" s="233">
        <v>19</v>
      </c>
      <c r="B24" s="353" t="str">
        <f>'[1]Encodage + Sav. parler'!$B$24</f>
        <v>OLGZDCNSX Ckgeph</v>
      </c>
      <c r="C24" s="239">
        <v>7.5</v>
      </c>
      <c r="D24" s="106">
        <v>12</v>
      </c>
      <c r="E24" s="239">
        <v>30</v>
      </c>
      <c r="F24" s="239"/>
      <c r="G24" s="239"/>
      <c r="H24" s="239"/>
      <c r="I24" s="239"/>
      <c r="J24" s="239"/>
      <c r="K24" s="239"/>
      <c r="L24" s="239"/>
      <c r="M24" s="239"/>
      <c r="N24" s="239"/>
      <c r="O24" s="239"/>
      <c r="P24" s="239"/>
      <c r="Q24" s="239"/>
      <c r="R24" s="239"/>
      <c r="S24" s="239"/>
      <c r="T24" s="239"/>
      <c r="U24" s="239"/>
      <c r="V24" s="239"/>
      <c r="W24" s="235">
        <f t="shared" si="0"/>
        <v>49.5</v>
      </c>
      <c r="X24" s="238">
        <f t="shared" si="1"/>
        <v>99</v>
      </c>
      <c r="Y24" s="237">
        <f t="shared" si="2"/>
        <v>19</v>
      </c>
    </row>
    <row r="25" spans="1:25" x14ac:dyDescent="0.3">
      <c r="A25" s="233">
        <v>20</v>
      </c>
      <c r="B25" s="352" t="str">
        <f>'[1]Encodage + Sav. parler'!$B$25</f>
        <v>TXHBZXHX Ovgalpu</v>
      </c>
      <c r="C25" s="239">
        <v>8</v>
      </c>
      <c r="D25" s="106">
        <v>9</v>
      </c>
      <c r="E25" s="239"/>
      <c r="F25" s="239"/>
      <c r="G25" s="239"/>
      <c r="H25" s="239"/>
      <c r="I25" s="239"/>
      <c r="J25" s="239"/>
      <c r="K25" s="239"/>
      <c r="L25" s="239"/>
      <c r="M25" s="239"/>
      <c r="N25" s="239"/>
      <c r="O25" s="239"/>
      <c r="P25" s="239"/>
      <c r="Q25" s="239"/>
      <c r="R25" s="239"/>
      <c r="S25" s="239"/>
      <c r="T25" s="239"/>
      <c r="U25" s="239"/>
      <c r="V25" s="239"/>
      <c r="W25" s="235">
        <f t="shared" si="0"/>
        <v>17</v>
      </c>
      <c r="X25" s="238">
        <f t="shared" si="1"/>
        <v>56.666666666666664</v>
      </c>
      <c r="Y25" s="237">
        <f t="shared" si="2"/>
        <v>20</v>
      </c>
    </row>
    <row r="26" spans="1:25" x14ac:dyDescent="0.3">
      <c r="A26" s="233">
        <v>21</v>
      </c>
      <c r="B26" s="366" t="str">
        <f>'[1]Encodage + Sav. parler'!$B$26</f>
        <v>POHRCJF WH LGUZBRRY Sdzoi</v>
      </c>
      <c r="C26" s="239">
        <v>8</v>
      </c>
      <c r="D26" s="106">
        <v>12</v>
      </c>
      <c r="E26" s="239">
        <v>18</v>
      </c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5">
        <f t="shared" si="0"/>
        <v>38</v>
      </c>
      <c r="X26" s="238">
        <f t="shared" si="1"/>
        <v>76</v>
      </c>
      <c r="Y26" s="237">
        <f t="shared" si="2"/>
        <v>21</v>
      </c>
    </row>
    <row r="27" spans="1:25" x14ac:dyDescent="0.3">
      <c r="A27" s="233">
        <v>22</v>
      </c>
      <c r="B27" s="352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39"/>
      <c r="T27" s="239"/>
      <c r="U27" s="239"/>
      <c r="V27" s="239"/>
      <c r="W27" s="235" t="str">
        <f t="shared" si="0"/>
        <v/>
      </c>
      <c r="X27" s="238" t="str">
        <f t="shared" si="1"/>
        <v/>
      </c>
      <c r="Y27" s="237">
        <f t="shared" si="2"/>
        <v>22</v>
      </c>
    </row>
    <row r="28" spans="1:25" x14ac:dyDescent="0.3">
      <c r="A28" s="233">
        <v>23</v>
      </c>
      <c r="B28" s="234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5" t="str">
        <f t="shared" si="0"/>
        <v/>
      </c>
      <c r="X28" s="238" t="str">
        <f t="shared" si="1"/>
        <v/>
      </c>
      <c r="Y28" s="237">
        <f t="shared" si="2"/>
        <v>23</v>
      </c>
    </row>
    <row r="29" spans="1:25" x14ac:dyDescent="0.3">
      <c r="A29" s="233">
        <v>24</v>
      </c>
      <c r="B29" s="234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0"/>
      <c r="T29" s="240"/>
      <c r="U29" s="240"/>
      <c r="V29" s="240"/>
      <c r="W29" s="235" t="str">
        <f t="shared" si="0"/>
        <v/>
      </c>
      <c r="X29" s="238" t="str">
        <f t="shared" si="1"/>
        <v/>
      </c>
      <c r="Y29" s="237">
        <f t="shared" si="2"/>
        <v>24</v>
      </c>
    </row>
    <row r="30" spans="1:25" x14ac:dyDescent="0.3">
      <c r="A30" s="241">
        <v>25</v>
      </c>
      <c r="B30" s="234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0"/>
      <c r="T30" s="240"/>
      <c r="U30" s="240"/>
      <c r="V30" s="240"/>
      <c r="W30" s="235" t="str">
        <f t="shared" si="0"/>
        <v/>
      </c>
      <c r="X30" s="238" t="str">
        <f t="shared" si="1"/>
        <v/>
      </c>
      <c r="Y30" s="237">
        <f t="shared" si="2"/>
        <v>25</v>
      </c>
    </row>
    <row r="31" spans="1:25" x14ac:dyDescent="0.3">
      <c r="A31" s="241">
        <v>26</v>
      </c>
      <c r="B31" s="234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0"/>
      <c r="T31" s="240"/>
      <c r="U31" s="240"/>
      <c r="V31" s="240"/>
      <c r="W31" s="235" t="str">
        <f t="shared" si="0"/>
        <v/>
      </c>
      <c r="X31" s="238" t="str">
        <f t="shared" si="1"/>
        <v/>
      </c>
      <c r="Y31" s="237">
        <f t="shared" si="2"/>
        <v>26</v>
      </c>
    </row>
    <row r="32" spans="1:25" x14ac:dyDescent="0.3">
      <c r="A32" s="241">
        <v>27</v>
      </c>
      <c r="B32" s="234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0"/>
      <c r="T32" s="240"/>
      <c r="U32" s="240"/>
      <c r="V32" s="240"/>
      <c r="W32" s="235" t="str">
        <f t="shared" si="0"/>
        <v/>
      </c>
      <c r="X32" s="238" t="str">
        <f t="shared" si="1"/>
        <v/>
      </c>
      <c r="Y32" s="237">
        <f t="shared" si="2"/>
        <v>27</v>
      </c>
    </row>
    <row r="33" spans="1:25" x14ac:dyDescent="0.3">
      <c r="A33" s="241">
        <v>28</v>
      </c>
      <c r="B33" s="234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0"/>
      <c r="T33" s="240"/>
      <c r="U33" s="240"/>
      <c r="V33" s="240"/>
      <c r="W33" s="235" t="str">
        <f t="shared" si="0"/>
        <v/>
      </c>
      <c r="X33" s="238" t="str">
        <f t="shared" si="1"/>
        <v/>
      </c>
      <c r="Y33" s="237">
        <f t="shared" si="2"/>
        <v>28</v>
      </c>
    </row>
    <row r="34" spans="1:25" x14ac:dyDescent="0.3">
      <c r="A34" s="241">
        <v>29</v>
      </c>
      <c r="B34" s="234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0"/>
      <c r="T34" s="240"/>
      <c r="U34" s="240"/>
      <c r="V34" s="240"/>
      <c r="W34" s="235" t="str">
        <f t="shared" si="0"/>
        <v/>
      </c>
      <c r="X34" s="238" t="str">
        <f t="shared" si="1"/>
        <v/>
      </c>
      <c r="Y34" s="237">
        <f t="shared" si="2"/>
        <v>29</v>
      </c>
    </row>
    <row r="35" spans="1:25" ht="15" thickBot="1" x14ac:dyDescent="0.35">
      <c r="A35" s="241">
        <v>30</v>
      </c>
      <c r="B35" s="242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3"/>
      <c r="T35" s="243"/>
      <c r="U35" s="243"/>
      <c r="V35" s="243"/>
      <c r="W35" s="244" t="str">
        <f t="shared" si="0"/>
        <v/>
      </c>
      <c r="X35" s="245" t="str">
        <f t="shared" si="1"/>
        <v/>
      </c>
      <c r="Y35" s="246">
        <f t="shared" si="2"/>
        <v>30</v>
      </c>
    </row>
    <row r="36" spans="1:25" x14ac:dyDescent="0.3">
      <c r="A36" s="247" t="s">
        <v>1</v>
      </c>
      <c r="B36" s="248"/>
      <c r="C36" s="249">
        <f t="shared" ref="C36:V36" si="3">IF(C136=0,"",SUM(C6:C35))</f>
        <v>151.5</v>
      </c>
      <c r="D36" s="250">
        <f t="shared" si="3"/>
        <v>173</v>
      </c>
      <c r="E36" s="250">
        <f t="shared" si="3"/>
        <v>308.5</v>
      </c>
      <c r="F36" s="250" t="str">
        <f t="shared" si="3"/>
        <v/>
      </c>
      <c r="G36" s="250" t="str">
        <f t="shared" si="3"/>
        <v/>
      </c>
      <c r="H36" s="250" t="str">
        <f t="shared" si="3"/>
        <v/>
      </c>
      <c r="I36" s="250" t="str">
        <f t="shared" si="3"/>
        <v/>
      </c>
      <c r="J36" s="250" t="str">
        <f t="shared" si="3"/>
        <v/>
      </c>
      <c r="K36" s="250" t="str">
        <f t="shared" si="3"/>
        <v/>
      </c>
      <c r="L36" s="250" t="str">
        <f t="shared" si="3"/>
        <v/>
      </c>
      <c r="M36" s="250" t="str">
        <f t="shared" si="3"/>
        <v/>
      </c>
      <c r="N36" s="250" t="str">
        <f t="shared" si="3"/>
        <v/>
      </c>
      <c r="O36" s="250" t="str">
        <f t="shared" si="3"/>
        <v/>
      </c>
      <c r="P36" s="250" t="str">
        <f t="shared" si="3"/>
        <v/>
      </c>
      <c r="Q36" s="250" t="str">
        <f t="shared" si="3"/>
        <v/>
      </c>
      <c r="R36" s="250" t="str">
        <f t="shared" si="3"/>
        <v/>
      </c>
      <c r="S36" s="250" t="str">
        <f t="shared" si="3"/>
        <v/>
      </c>
      <c r="T36" s="250" t="str">
        <f t="shared" si="3"/>
        <v/>
      </c>
      <c r="U36" s="250" t="str">
        <f t="shared" si="3"/>
        <v/>
      </c>
      <c r="V36" s="251" t="str">
        <f t="shared" si="3"/>
        <v/>
      </c>
      <c r="W36" s="252">
        <f t="shared" si="0"/>
        <v>633</v>
      </c>
      <c r="X36" s="231">
        <f t="shared" si="1"/>
        <v>70.333333333333343</v>
      </c>
      <c r="Y36" s="253" t="str">
        <f t="shared" si="2"/>
        <v xml:space="preserve">TOTAL </v>
      </c>
    </row>
    <row r="37" spans="1:25" ht="15" thickBot="1" x14ac:dyDescent="0.35">
      <c r="A37" s="254" t="s">
        <v>0</v>
      </c>
      <c r="B37" s="255"/>
      <c r="C37" s="256">
        <f t="shared" ref="C37:V37" si="4">IF(C36="","",C36/C137*100)</f>
        <v>75.75</v>
      </c>
      <c r="D37" s="257">
        <f t="shared" si="4"/>
        <v>50.882352941176464</v>
      </c>
      <c r="E37" s="257">
        <f t="shared" si="4"/>
        <v>85.694444444444443</v>
      </c>
      <c r="F37" s="257" t="str">
        <f t="shared" si="4"/>
        <v/>
      </c>
      <c r="G37" s="257" t="str">
        <f t="shared" si="4"/>
        <v/>
      </c>
      <c r="H37" s="257" t="str">
        <f t="shared" si="4"/>
        <v/>
      </c>
      <c r="I37" s="257" t="str">
        <f t="shared" si="4"/>
        <v/>
      </c>
      <c r="J37" s="257" t="str">
        <f t="shared" si="4"/>
        <v/>
      </c>
      <c r="K37" s="257" t="str">
        <f t="shared" si="4"/>
        <v/>
      </c>
      <c r="L37" s="257" t="str">
        <f t="shared" si="4"/>
        <v/>
      </c>
      <c r="M37" s="257" t="str">
        <f t="shared" si="4"/>
        <v/>
      </c>
      <c r="N37" s="257" t="str">
        <f t="shared" si="4"/>
        <v/>
      </c>
      <c r="O37" s="257" t="str">
        <f t="shared" si="4"/>
        <v/>
      </c>
      <c r="P37" s="257" t="str">
        <f t="shared" si="4"/>
        <v/>
      </c>
      <c r="Q37" s="257" t="str">
        <f t="shared" si="4"/>
        <v/>
      </c>
      <c r="R37" s="257" t="str">
        <f t="shared" si="4"/>
        <v/>
      </c>
      <c r="S37" s="257" t="str">
        <f t="shared" si="4"/>
        <v/>
      </c>
      <c r="T37" s="257" t="str">
        <f t="shared" si="4"/>
        <v/>
      </c>
      <c r="U37" s="258" t="str">
        <f t="shared" si="4"/>
        <v/>
      </c>
      <c r="V37" s="259" t="str">
        <f t="shared" si="4"/>
        <v/>
      </c>
      <c r="W37" s="244"/>
      <c r="X37" s="260"/>
      <c r="Y37" s="261" t="str">
        <f t="shared" si="2"/>
        <v>MOY. CLAS</v>
      </c>
    </row>
    <row r="38" spans="1:25" x14ac:dyDescent="0.3"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3"/>
    </row>
    <row r="39" spans="1:25" x14ac:dyDescent="0.3"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3"/>
    </row>
    <row r="40" spans="1:25" x14ac:dyDescent="0.3"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3"/>
    </row>
    <row r="41" spans="1:25" x14ac:dyDescent="0.3"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2"/>
      <c r="T41" s="262"/>
      <c r="U41" s="262"/>
      <c r="V41" s="262"/>
      <c r="W41" s="262"/>
      <c r="X41" s="263"/>
    </row>
    <row r="42" spans="1:25" x14ac:dyDescent="0.3">
      <c r="C42" s="262"/>
      <c r="D42" s="262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2"/>
      <c r="T42" s="262"/>
      <c r="U42" s="262"/>
      <c r="V42" s="262"/>
      <c r="W42" s="262"/>
      <c r="X42" s="263"/>
    </row>
    <row r="43" spans="1:25" x14ac:dyDescent="0.3">
      <c r="C43" s="262"/>
      <c r="D43" s="262"/>
      <c r="E43" s="262"/>
      <c r="F43" s="262"/>
      <c r="G43" s="262"/>
      <c r="H43" s="262"/>
      <c r="I43" s="262"/>
      <c r="J43" s="262"/>
      <c r="K43" s="262"/>
      <c r="L43" s="262"/>
      <c r="M43" s="262"/>
      <c r="N43" s="262"/>
      <c r="O43" s="262"/>
      <c r="P43" s="262"/>
      <c r="Q43" s="262"/>
      <c r="R43" s="262"/>
      <c r="S43" s="262"/>
      <c r="T43" s="262"/>
      <c r="U43" s="262"/>
      <c r="V43" s="262"/>
      <c r="W43" s="262"/>
      <c r="X43" s="263"/>
    </row>
    <row r="44" spans="1:25" x14ac:dyDescent="0.3">
      <c r="C44" s="262"/>
      <c r="D44" s="262"/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2"/>
      <c r="T44" s="262"/>
      <c r="U44" s="262"/>
      <c r="V44" s="262"/>
      <c r="W44" s="262"/>
      <c r="X44" s="263"/>
    </row>
    <row r="45" spans="1:25" x14ac:dyDescent="0.3">
      <c r="C45" s="262"/>
      <c r="D45" s="262"/>
      <c r="E45" s="262"/>
      <c r="F45" s="262"/>
      <c r="G45" s="262"/>
      <c r="H45" s="262"/>
      <c r="I45" s="262"/>
      <c r="J45" s="262"/>
      <c r="K45" s="262"/>
      <c r="L45" s="262"/>
      <c r="M45" s="262"/>
      <c r="N45" s="262"/>
      <c r="O45" s="262"/>
      <c r="P45" s="262"/>
      <c r="Q45" s="262"/>
      <c r="R45" s="262"/>
      <c r="S45" s="262"/>
      <c r="T45" s="262"/>
      <c r="U45" s="262"/>
      <c r="V45" s="262"/>
      <c r="W45" s="262"/>
      <c r="X45" s="263"/>
    </row>
    <row r="46" spans="1:25" x14ac:dyDescent="0.3">
      <c r="C46" s="262"/>
      <c r="D46" s="262"/>
      <c r="E46" s="262"/>
      <c r="F46" s="262"/>
      <c r="G46" s="262"/>
      <c r="H46" s="262"/>
      <c r="I46" s="262"/>
      <c r="J46" s="262"/>
      <c r="K46" s="262"/>
      <c r="L46" s="262"/>
      <c r="M46" s="262"/>
      <c r="N46" s="262"/>
      <c r="O46" s="262"/>
      <c r="P46" s="262"/>
      <c r="Q46" s="262"/>
      <c r="R46" s="262"/>
      <c r="S46" s="262"/>
      <c r="T46" s="262"/>
      <c r="U46" s="262"/>
      <c r="V46" s="262"/>
      <c r="W46" s="262"/>
      <c r="X46" s="263"/>
    </row>
    <row r="47" spans="1:25" x14ac:dyDescent="0.3">
      <c r="C47" s="262"/>
      <c r="D47" s="262"/>
      <c r="E47" s="262"/>
      <c r="F47" s="262"/>
      <c r="G47" s="262"/>
      <c r="H47" s="262"/>
      <c r="I47" s="262"/>
      <c r="J47" s="262"/>
      <c r="K47" s="262"/>
      <c r="L47" s="262"/>
      <c r="M47" s="262"/>
      <c r="N47" s="262"/>
      <c r="O47" s="262"/>
      <c r="P47" s="262"/>
      <c r="Q47" s="262"/>
      <c r="R47" s="262"/>
      <c r="S47" s="262"/>
      <c r="T47" s="262"/>
      <c r="U47" s="262"/>
      <c r="V47" s="262"/>
      <c r="W47" s="262"/>
      <c r="X47" s="263"/>
    </row>
    <row r="48" spans="1:25" x14ac:dyDescent="0.3">
      <c r="C48" s="262"/>
      <c r="D48" s="262"/>
      <c r="E48" s="262"/>
      <c r="F48" s="262"/>
      <c r="G48" s="262"/>
      <c r="H48" s="262"/>
      <c r="I48" s="262"/>
      <c r="J48" s="262"/>
      <c r="K48" s="262"/>
      <c r="L48" s="262"/>
      <c r="M48" s="262"/>
      <c r="N48" s="262"/>
      <c r="O48" s="262"/>
      <c r="P48" s="262"/>
      <c r="Q48" s="262"/>
      <c r="R48" s="262"/>
      <c r="S48" s="262"/>
      <c r="T48" s="262"/>
      <c r="U48" s="262"/>
      <c r="V48" s="262"/>
      <c r="W48" s="262"/>
      <c r="X48" s="263"/>
    </row>
    <row r="49" spans="3:24" x14ac:dyDescent="0.3">
      <c r="C49" s="262"/>
      <c r="D49" s="262"/>
      <c r="E49" s="262"/>
      <c r="F49" s="262"/>
      <c r="G49" s="262"/>
      <c r="H49" s="262"/>
      <c r="I49" s="262"/>
      <c r="J49" s="262"/>
      <c r="K49" s="262"/>
      <c r="L49" s="262"/>
      <c r="M49" s="262"/>
      <c r="N49" s="262"/>
      <c r="O49" s="262"/>
      <c r="P49" s="262"/>
      <c r="Q49" s="262"/>
      <c r="R49" s="262"/>
      <c r="S49" s="262"/>
      <c r="T49" s="262"/>
      <c r="U49" s="262"/>
      <c r="V49" s="262"/>
      <c r="W49" s="262"/>
      <c r="X49" s="263"/>
    </row>
    <row r="50" spans="3:24" x14ac:dyDescent="0.3">
      <c r="C50" s="262"/>
      <c r="D50" s="262"/>
      <c r="E50" s="262"/>
      <c r="F50" s="262"/>
      <c r="G50" s="262"/>
      <c r="H50" s="262"/>
      <c r="I50" s="262"/>
      <c r="J50" s="262"/>
      <c r="K50" s="262"/>
      <c r="L50" s="262"/>
      <c r="M50" s="262"/>
      <c r="N50" s="262"/>
      <c r="O50" s="262"/>
      <c r="P50" s="262"/>
      <c r="Q50" s="262"/>
      <c r="R50" s="262"/>
      <c r="S50" s="262"/>
      <c r="T50" s="262"/>
      <c r="U50" s="262"/>
      <c r="V50" s="262"/>
      <c r="W50" s="262"/>
      <c r="X50" s="263"/>
    </row>
    <row r="51" spans="3:24" x14ac:dyDescent="0.3">
      <c r="C51" s="262"/>
      <c r="D51" s="262"/>
      <c r="E51" s="262"/>
      <c r="F51" s="262"/>
      <c r="G51" s="262"/>
      <c r="H51" s="262"/>
      <c r="I51" s="262"/>
      <c r="J51" s="262"/>
      <c r="K51" s="262"/>
      <c r="L51" s="262"/>
      <c r="M51" s="262"/>
      <c r="N51" s="262"/>
      <c r="O51" s="262"/>
      <c r="P51" s="262"/>
      <c r="Q51" s="262"/>
      <c r="R51" s="262"/>
      <c r="S51" s="262"/>
      <c r="T51" s="262"/>
      <c r="U51" s="262"/>
      <c r="V51" s="262"/>
      <c r="W51" s="262"/>
      <c r="X51" s="263"/>
    </row>
    <row r="52" spans="3:24" x14ac:dyDescent="0.3">
      <c r="C52" s="262"/>
      <c r="D52" s="262"/>
      <c r="E52" s="262"/>
      <c r="F52" s="262"/>
      <c r="G52" s="262"/>
      <c r="H52" s="262"/>
      <c r="I52" s="262"/>
      <c r="J52" s="262"/>
      <c r="K52" s="262"/>
      <c r="L52" s="262"/>
      <c r="M52" s="262"/>
      <c r="N52" s="262"/>
      <c r="O52" s="262"/>
      <c r="P52" s="262"/>
      <c r="Q52" s="262"/>
      <c r="R52" s="262"/>
      <c r="S52" s="262"/>
      <c r="T52" s="262"/>
      <c r="U52" s="262"/>
      <c r="V52" s="262"/>
      <c r="W52" s="262"/>
      <c r="X52" s="263"/>
    </row>
    <row r="53" spans="3:24" x14ac:dyDescent="0.3">
      <c r="C53" s="262"/>
      <c r="D53" s="262"/>
      <c r="E53" s="262"/>
      <c r="F53" s="262"/>
      <c r="G53" s="262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3"/>
    </row>
    <row r="54" spans="3:24" x14ac:dyDescent="0.3">
      <c r="C54" s="262"/>
      <c r="D54" s="262"/>
      <c r="E54" s="262"/>
      <c r="F54" s="262"/>
      <c r="G54" s="262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3"/>
    </row>
    <row r="55" spans="3:24" x14ac:dyDescent="0.3">
      <c r="C55" s="262"/>
      <c r="D55" s="262"/>
      <c r="E55" s="262"/>
      <c r="F55" s="262"/>
      <c r="G55" s="262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3"/>
    </row>
    <row r="56" spans="3:24" x14ac:dyDescent="0.3">
      <c r="C56" s="262"/>
      <c r="D56" s="262"/>
      <c r="E56" s="262"/>
      <c r="F56" s="262"/>
      <c r="G56" s="262"/>
      <c r="H56" s="262"/>
      <c r="I56" s="262"/>
      <c r="J56" s="262"/>
      <c r="K56" s="262"/>
      <c r="L56" s="262"/>
      <c r="M56" s="262"/>
      <c r="N56" s="262"/>
      <c r="O56" s="262"/>
      <c r="P56" s="262"/>
      <c r="Q56" s="262"/>
      <c r="R56" s="262"/>
      <c r="S56" s="262"/>
      <c r="T56" s="262"/>
      <c r="U56" s="262"/>
      <c r="V56" s="262"/>
      <c r="W56" s="262"/>
      <c r="X56" s="263"/>
    </row>
    <row r="57" spans="3:24" x14ac:dyDescent="0.3">
      <c r="C57" s="262"/>
      <c r="D57" s="262"/>
      <c r="E57" s="262"/>
      <c r="F57" s="262"/>
      <c r="G57" s="262"/>
      <c r="H57" s="262"/>
      <c r="I57" s="262"/>
      <c r="J57" s="262"/>
      <c r="K57" s="262"/>
      <c r="L57" s="262"/>
      <c r="M57" s="262"/>
      <c r="N57" s="262"/>
      <c r="O57" s="262"/>
      <c r="P57" s="262"/>
      <c r="Q57" s="262"/>
      <c r="R57" s="262"/>
      <c r="S57" s="262"/>
      <c r="T57" s="262"/>
      <c r="U57" s="262"/>
      <c r="V57" s="262"/>
      <c r="W57" s="262"/>
      <c r="X57" s="263"/>
    </row>
    <row r="58" spans="3:24" x14ac:dyDescent="0.3">
      <c r="C58" s="262"/>
      <c r="D58" s="262"/>
      <c r="E58" s="262"/>
      <c r="F58" s="262"/>
      <c r="G58" s="262"/>
      <c r="H58" s="262"/>
      <c r="I58" s="262"/>
      <c r="J58" s="262"/>
      <c r="K58" s="262"/>
      <c r="L58" s="262"/>
      <c r="M58" s="262"/>
      <c r="N58" s="262"/>
      <c r="O58" s="262"/>
      <c r="P58" s="262"/>
      <c r="Q58" s="262"/>
      <c r="R58" s="262"/>
      <c r="S58" s="262"/>
      <c r="T58" s="262"/>
      <c r="U58" s="262"/>
      <c r="V58" s="262"/>
      <c r="W58" s="262"/>
      <c r="X58" s="263"/>
    </row>
    <row r="59" spans="3:24" x14ac:dyDescent="0.3">
      <c r="C59" s="262"/>
      <c r="D59" s="262"/>
      <c r="E59" s="262"/>
      <c r="F59" s="262"/>
      <c r="G59" s="262"/>
      <c r="H59" s="262"/>
      <c r="I59" s="262"/>
      <c r="J59" s="262"/>
      <c r="K59" s="262"/>
      <c r="L59" s="262"/>
      <c r="M59" s="262"/>
      <c r="N59" s="262"/>
      <c r="O59" s="262"/>
      <c r="P59" s="262"/>
      <c r="Q59" s="262"/>
      <c r="R59" s="262"/>
      <c r="S59" s="262"/>
      <c r="T59" s="262"/>
      <c r="U59" s="262"/>
      <c r="V59" s="262"/>
      <c r="W59" s="262"/>
      <c r="X59" s="263"/>
    </row>
    <row r="60" spans="3:24" x14ac:dyDescent="0.3">
      <c r="C60" s="262"/>
      <c r="D60" s="262"/>
      <c r="E60" s="262"/>
      <c r="F60" s="262"/>
      <c r="G60" s="262"/>
      <c r="H60" s="262"/>
      <c r="I60" s="262"/>
      <c r="J60" s="262"/>
      <c r="K60" s="262"/>
      <c r="L60" s="262"/>
      <c r="M60" s="262"/>
      <c r="N60" s="262"/>
      <c r="O60" s="262"/>
      <c r="P60" s="262"/>
      <c r="Q60" s="262"/>
      <c r="R60" s="262"/>
      <c r="S60" s="262"/>
      <c r="T60" s="262"/>
      <c r="U60" s="262"/>
      <c r="V60" s="262"/>
      <c r="W60" s="262"/>
      <c r="X60" s="263"/>
    </row>
    <row r="61" spans="3:24" x14ac:dyDescent="0.3">
      <c r="C61" s="262"/>
      <c r="D61" s="262"/>
      <c r="E61" s="262"/>
      <c r="F61" s="262"/>
      <c r="G61" s="262"/>
      <c r="H61" s="262"/>
      <c r="I61" s="262"/>
      <c r="J61" s="262"/>
      <c r="K61" s="262"/>
      <c r="L61" s="262"/>
      <c r="M61" s="262"/>
      <c r="N61" s="262"/>
      <c r="O61" s="262"/>
      <c r="P61" s="262"/>
      <c r="Q61" s="262"/>
      <c r="R61" s="262"/>
      <c r="S61" s="262"/>
      <c r="T61" s="262"/>
      <c r="U61" s="262"/>
      <c r="V61" s="262"/>
      <c r="W61" s="262"/>
      <c r="X61" s="263"/>
    </row>
    <row r="62" spans="3:24" x14ac:dyDescent="0.3">
      <c r="C62" s="262"/>
      <c r="D62" s="262"/>
      <c r="E62" s="262"/>
      <c r="F62" s="262"/>
      <c r="G62" s="262"/>
      <c r="H62" s="262"/>
      <c r="I62" s="262"/>
      <c r="J62" s="262"/>
      <c r="K62" s="262"/>
      <c r="L62" s="262"/>
      <c r="M62" s="262"/>
      <c r="N62" s="262"/>
      <c r="O62" s="262"/>
      <c r="P62" s="262"/>
      <c r="Q62" s="262"/>
      <c r="R62" s="262"/>
      <c r="S62" s="262"/>
      <c r="T62" s="262"/>
      <c r="U62" s="262"/>
      <c r="V62" s="262"/>
      <c r="W62" s="262"/>
      <c r="X62" s="263"/>
    </row>
    <row r="63" spans="3:24" x14ac:dyDescent="0.3">
      <c r="C63" s="262"/>
      <c r="D63" s="262"/>
      <c r="E63" s="262"/>
      <c r="F63" s="262"/>
      <c r="G63" s="262"/>
      <c r="H63" s="262"/>
      <c r="I63" s="262"/>
      <c r="J63" s="262"/>
      <c r="K63" s="262"/>
      <c r="L63" s="262"/>
      <c r="M63" s="262"/>
      <c r="N63" s="262"/>
      <c r="O63" s="262"/>
      <c r="P63" s="262"/>
      <c r="Q63" s="262"/>
      <c r="R63" s="262"/>
      <c r="S63" s="262"/>
      <c r="T63" s="262"/>
      <c r="U63" s="262"/>
      <c r="V63" s="262"/>
      <c r="W63" s="262"/>
      <c r="X63" s="263"/>
    </row>
    <row r="64" spans="3:24" x14ac:dyDescent="0.3">
      <c r="C64" s="262"/>
      <c r="D64" s="262"/>
      <c r="E64" s="262"/>
      <c r="F64" s="262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3"/>
    </row>
    <row r="65" spans="3:24" x14ac:dyDescent="0.3">
      <c r="C65" s="262"/>
      <c r="D65" s="262"/>
      <c r="E65" s="262"/>
      <c r="F65" s="262"/>
      <c r="G65" s="262"/>
      <c r="H65" s="262"/>
      <c r="I65" s="262"/>
      <c r="J65" s="262"/>
      <c r="K65" s="262"/>
      <c r="L65" s="262"/>
      <c r="M65" s="262"/>
      <c r="N65" s="262"/>
      <c r="O65" s="262"/>
      <c r="P65" s="262"/>
      <c r="Q65" s="262"/>
      <c r="R65" s="262"/>
      <c r="S65" s="262"/>
      <c r="T65" s="262"/>
      <c r="U65" s="262"/>
      <c r="V65" s="262"/>
      <c r="W65" s="262"/>
      <c r="X65" s="263"/>
    </row>
    <row r="66" spans="3:24" x14ac:dyDescent="0.3">
      <c r="C66" s="262"/>
      <c r="D66" s="262"/>
      <c r="E66" s="262"/>
      <c r="F66" s="262"/>
      <c r="G66" s="262"/>
      <c r="H66" s="262"/>
      <c r="I66" s="262"/>
      <c r="J66" s="262"/>
      <c r="K66" s="262"/>
      <c r="L66" s="262"/>
      <c r="M66" s="262"/>
      <c r="N66" s="262"/>
      <c r="O66" s="262"/>
      <c r="P66" s="262"/>
      <c r="Q66" s="262"/>
      <c r="R66" s="262"/>
      <c r="S66" s="262"/>
      <c r="T66" s="262"/>
      <c r="U66" s="262"/>
      <c r="V66" s="262"/>
      <c r="W66" s="262"/>
      <c r="X66" s="263"/>
    </row>
    <row r="67" spans="3:24" x14ac:dyDescent="0.3">
      <c r="C67" s="262"/>
      <c r="D67" s="262"/>
      <c r="E67" s="262"/>
      <c r="F67" s="262"/>
      <c r="G67" s="262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2"/>
      <c r="S67" s="262"/>
      <c r="T67" s="262"/>
      <c r="U67" s="262"/>
      <c r="V67" s="262"/>
      <c r="W67" s="262"/>
      <c r="X67" s="263"/>
    </row>
    <row r="68" spans="3:24" x14ac:dyDescent="0.3">
      <c r="C68" s="262"/>
      <c r="D68" s="262"/>
      <c r="E68" s="262"/>
      <c r="F68" s="262"/>
      <c r="G68" s="262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2"/>
      <c r="S68" s="262"/>
      <c r="T68" s="262"/>
      <c r="U68" s="262"/>
      <c r="V68" s="262"/>
      <c r="W68" s="262"/>
      <c r="X68" s="263"/>
    </row>
    <row r="69" spans="3:24" x14ac:dyDescent="0.3">
      <c r="C69" s="262"/>
      <c r="D69" s="262"/>
      <c r="E69" s="262"/>
      <c r="F69" s="262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3"/>
    </row>
    <row r="70" spans="3:24" x14ac:dyDescent="0.3">
      <c r="C70" s="262"/>
      <c r="D70" s="262"/>
      <c r="E70" s="262"/>
      <c r="F70" s="262"/>
      <c r="G70" s="262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2"/>
      <c r="S70" s="262"/>
      <c r="T70" s="262"/>
      <c r="U70" s="262"/>
      <c r="V70" s="262"/>
      <c r="W70" s="262"/>
      <c r="X70" s="263"/>
    </row>
    <row r="71" spans="3:24" x14ac:dyDescent="0.3">
      <c r="C71" s="262"/>
      <c r="D71" s="262"/>
      <c r="E71" s="262"/>
      <c r="F71" s="262"/>
      <c r="G71" s="262"/>
      <c r="H71" s="262"/>
      <c r="I71" s="262"/>
      <c r="J71" s="262"/>
      <c r="K71" s="262"/>
      <c r="L71" s="262"/>
      <c r="M71" s="262"/>
      <c r="N71" s="262"/>
      <c r="O71" s="262"/>
      <c r="P71" s="262"/>
      <c r="Q71" s="262"/>
      <c r="R71" s="262"/>
      <c r="S71" s="262"/>
      <c r="T71" s="262"/>
      <c r="U71" s="262"/>
      <c r="V71" s="262"/>
      <c r="W71" s="262"/>
      <c r="X71" s="263"/>
    </row>
    <row r="72" spans="3:24" x14ac:dyDescent="0.3">
      <c r="C72" s="262"/>
      <c r="D72" s="262"/>
      <c r="E72" s="262"/>
      <c r="F72" s="262"/>
      <c r="G72" s="262"/>
      <c r="H72" s="262"/>
      <c r="I72" s="262"/>
      <c r="J72" s="262"/>
      <c r="K72" s="262"/>
      <c r="L72" s="262"/>
      <c r="M72" s="262"/>
      <c r="N72" s="262"/>
      <c r="O72" s="262"/>
      <c r="P72" s="262"/>
      <c r="Q72" s="262"/>
      <c r="R72" s="262"/>
      <c r="S72" s="262"/>
      <c r="T72" s="262"/>
      <c r="U72" s="262"/>
      <c r="V72" s="262"/>
      <c r="W72" s="262"/>
      <c r="X72" s="263"/>
    </row>
    <row r="73" spans="3:24" x14ac:dyDescent="0.3">
      <c r="C73" s="262"/>
      <c r="D73" s="262"/>
      <c r="E73" s="262"/>
      <c r="F73" s="262"/>
      <c r="G73" s="262"/>
      <c r="H73" s="262"/>
      <c r="I73" s="262"/>
      <c r="J73" s="262"/>
      <c r="K73" s="262"/>
      <c r="L73" s="262"/>
      <c r="M73" s="262"/>
      <c r="N73" s="262"/>
      <c r="O73" s="262"/>
      <c r="P73" s="262"/>
      <c r="Q73" s="262"/>
      <c r="R73" s="262"/>
      <c r="S73" s="262"/>
      <c r="T73" s="262"/>
      <c r="U73" s="262"/>
      <c r="V73" s="262"/>
      <c r="W73" s="262"/>
      <c r="X73" s="263"/>
    </row>
    <row r="74" spans="3:24" x14ac:dyDescent="0.3">
      <c r="C74" s="262"/>
      <c r="D74" s="262"/>
      <c r="E74" s="262"/>
      <c r="F74" s="262"/>
      <c r="G74" s="262"/>
      <c r="H74" s="262"/>
      <c r="I74" s="262"/>
      <c r="J74" s="262"/>
      <c r="K74" s="262"/>
      <c r="L74" s="262"/>
      <c r="M74" s="262"/>
      <c r="N74" s="262"/>
      <c r="O74" s="262"/>
      <c r="P74" s="262"/>
      <c r="Q74" s="262"/>
      <c r="R74" s="262"/>
      <c r="S74" s="262"/>
      <c r="T74" s="262"/>
      <c r="U74" s="262"/>
      <c r="V74" s="262"/>
      <c r="W74" s="262"/>
      <c r="X74" s="263"/>
    </row>
    <row r="75" spans="3:24" x14ac:dyDescent="0.3">
      <c r="C75" s="262"/>
      <c r="D75" s="262"/>
      <c r="E75" s="262"/>
      <c r="F75" s="262"/>
      <c r="G75" s="262"/>
      <c r="H75" s="262"/>
      <c r="I75" s="262"/>
      <c r="J75" s="262"/>
      <c r="K75" s="262"/>
      <c r="L75" s="262"/>
      <c r="M75" s="262"/>
      <c r="N75" s="262"/>
      <c r="O75" s="262"/>
      <c r="P75" s="262"/>
      <c r="Q75" s="262"/>
      <c r="R75" s="262"/>
      <c r="S75" s="262"/>
      <c r="T75" s="262"/>
      <c r="U75" s="262"/>
      <c r="V75" s="262"/>
      <c r="W75" s="262"/>
      <c r="X75" s="263"/>
    </row>
    <row r="76" spans="3:24" x14ac:dyDescent="0.3">
      <c r="C76" s="262"/>
      <c r="D76" s="262"/>
      <c r="E76" s="262"/>
      <c r="F76" s="262"/>
      <c r="G76" s="262"/>
      <c r="H76" s="262"/>
      <c r="I76" s="262"/>
      <c r="J76" s="262"/>
      <c r="K76" s="262"/>
      <c r="L76" s="262"/>
      <c r="M76" s="262"/>
      <c r="N76" s="262"/>
      <c r="O76" s="262"/>
      <c r="P76" s="262"/>
      <c r="Q76" s="262"/>
      <c r="R76" s="262"/>
      <c r="S76" s="262"/>
      <c r="T76" s="262"/>
      <c r="U76" s="262"/>
      <c r="V76" s="262"/>
      <c r="W76" s="262"/>
      <c r="X76" s="263"/>
    </row>
    <row r="77" spans="3:24" x14ac:dyDescent="0.3">
      <c r="C77" s="262"/>
      <c r="D77" s="262"/>
      <c r="E77" s="262"/>
      <c r="F77" s="262"/>
      <c r="G77" s="262"/>
      <c r="H77" s="262"/>
      <c r="I77" s="262"/>
      <c r="J77" s="262"/>
      <c r="K77" s="262"/>
      <c r="L77" s="262"/>
      <c r="M77" s="262"/>
      <c r="N77" s="262"/>
      <c r="O77" s="262"/>
      <c r="P77" s="262"/>
      <c r="Q77" s="262"/>
      <c r="R77" s="262"/>
      <c r="S77" s="262"/>
      <c r="T77" s="262"/>
      <c r="U77" s="262"/>
      <c r="V77" s="262"/>
      <c r="W77" s="262"/>
      <c r="X77" s="263"/>
    </row>
    <row r="78" spans="3:24" x14ac:dyDescent="0.3">
      <c r="C78" s="262"/>
      <c r="D78" s="262"/>
      <c r="E78" s="262"/>
      <c r="F78" s="262"/>
      <c r="G78" s="262"/>
      <c r="H78" s="262"/>
      <c r="I78" s="262"/>
      <c r="J78" s="262"/>
      <c r="K78" s="262"/>
      <c r="L78" s="262"/>
      <c r="M78" s="262"/>
      <c r="N78" s="262"/>
      <c r="O78" s="262"/>
      <c r="P78" s="262"/>
      <c r="Q78" s="262"/>
      <c r="R78" s="262"/>
      <c r="S78" s="262"/>
      <c r="T78" s="262"/>
      <c r="U78" s="262"/>
      <c r="V78" s="262"/>
      <c r="W78" s="262"/>
      <c r="X78" s="263"/>
    </row>
    <row r="79" spans="3:24" x14ac:dyDescent="0.3">
      <c r="C79" s="262"/>
      <c r="D79" s="262"/>
      <c r="E79" s="262"/>
      <c r="F79" s="262"/>
      <c r="G79" s="262"/>
      <c r="H79" s="262"/>
      <c r="I79" s="262"/>
      <c r="J79" s="262"/>
      <c r="K79" s="262"/>
      <c r="L79" s="262"/>
      <c r="M79" s="262"/>
      <c r="N79" s="262"/>
      <c r="O79" s="262"/>
      <c r="P79" s="262"/>
      <c r="Q79" s="262"/>
      <c r="R79" s="262"/>
      <c r="S79" s="262"/>
      <c r="T79" s="262"/>
      <c r="U79" s="262"/>
      <c r="V79" s="262"/>
      <c r="W79" s="262"/>
      <c r="X79" s="263"/>
    </row>
    <row r="80" spans="3:24" x14ac:dyDescent="0.3">
      <c r="C80" s="262"/>
      <c r="D80" s="262"/>
      <c r="E80" s="262"/>
      <c r="F80" s="262"/>
      <c r="G80" s="262"/>
      <c r="H80" s="262"/>
      <c r="I80" s="262"/>
      <c r="J80" s="262"/>
      <c r="K80" s="262"/>
      <c r="L80" s="262"/>
      <c r="M80" s="262"/>
      <c r="N80" s="262"/>
      <c r="O80" s="262"/>
      <c r="P80" s="262"/>
      <c r="Q80" s="262"/>
      <c r="R80" s="262"/>
      <c r="S80" s="262"/>
      <c r="T80" s="262"/>
      <c r="U80" s="262"/>
      <c r="V80" s="262"/>
      <c r="W80" s="262"/>
      <c r="X80" s="263"/>
    </row>
    <row r="81" spans="3:24" x14ac:dyDescent="0.3">
      <c r="C81" s="262"/>
      <c r="D81" s="262"/>
      <c r="E81" s="262"/>
      <c r="F81" s="262"/>
      <c r="G81" s="262"/>
      <c r="H81" s="262"/>
      <c r="I81" s="262"/>
      <c r="J81" s="262"/>
      <c r="K81" s="262"/>
      <c r="L81" s="262"/>
      <c r="M81" s="262"/>
      <c r="N81" s="262"/>
      <c r="O81" s="262"/>
      <c r="P81" s="262"/>
      <c r="Q81" s="262"/>
      <c r="R81" s="262"/>
      <c r="S81" s="262"/>
      <c r="T81" s="262"/>
      <c r="U81" s="262"/>
      <c r="V81" s="262"/>
      <c r="W81" s="262"/>
      <c r="X81" s="263"/>
    </row>
    <row r="82" spans="3:24" x14ac:dyDescent="0.3">
      <c r="C82" s="262"/>
      <c r="D82" s="262"/>
      <c r="E82" s="262"/>
      <c r="F82" s="262"/>
      <c r="G82" s="262"/>
      <c r="H82" s="262"/>
      <c r="I82" s="262"/>
      <c r="J82" s="262"/>
      <c r="K82" s="262"/>
      <c r="L82" s="262"/>
      <c r="M82" s="262"/>
      <c r="N82" s="262"/>
      <c r="O82" s="262"/>
      <c r="P82" s="262"/>
      <c r="Q82" s="262"/>
      <c r="R82" s="262"/>
      <c r="S82" s="262"/>
      <c r="T82" s="262"/>
      <c r="U82" s="262"/>
      <c r="V82" s="262"/>
      <c r="W82" s="262"/>
      <c r="X82" s="263"/>
    </row>
    <row r="83" spans="3:24" x14ac:dyDescent="0.3">
      <c r="C83" s="262"/>
      <c r="D83" s="262"/>
      <c r="E83" s="262"/>
      <c r="F83" s="262"/>
      <c r="G83" s="262"/>
      <c r="H83" s="262"/>
      <c r="I83" s="262"/>
      <c r="J83" s="262"/>
      <c r="K83" s="262"/>
      <c r="L83" s="262"/>
      <c r="M83" s="262"/>
      <c r="N83" s="262"/>
      <c r="O83" s="262"/>
      <c r="P83" s="262"/>
      <c r="Q83" s="262"/>
      <c r="R83" s="262"/>
      <c r="S83" s="262"/>
      <c r="T83" s="262"/>
      <c r="U83" s="262"/>
      <c r="V83" s="262"/>
      <c r="W83" s="262"/>
      <c r="X83" s="263"/>
    </row>
    <row r="84" spans="3:24" x14ac:dyDescent="0.3">
      <c r="C84" s="262"/>
      <c r="D84" s="262"/>
      <c r="E84" s="262"/>
      <c r="F84" s="262"/>
      <c r="G84" s="262"/>
      <c r="H84" s="262"/>
      <c r="I84" s="262"/>
      <c r="J84" s="262"/>
      <c r="K84" s="262"/>
      <c r="L84" s="262"/>
      <c r="M84" s="262"/>
      <c r="N84" s="262"/>
      <c r="O84" s="262"/>
      <c r="P84" s="262"/>
      <c r="Q84" s="262"/>
      <c r="R84" s="262"/>
      <c r="S84" s="262"/>
      <c r="T84" s="262"/>
      <c r="U84" s="262"/>
      <c r="V84" s="262"/>
      <c r="W84" s="262"/>
      <c r="X84" s="263"/>
    </row>
    <row r="85" spans="3:24" x14ac:dyDescent="0.3">
      <c r="C85" s="262"/>
      <c r="D85" s="262"/>
      <c r="E85" s="262"/>
      <c r="F85" s="262"/>
      <c r="G85" s="262"/>
      <c r="H85" s="262"/>
      <c r="I85" s="262"/>
      <c r="J85" s="262"/>
      <c r="K85" s="262"/>
      <c r="L85" s="262"/>
      <c r="M85" s="262"/>
      <c r="N85" s="262"/>
      <c r="O85" s="262"/>
      <c r="P85" s="262"/>
      <c r="Q85" s="262"/>
      <c r="R85" s="262"/>
      <c r="S85" s="262"/>
      <c r="T85" s="262"/>
      <c r="U85" s="262"/>
      <c r="V85" s="262"/>
      <c r="W85" s="262"/>
      <c r="X85" s="263"/>
    </row>
    <row r="86" spans="3:24" x14ac:dyDescent="0.3">
      <c r="C86" s="262"/>
      <c r="D86" s="262"/>
      <c r="E86" s="262"/>
      <c r="F86" s="262"/>
      <c r="G86" s="262"/>
      <c r="H86" s="262"/>
      <c r="I86" s="262"/>
      <c r="J86" s="262"/>
      <c r="K86" s="262"/>
      <c r="L86" s="262"/>
      <c r="M86" s="262"/>
      <c r="N86" s="262"/>
      <c r="O86" s="262"/>
      <c r="P86" s="262"/>
      <c r="Q86" s="262"/>
      <c r="R86" s="262"/>
      <c r="S86" s="262"/>
      <c r="T86" s="262"/>
      <c r="U86" s="262"/>
      <c r="V86" s="262"/>
      <c r="W86" s="262"/>
      <c r="X86" s="263"/>
    </row>
    <row r="87" spans="3:24" x14ac:dyDescent="0.3">
      <c r="C87" s="262"/>
      <c r="D87" s="262"/>
      <c r="E87" s="262"/>
      <c r="F87" s="262"/>
      <c r="G87" s="262"/>
      <c r="H87" s="262"/>
      <c r="I87" s="262"/>
      <c r="J87" s="262"/>
      <c r="K87" s="262"/>
      <c r="L87" s="262"/>
      <c r="M87" s="262"/>
      <c r="N87" s="262"/>
      <c r="O87" s="262"/>
      <c r="P87" s="262"/>
      <c r="Q87" s="262"/>
      <c r="R87" s="262"/>
      <c r="S87" s="262"/>
      <c r="T87" s="262"/>
      <c r="U87" s="262"/>
      <c r="V87" s="262"/>
      <c r="W87" s="262"/>
      <c r="X87" s="263"/>
    </row>
    <row r="88" spans="3:24" x14ac:dyDescent="0.3">
      <c r="C88" s="262"/>
      <c r="D88" s="262"/>
      <c r="E88" s="262"/>
      <c r="F88" s="262"/>
      <c r="G88" s="262"/>
      <c r="H88" s="262"/>
      <c r="I88" s="262"/>
      <c r="J88" s="262"/>
      <c r="K88" s="262"/>
      <c r="L88" s="262"/>
      <c r="M88" s="262"/>
      <c r="N88" s="262"/>
      <c r="O88" s="262"/>
      <c r="P88" s="262"/>
      <c r="Q88" s="262"/>
      <c r="R88" s="262"/>
      <c r="S88" s="262"/>
      <c r="T88" s="262"/>
      <c r="U88" s="262"/>
      <c r="V88" s="262"/>
      <c r="W88" s="262"/>
      <c r="X88" s="263"/>
    </row>
    <row r="89" spans="3:24" x14ac:dyDescent="0.3">
      <c r="C89" s="262"/>
      <c r="D89" s="262"/>
      <c r="E89" s="262"/>
      <c r="F89" s="262"/>
      <c r="G89" s="262"/>
      <c r="H89" s="262"/>
      <c r="I89" s="262"/>
      <c r="J89" s="262"/>
      <c r="K89" s="262"/>
      <c r="L89" s="262"/>
      <c r="M89" s="262"/>
      <c r="N89" s="262"/>
      <c r="O89" s="262"/>
      <c r="P89" s="262"/>
      <c r="Q89" s="262"/>
      <c r="R89" s="262"/>
      <c r="S89" s="262"/>
      <c r="T89" s="262"/>
      <c r="U89" s="262"/>
      <c r="V89" s="262"/>
      <c r="W89" s="262"/>
      <c r="X89" s="263"/>
    </row>
    <row r="90" spans="3:24" x14ac:dyDescent="0.3">
      <c r="C90" s="262"/>
      <c r="D90" s="262"/>
      <c r="E90" s="262"/>
      <c r="F90" s="262"/>
      <c r="G90" s="262"/>
      <c r="H90" s="262"/>
      <c r="I90" s="262"/>
      <c r="J90" s="262"/>
      <c r="K90" s="262"/>
      <c r="L90" s="262"/>
      <c r="M90" s="262"/>
      <c r="N90" s="262"/>
      <c r="O90" s="262"/>
      <c r="P90" s="262"/>
      <c r="Q90" s="262"/>
      <c r="R90" s="262"/>
      <c r="S90" s="262"/>
      <c r="T90" s="262"/>
      <c r="U90" s="262"/>
      <c r="V90" s="262"/>
      <c r="W90" s="262"/>
      <c r="X90" s="263"/>
    </row>
    <row r="91" spans="3:24" x14ac:dyDescent="0.3">
      <c r="C91" s="262"/>
      <c r="D91" s="262"/>
      <c r="E91" s="262"/>
      <c r="F91" s="262"/>
      <c r="G91" s="262"/>
      <c r="H91" s="262"/>
      <c r="I91" s="262"/>
      <c r="J91" s="262"/>
      <c r="K91" s="262"/>
      <c r="L91" s="262"/>
      <c r="M91" s="262"/>
      <c r="N91" s="262"/>
      <c r="O91" s="262"/>
      <c r="P91" s="262"/>
      <c r="Q91" s="262"/>
      <c r="R91" s="262"/>
      <c r="S91" s="262"/>
      <c r="T91" s="262"/>
      <c r="U91" s="262"/>
      <c r="V91" s="262"/>
      <c r="W91" s="262"/>
      <c r="X91" s="263"/>
    </row>
    <row r="92" spans="3:24" x14ac:dyDescent="0.3">
      <c r="C92" s="262"/>
      <c r="D92" s="262"/>
      <c r="E92" s="262"/>
      <c r="F92" s="262"/>
      <c r="G92" s="262"/>
      <c r="H92" s="262"/>
      <c r="I92" s="262"/>
      <c r="J92" s="262"/>
      <c r="K92" s="262"/>
      <c r="L92" s="262"/>
      <c r="M92" s="262"/>
      <c r="N92" s="262"/>
      <c r="O92" s="262"/>
      <c r="P92" s="262"/>
      <c r="Q92" s="262"/>
      <c r="R92" s="262"/>
      <c r="S92" s="262"/>
      <c r="T92" s="262"/>
      <c r="U92" s="262"/>
      <c r="V92" s="262"/>
      <c r="W92" s="262"/>
      <c r="X92" s="263"/>
    </row>
    <row r="93" spans="3:24" x14ac:dyDescent="0.3">
      <c r="C93" s="262"/>
      <c r="D93" s="262"/>
      <c r="E93" s="262"/>
      <c r="F93" s="262"/>
      <c r="G93" s="262"/>
      <c r="H93" s="262"/>
      <c r="I93" s="262"/>
      <c r="J93" s="262"/>
      <c r="K93" s="262"/>
      <c r="L93" s="262"/>
      <c r="M93" s="262"/>
      <c r="N93" s="262"/>
      <c r="O93" s="262"/>
      <c r="P93" s="262"/>
      <c r="Q93" s="262"/>
      <c r="R93" s="262"/>
      <c r="S93" s="262"/>
      <c r="T93" s="262"/>
      <c r="U93" s="262"/>
      <c r="V93" s="262"/>
      <c r="W93" s="262"/>
      <c r="X93" s="263"/>
    </row>
    <row r="94" spans="3:24" x14ac:dyDescent="0.3">
      <c r="C94" s="262"/>
      <c r="D94" s="262"/>
      <c r="E94" s="262"/>
      <c r="F94" s="262"/>
      <c r="G94" s="262"/>
      <c r="H94" s="262"/>
      <c r="I94" s="262"/>
      <c r="J94" s="262"/>
      <c r="K94" s="262"/>
      <c r="L94" s="262"/>
      <c r="M94" s="262"/>
      <c r="N94" s="262"/>
      <c r="O94" s="262"/>
      <c r="P94" s="262"/>
      <c r="Q94" s="262"/>
      <c r="R94" s="262"/>
      <c r="S94" s="262"/>
      <c r="T94" s="262"/>
      <c r="U94" s="262"/>
      <c r="V94" s="262"/>
      <c r="W94" s="262"/>
      <c r="X94" s="263"/>
    </row>
    <row r="95" spans="3:24" x14ac:dyDescent="0.3">
      <c r="C95" s="262"/>
      <c r="D95" s="262"/>
      <c r="E95" s="262"/>
      <c r="F95" s="262"/>
      <c r="G95" s="262"/>
      <c r="H95" s="262"/>
      <c r="I95" s="262"/>
      <c r="J95" s="262"/>
      <c r="K95" s="262"/>
      <c r="L95" s="262"/>
      <c r="M95" s="262"/>
      <c r="N95" s="262"/>
      <c r="O95" s="262"/>
      <c r="P95" s="262"/>
      <c r="Q95" s="262"/>
      <c r="R95" s="262"/>
      <c r="S95" s="262"/>
      <c r="T95" s="262"/>
      <c r="U95" s="262"/>
      <c r="V95" s="262"/>
      <c r="W95" s="262"/>
      <c r="X95" s="263"/>
    </row>
    <row r="96" spans="3:24" x14ac:dyDescent="0.3">
      <c r="C96" s="262"/>
      <c r="D96" s="262"/>
      <c r="E96" s="262"/>
      <c r="F96" s="262"/>
      <c r="G96" s="262"/>
      <c r="H96" s="262"/>
      <c r="I96" s="262"/>
      <c r="J96" s="262"/>
      <c r="K96" s="262"/>
      <c r="L96" s="262"/>
      <c r="M96" s="262"/>
      <c r="N96" s="262"/>
      <c r="O96" s="262"/>
      <c r="P96" s="262"/>
      <c r="Q96" s="262"/>
      <c r="R96" s="262"/>
      <c r="S96" s="262"/>
      <c r="T96" s="262"/>
      <c r="U96" s="262"/>
      <c r="V96" s="262"/>
      <c r="W96" s="262"/>
      <c r="X96" s="263"/>
    </row>
    <row r="97" spans="3:24" x14ac:dyDescent="0.3">
      <c r="C97" s="262"/>
      <c r="D97" s="262"/>
      <c r="E97" s="262"/>
      <c r="F97" s="262"/>
      <c r="G97" s="262"/>
      <c r="H97" s="262"/>
      <c r="I97" s="262"/>
      <c r="J97" s="262"/>
      <c r="K97" s="262"/>
      <c r="L97" s="262"/>
      <c r="M97" s="262"/>
      <c r="N97" s="262"/>
      <c r="O97" s="262"/>
      <c r="P97" s="262"/>
      <c r="Q97" s="262"/>
      <c r="R97" s="262"/>
      <c r="S97" s="262"/>
      <c r="T97" s="262"/>
      <c r="U97" s="262"/>
      <c r="V97" s="262"/>
      <c r="W97" s="262"/>
      <c r="X97" s="263"/>
    </row>
    <row r="98" spans="3:24" x14ac:dyDescent="0.3">
      <c r="C98" s="262"/>
      <c r="D98" s="262"/>
      <c r="E98" s="262"/>
      <c r="F98" s="262"/>
      <c r="G98" s="262"/>
      <c r="H98" s="262"/>
      <c r="I98" s="262"/>
      <c r="J98" s="262"/>
      <c r="K98" s="262"/>
      <c r="L98" s="262"/>
      <c r="M98" s="262"/>
      <c r="N98" s="262"/>
      <c r="O98" s="262"/>
      <c r="P98" s="262"/>
      <c r="Q98" s="262"/>
      <c r="R98" s="262"/>
      <c r="S98" s="262"/>
      <c r="T98" s="262"/>
      <c r="U98" s="262"/>
      <c r="V98" s="262"/>
      <c r="W98" s="262"/>
      <c r="X98" s="263"/>
    </row>
    <row r="99" spans="3:24" x14ac:dyDescent="0.3">
      <c r="C99" s="262"/>
      <c r="D99" s="262"/>
      <c r="E99" s="262"/>
      <c r="F99" s="262"/>
      <c r="G99" s="262"/>
      <c r="H99" s="262"/>
      <c r="I99" s="262"/>
      <c r="J99" s="262"/>
      <c r="K99" s="262"/>
      <c r="L99" s="262"/>
      <c r="M99" s="262"/>
      <c r="N99" s="262"/>
      <c r="O99" s="262"/>
      <c r="P99" s="262"/>
      <c r="Q99" s="262"/>
      <c r="R99" s="262"/>
      <c r="S99" s="262"/>
      <c r="T99" s="262"/>
      <c r="U99" s="262"/>
      <c r="V99" s="262"/>
      <c r="W99" s="262"/>
      <c r="X99" s="263"/>
    </row>
    <row r="100" spans="3:24" x14ac:dyDescent="0.3">
      <c r="C100" s="262"/>
      <c r="D100" s="262"/>
      <c r="E100" s="262"/>
      <c r="F100" s="262"/>
      <c r="G100" s="262"/>
      <c r="H100" s="262"/>
      <c r="I100" s="262"/>
      <c r="J100" s="262"/>
      <c r="K100" s="262"/>
      <c r="L100" s="262"/>
      <c r="M100" s="262"/>
      <c r="N100" s="262"/>
      <c r="O100" s="262"/>
      <c r="P100" s="262"/>
      <c r="Q100" s="262"/>
      <c r="R100" s="262"/>
      <c r="S100" s="262"/>
      <c r="T100" s="262"/>
      <c r="U100" s="262"/>
      <c r="V100" s="262"/>
      <c r="W100" s="262"/>
      <c r="X100" s="263"/>
    </row>
    <row r="101" spans="3:24" x14ac:dyDescent="0.3">
      <c r="C101" s="262"/>
      <c r="D101" s="262"/>
      <c r="E101" s="262"/>
      <c r="F101" s="262"/>
      <c r="G101" s="262"/>
      <c r="H101" s="262"/>
      <c r="I101" s="262"/>
      <c r="J101" s="262"/>
      <c r="K101" s="262"/>
      <c r="L101" s="262"/>
      <c r="M101" s="262"/>
      <c r="N101" s="262"/>
      <c r="O101" s="262"/>
      <c r="P101" s="262"/>
      <c r="Q101" s="262"/>
      <c r="R101" s="262"/>
      <c r="S101" s="262"/>
      <c r="T101" s="262"/>
      <c r="U101" s="262"/>
      <c r="V101" s="262"/>
      <c r="W101" s="262"/>
      <c r="X101" s="263"/>
    </row>
    <row r="102" spans="3:24" x14ac:dyDescent="0.3">
      <c r="C102" s="262"/>
      <c r="D102" s="262"/>
      <c r="E102" s="262"/>
      <c r="F102" s="262"/>
      <c r="G102" s="262"/>
      <c r="H102" s="262"/>
      <c r="I102" s="262"/>
      <c r="J102" s="262"/>
      <c r="K102" s="262"/>
      <c r="L102" s="262"/>
      <c r="M102" s="262"/>
      <c r="N102" s="262"/>
      <c r="O102" s="262"/>
      <c r="P102" s="262"/>
      <c r="Q102" s="262"/>
      <c r="R102" s="262"/>
      <c r="S102" s="262"/>
      <c r="T102" s="262"/>
      <c r="U102" s="262"/>
      <c r="V102" s="262"/>
      <c r="W102" s="262"/>
      <c r="X102" s="263"/>
    </row>
    <row r="103" spans="3:24" x14ac:dyDescent="0.3">
      <c r="C103" s="262"/>
      <c r="D103" s="262"/>
      <c r="E103" s="262"/>
      <c r="F103" s="262"/>
      <c r="G103" s="262"/>
      <c r="H103" s="262"/>
      <c r="I103" s="262"/>
      <c r="J103" s="262"/>
      <c r="K103" s="262"/>
      <c r="L103" s="262"/>
      <c r="M103" s="262"/>
      <c r="N103" s="262"/>
      <c r="O103" s="262"/>
      <c r="P103" s="262"/>
      <c r="Q103" s="262"/>
      <c r="R103" s="262"/>
      <c r="S103" s="262"/>
      <c r="T103" s="262"/>
      <c r="U103" s="262"/>
      <c r="V103" s="262"/>
      <c r="W103" s="262"/>
      <c r="X103" s="263"/>
    </row>
    <row r="104" spans="3:24" ht="15" thickBot="1" x14ac:dyDescent="0.35">
      <c r="C104" s="262"/>
      <c r="D104" s="262"/>
      <c r="E104" s="262"/>
      <c r="F104" s="262"/>
      <c r="G104" s="262"/>
      <c r="H104" s="262"/>
      <c r="I104" s="262"/>
      <c r="J104" s="262"/>
      <c r="K104" s="262"/>
      <c r="L104" s="262"/>
      <c r="M104" s="262"/>
      <c r="N104" s="262"/>
      <c r="O104" s="262"/>
      <c r="P104" s="262"/>
      <c r="Q104" s="262"/>
      <c r="R104" s="262"/>
      <c r="S104" s="262"/>
      <c r="T104" s="262"/>
      <c r="U104" s="262"/>
      <c r="V104" s="262"/>
      <c r="W104" s="262"/>
      <c r="X104" s="263"/>
    </row>
    <row r="105" spans="3:24" ht="15" thickBot="1" x14ac:dyDescent="0.35">
      <c r="C105" s="264">
        <f t="shared" ref="C105:W105" si="5">C5</f>
        <v>10</v>
      </c>
      <c r="D105" s="264">
        <f t="shared" si="5"/>
        <v>20</v>
      </c>
      <c r="E105" s="264">
        <f t="shared" si="5"/>
        <v>20</v>
      </c>
      <c r="F105" s="264">
        <f t="shared" si="5"/>
        <v>0</v>
      </c>
      <c r="G105" s="264">
        <f t="shared" si="5"/>
        <v>0</v>
      </c>
      <c r="H105" s="264">
        <f t="shared" si="5"/>
        <v>0</v>
      </c>
      <c r="I105" s="264">
        <f t="shared" si="5"/>
        <v>0</v>
      </c>
      <c r="J105" s="264">
        <f t="shared" si="5"/>
        <v>0</v>
      </c>
      <c r="K105" s="264">
        <f t="shared" si="5"/>
        <v>0</v>
      </c>
      <c r="L105" s="264">
        <f t="shared" si="5"/>
        <v>0</v>
      </c>
      <c r="M105" s="264">
        <f t="shared" si="5"/>
        <v>0</v>
      </c>
      <c r="N105" s="264">
        <f t="shared" si="5"/>
        <v>0</v>
      </c>
      <c r="O105" s="264">
        <f t="shared" si="5"/>
        <v>0</v>
      </c>
      <c r="P105" s="264">
        <f t="shared" si="5"/>
        <v>0</v>
      </c>
      <c r="Q105" s="264">
        <f t="shared" si="5"/>
        <v>0</v>
      </c>
      <c r="R105" s="264">
        <f t="shared" si="5"/>
        <v>0</v>
      </c>
      <c r="S105" s="264">
        <f t="shared" si="5"/>
        <v>0</v>
      </c>
      <c r="T105" s="264">
        <f t="shared" si="5"/>
        <v>0</v>
      </c>
      <c r="U105" s="264">
        <f t="shared" si="5"/>
        <v>0</v>
      </c>
      <c r="V105" s="264">
        <f t="shared" si="5"/>
        <v>0</v>
      </c>
      <c r="W105" s="265">
        <f t="shared" si="5"/>
        <v>0</v>
      </c>
      <c r="X105" s="266"/>
    </row>
    <row r="106" spans="3:24" x14ac:dyDescent="0.3">
      <c r="C106" s="262">
        <f t="shared" ref="C106:C135" si="6">IF(C6="","",$C$5)</f>
        <v>10</v>
      </c>
      <c r="D106" s="262">
        <f t="shared" ref="D106:D135" si="7">IF(D6="","",$D$5)</f>
        <v>20</v>
      </c>
      <c r="E106" s="262" t="str">
        <f t="shared" ref="E106:E135" si="8">IF(E6="","",$E$5)</f>
        <v/>
      </c>
      <c r="F106" s="262" t="str">
        <f t="shared" ref="F106:F135" si="9">IF(F6="","",$F$5)</f>
        <v/>
      </c>
      <c r="G106" s="262" t="str">
        <f t="shared" ref="G106:G135" si="10">IF(G6="","",$G$5)</f>
        <v/>
      </c>
      <c r="H106" s="262" t="str">
        <f t="shared" ref="H106:H135" si="11">IF(H6="","",$H$5)</f>
        <v/>
      </c>
      <c r="I106" s="262" t="str">
        <f t="shared" ref="I106:I135" si="12">IF(I6="","",$I$5)</f>
        <v/>
      </c>
      <c r="J106" s="262" t="str">
        <f t="shared" ref="J106:J135" si="13">IF(J6="","",$J$5)</f>
        <v/>
      </c>
      <c r="K106" s="262" t="str">
        <f t="shared" ref="K106:K135" si="14">IF(K6="","",$K$5)</f>
        <v/>
      </c>
      <c r="L106" s="262" t="str">
        <f t="shared" ref="L106:L135" si="15">IF(L6="","",$L$5)</f>
        <v/>
      </c>
      <c r="M106" s="262" t="str">
        <f t="shared" ref="M106:M135" si="16">IF(M6="","",$M$5)</f>
        <v/>
      </c>
      <c r="N106" s="262" t="str">
        <f t="shared" ref="N106:N135" si="17">IF(N6="","",$N$5)</f>
        <v/>
      </c>
      <c r="O106" s="262" t="str">
        <f t="shared" ref="O106:O135" si="18">IF(O6="","",$O$5)</f>
        <v/>
      </c>
      <c r="P106" s="262" t="str">
        <f t="shared" ref="P106:P135" si="19">IF(P6="","",$P$5)</f>
        <v/>
      </c>
      <c r="Q106" s="262" t="str">
        <f t="shared" ref="Q106:Q135" si="20">IF(Q6="","",$Q$5)</f>
        <v/>
      </c>
      <c r="R106" s="262" t="str">
        <f t="shared" ref="R106:R135" si="21">IF(R6="","",$R$5)</f>
        <v/>
      </c>
      <c r="S106" s="262" t="str">
        <f t="shared" ref="S106:S135" si="22">IF(S6="","",$S$5)</f>
        <v/>
      </c>
      <c r="T106" s="262" t="str">
        <f t="shared" ref="T106:T135" si="23">IF(T6="","",$T$5)</f>
        <v/>
      </c>
      <c r="U106" s="262" t="str">
        <f t="shared" ref="U106:U135" si="24">IF(U6="","",$U$5)</f>
        <v/>
      </c>
      <c r="V106" s="262" t="str">
        <f t="shared" ref="V106:V135" si="25">IF(V6="","",$V$5)</f>
        <v/>
      </c>
      <c r="W106" s="267">
        <f t="shared" ref="W106:W135" si="26">SUM(C106:V106)</f>
        <v>30</v>
      </c>
      <c r="X106" s="263"/>
    </row>
    <row r="107" spans="3:24" x14ac:dyDescent="0.3">
      <c r="C107" s="262">
        <f t="shared" si="6"/>
        <v>10</v>
      </c>
      <c r="D107" s="262" t="str">
        <f t="shared" si="7"/>
        <v/>
      </c>
      <c r="E107" s="262">
        <f t="shared" si="8"/>
        <v>20</v>
      </c>
      <c r="F107" s="262" t="str">
        <f t="shared" si="9"/>
        <v/>
      </c>
      <c r="G107" s="262" t="str">
        <f t="shared" si="10"/>
        <v/>
      </c>
      <c r="H107" s="262" t="str">
        <f t="shared" si="11"/>
        <v/>
      </c>
      <c r="I107" s="262" t="str">
        <f t="shared" si="12"/>
        <v/>
      </c>
      <c r="J107" s="262" t="str">
        <f t="shared" si="13"/>
        <v/>
      </c>
      <c r="K107" s="262" t="str">
        <f t="shared" si="14"/>
        <v/>
      </c>
      <c r="L107" s="262" t="str">
        <f t="shared" si="15"/>
        <v/>
      </c>
      <c r="M107" s="262" t="str">
        <f t="shared" si="16"/>
        <v/>
      </c>
      <c r="N107" s="262" t="str">
        <f t="shared" si="17"/>
        <v/>
      </c>
      <c r="O107" s="262" t="str">
        <f t="shared" si="18"/>
        <v/>
      </c>
      <c r="P107" s="262" t="str">
        <f t="shared" si="19"/>
        <v/>
      </c>
      <c r="Q107" s="262" t="str">
        <f t="shared" si="20"/>
        <v/>
      </c>
      <c r="R107" s="262" t="str">
        <f t="shared" si="21"/>
        <v/>
      </c>
      <c r="S107" s="262" t="str">
        <f t="shared" si="22"/>
        <v/>
      </c>
      <c r="T107" s="262" t="str">
        <f t="shared" si="23"/>
        <v/>
      </c>
      <c r="U107" s="262" t="str">
        <f t="shared" si="24"/>
        <v/>
      </c>
      <c r="V107" s="262" t="str">
        <f t="shared" si="25"/>
        <v/>
      </c>
      <c r="W107" s="267">
        <f t="shared" si="26"/>
        <v>30</v>
      </c>
      <c r="X107" s="263"/>
    </row>
    <row r="108" spans="3:24" x14ac:dyDescent="0.3">
      <c r="C108" s="262">
        <f t="shared" si="6"/>
        <v>10</v>
      </c>
      <c r="D108" s="262">
        <f t="shared" si="7"/>
        <v>20</v>
      </c>
      <c r="E108" s="262">
        <f t="shared" si="8"/>
        <v>20</v>
      </c>
      <c r="F108" s="262" t="str">
        <f t="shared" si="9"/>
        <v/>
      </c>
      <c r="G108" s="262" t="str">
        <f t="shared" si="10"/>
        <v/>
      </c>
      <c r="H108" s="262" t="str">
        <f t="shared" si="11"/>
        <v/>
      </c>
      <c r="I108" s="262" t="str">
        <f t="shared" si="12"/>
        <v/>
      </c>
      <c r="J108" s="262" t="str">
        <f t="shared" si="13"/>
        <v/>
      </c>
      <c r="K108" s="262" t="str">
        <f t="shared" si="14"/>
        <v/>
      </c>
      <c r="L108" s="262" t="str">
        <f t="shared" si="15"/>
        <v/>
      </c>
      <c r="M108" s="262" t="str">
        <f t="shared" si="16"/>
        <v/>
      </c>
      <c r="N108" s="262" t="str">
        <f t="shared" si="17"/>
        <v/>
      </c>
      <c r="O108" s="262" t="str">
        <f t="shared" si="18"/>
        <v/>
      </c>
      <c r="P108" s="262" t="str">
        <f t="shared" si="19"/>
        <v/>
      </c>
      <c r="Q108" s="262" t="str">
        <f t="shared" si="20"/>
        <v/>
      </c>
      <c r="R108" s="262" t="str">
        <f t="shared" si="21"/>
        <v/>
      </c>
      <c r="S108" s="262" t="str">
        <f t="shared" si="22"/>
        <v/>
      </c>
      <c r="T108" s="262" t="str">
        <f t="shared" si="23"/>
        <v/>
      </c>
      <c r="U108" s="262" t="str">
        <f t="shared" si="24"/>
        <v/>
      </c>
      <c r="V108" s="262" t="str">
        <f t="shared" si="25"/>
        <v/>
      </c>
      <c r="W108" s="267">
        <f t="shared" si="26"/>
        <v>50</v>
      </c>
      <c r="X108" s="263"/>
    </row>
    <row r="109" spans="3:24" x14ac:dyDescent="0.3">
      <c r="C109" s="262">
        <f t="shared" si="6"/>
        <v>10</v>
      </c>
      <c r="D109" s="262">
        <f t="shared" si="7"/>
        <v>20</v>
      </c>
      <c r="E109" s="262">
        <f t="shared" si="8"/>
        <v>20</v>
      </c>
      <c r="F109" s="262" t="str">
        <f t="shared" si="9"/>
        <v/>
      </c>
      <c r="G109" s="262" t="str">
        <f t="shared" si="10"/>
        <v/>
      </c>
      <c r="H109" s="262" t="str">
        <f t="shared" si="11"/>
        <v/>
      </c>
      <c r="I109" s="262" t="str">
        <f t="shared" si="12"/>
        <v/>
      </c>
      <c r="J109" s="262" t="str">
        <f t="shared" si="13"/>
        <v/>
      </c>
      <c r="K109" s="262" t="str">
        <f t="shared" si="14"/>
        <v/>
      </c>
      <c r="L109" s="262" t="str">
        <f t="shared" si="15"/>
        <v/>
      </c>
      <c r="M109" s="262" t="str">
        <f t="shared" si="16"/>
        <v/>
      </c>
      <c r="N109" s="262" t="str">
        <f t="shared" si="17"/>
        <v/>
      </c>
      <c r="O109" s="262" t="str">
        <f t="shared" si="18"/>
        <v/>
      </c>
      <c r="P109" s="262" t="str">
        <f t="shared" si="19"/>
        <v/>
      </c>
      <c r="Q109" s="262" t="str">
        <f t="shared" si="20"/>
        <v/>
      </c>
      <c r="R109" s="262" t="str">
        <f t="shared" si="21"/>
        <v/>
      </c>
      <c r="S109" s="262" t="str">
        <f t="shared" si="22"/>
        <v/>
      </c>
      <c r="T109" s="262" t="str">
        <f t="shared" si="23"/>
        <v/>
      </c>
      <c r="U109" s="262" t="str">
        <f t="shared" si="24"/>
        <v/>
      </c>
      <c r="V109" s="262" t="str">
        <f t="shared" si="25"/>
        <v/>
      </c>
      <c r="W109" s="267">
        <f t="shared" si="26"/>
        <v>50</v>
      </c>
      <c r="X109" s="263"/>
    </row>
    <row r="110" spans="3:24" x14ac:dyDescent="0.3">
      <c r="C110" s="262">
        <f t="shared" si="6"/>
        <v>10</v>
      </c>
      <c r="D110" s="262">
        <f t="shared" si="7"/>
        <v>20</v>
      </c>
      <c r="E110" s="262">
        <f t="shared" si="8"/>
        <v>20</v>
      </c>
      <c r="F110" s="262" t="str">
        <f t="shared" si="9"/>
        <v/>
      </c>
      <c r="G110" s="262" t="str">
        <f t="shared" si="10"/>
        <v/>
      </c>
      <c r="H110" s="262" t="str">
        <f t="shared" si="11"/>
        <v/>
      </c>
      <c r="I110" s="262" t="str">
        <f t="shared" si="12"/>
        <v/>
      </c>
      <c r="J110" s="262" t="str">
        <f t="shared" si="13"/>
        <v/>
      </c>
      <c r="K110" s="262" t="str">
        <f t="shared" si="14"/>
        <v/>
      </c>
      <c r="L110" s="262" t="str">
        <f t="shared" si="15"/>
        <v/>
      </c>
      <c r="M110" s="262" t="str">
        <f t="shared" si="16"/>
        <v/>
      </c>
      <c r="N110" s="262" t="str">
        <f t="shared" si="17"/>
        <v/>
      </c>
      <c r="O110" s="262" t="str">
        <f t="shared" si="18"/>
        <v/>
      </c>
      <c r="P110" s="262" t="str">
        <f t="shared" si="19"/>
        <v/>
      </c>
      <c r="Q110" s="262" t="str">
        <f t="shared" si="20"/>
        <v/>
      </c>
      <c r="R110" s="262" t="str">
        <f t="shared" si="21"/>
        <v/>
      </c>
      <c r="S110" s="262" t="str">
        <f t="shared" si="22"/>
        <v/>
      </c>
      <c r="T110" s="262" t="str">
        <f t="shared" si="23"/>
        <v/>
      </c>
      <c r="U110" s="262" t="str">
        <f t="shared" si="24"/>
        <v/>
      </c>
      <c r="V110" s="262" t="str">
        <f t="shared" si="25"/>
        <v/>
      </c>
      <c r="W110" s="267">
        <f t="shared" si="26"/>
        <v>50</v>
      </c>
      <c r="X110" s="263"/>
    </row>
    <row r="111" spans="3:24" x14ac:dyDescent="0.3">
      <c r="C111" s="262">
        <f t="shared" si="6"/>
        <v>10</v>
      </c>
      <c r="D111" s="262">
        <f t="shared" si="7"/>
        <v>20</v>
      </c>
      <c r="E111" s="262">
        <f t="shared" si="8"/>
        <v>20</v>
      </c>
      <c r="F111" s="262" t="str">
        <f t="shared" si="9"/>
        <v/>
      </c>
      <c r="G111" s="262" t="str">
        <f t="shared" si="10"/>
        <v/>
      </c>
      <c r="H111" s="262" t="str">
        <f t="shared" si="11"/>
        <v/>
      </c>
      <c r="I111" s="262" t="str">
        <f t="shared" si="12"/>
        <v/>
      </c>
      <c r="J111" s="262" t="str">
        <f t="shared" si="13"/>
        <v/>
      </c>
      <c r="K111" s="262" t="str">
        <f t="shared" si="14"/>
        <v/>
      </c>
      <c r="L111" s="262" t="str">
        <f t="shared" si="15"/>
        <v/>
      </c>
      <c r="M111" s="262" t="str">
        <f t="shared" si="16"/>
        <v/>
      </c>
      <c r="N111" s="262" t="str">
        <f t="shared" si="17"/>
        <v/>
      </c>
      <c r="O111" s="262" t="str">
        <f t="shared" si="18"/>
        <v/>
      </c>
      <c r="P111" s="262" t="str">
        <f t="shared" si="19"/>
        <v/>
      </c>
      <c r="Q111" s="262" t="str">
        <f t="shared" si="20"/>
        <v/>
      </c>
      <c r="R111" s="262" t="str">
        <f t="shared" si="21"/>
        <v/>
      </c>
      <c r="S111" s="262" t="str">
        <f t="shared" si="22"/>
        <v/>
      </c>
      <c r="T111" s="262" t="str">
        <f t="shared" si="23"/>
        <v/>
      </c>
      <c r="U111" s="262" t="str">
        <f t="shared" si="24"/>
        <v/>
      </c>
      <c r="V111" s="262" t="str">
        <f t="shared" si="25"/>
        <v/>
      </c>
      <c r="W111" s="267">
        <f t="shared" si="26"/>
        <v>50</v>
      </c>
      <c r="X111" s="263"/>
    </row>
    <row r="112" spans="3:24" x14ac:dyDescent="0.3">
      <c r="C112" s="262">
        <f t="shared" si="6"/>
        <v>10</v>
      </c>
      <c r="D112" s="262">
        <f t="shared" si="7"/>
        <v>20</v>
      </c>
      <c r="E112" s="262">
        <f t="shared" si="8"/>
        <v>20</v>
      </c>
      <c r="F112" s="262" t="str">
        <f t="shared" si="9"/>
        <v/>
      </c>
      <c r="G112" s="262" t="str">
        <f t="shared" si="10"/>
        <v/>
      </c>
      <c r="H112" s="262" t="str">
        <f t="shared" si="11"/>
        <v/>
      </c>
      <c r="I112" s="262" t="str">
        <f t="shared" si="12"/>
        <v/>
      </c>
      <c r="J112" s="262" t="str">
        <f t="shared" si="13"/>
        <v/>
      </c>
      <c r="K112" s="262" t="str">
        <f t="shared" si="14"/>
        <v/>
      </c>
      <c r="L112" s="262" t="str">
        <f t="shared" si="15"/>
        <v/>
      </c>
      <c r="M112" s="262" t="str">
        <f t="shared" si="16"/>
        <v/>
      </c>
      <c r="N112" s="262" t="str">
        <f t="shared" si="17"/>
        <v/>
      </c>
      <c r="O112" s="262" t="str">
        <f t="shared" si="18"/>
        <v/>
      </c>
      <c r="P112" s="262" t="str">
        <f t="shared" si="19"/>
        <v/>
      </c>
      <c r="Q112" s="262" t="str">
        <f t="shared" si="20"/>
        <v/>
      </c>
      <c r="R112" s="262" t="str">
        <f t="shared" si="21"/>
        <v/>
      </c>
      <c r="S112" s="262" t="str">
        <f t="shared" si="22"/>
        <v/>
      </c>
      <c r="T112" s="262" t="str">
        <f t="shared" si="23"/>
        <v/>
      </c>
      <c r="U112" s="262" t="str">
        <f t="shared" si="24"/>
        <v/>
      </c>
      <c r="V112" s="262" t="str">
        <f t="shared" si="25"/>
        <v/>
      </c>
      <c r="W112" s="267">
        <f t="shared" si="26"/>
        <v>50</v>
      </c>
      <c r="X112" s="263"/>
    </row>
    <row r="113" spans="3:24" x14ac:dyDescent="0.3">
      <c r="C113" s="262">
        <f t="shared" si="6"/>
        <v>10</v>
      </c>
      <c r="D113" s="262" t="str">
        <f t="shared" si="7"/>
        <v/>
      </c>
      <c r="E113" s="262">
        <f t="shared" si="8"/>
        <v>20</v>
      </c>
      <c r="F113" s="262" t="str">
        <f t="shared" si="9"/>
        <v/>
      </c>
      <c r="G113" s="262" t="str">
        <f t="shared" si="10"/>
        <v/>
      </c>
      <c r="H113" s="262" t="str">
        <f t="shared" si="11"/>
        <v/>
      </c>
      <c r="I113" s="262" t="str">
        <f t="shared" si="12"/>
        <v/>
      </c>
      <c r="J113" s="262" t="str">
        <f t="shared" si="13"/>
        <v/>
      </c>
      <c r="K113" s="262" t="str">
        <f t="shared" si="14"/>
        <v/>
      </c>
      <c r="L113" s="262" t="str">
        <f t="shared" si="15"/>
        <v/>
      </c>
      <c r="M113" s="262" t="str">
        <f t="shared" si="16"/>
        <v/>
      </c>
      <c r="N113" s="262" t="str">
        <f t="shared" si="17"/>
        <v/>
      </c>
      <c r="O113" s="262" t="str">
        <f t="shared" si="18"/>
        <v/>
      </c>
      <c r="P113" s="262" t="str">
        <f t="shared" si="19"/>
        <v/>
      </c>
      <c r="Q113" s="262" t="str">
        <f t="shared" si="20"/>
        <v/>
      </c>
      <c r="R113" s="262" t="str">
        <f t="shared" si="21"/>
        <v/>
      </c>
      <c r="S113" s="262" t="str">
        <f t="shared" si="22"/>
        <v/>
      </c>
      <c r="T113" s="262" t="str">
        <f t="shared" si="23"/>
        <v/>
      </c>
      <c r="U113" s="262" t="str">
        <f t="shared" si="24"/>
        <v/>
      </c>
      <c r="V113" s="262" t="str">
        <f t="shared" si="25"/>
        <v/>
      </c>
      <c r="W113" s="267">
        <f t="shared" si="26"/>
        <v>30</v>
      </c>
      <c r="X113" s="263"/>
    </row>
    <row r="114" spans="3:24" x14ac:dyDescent="0.3">
      <c r="C114" s="262">
        <f t="shared" si="6"/>
        <v>10</v>
      </c>
      <c r="D114" s="262">
        <f t="shared" si="7"/>
        <v>20</v>
      </c>
      <c r="E114" s="262">
        <f t="shared" si="8"/>
        <v>20</v>
      </c>
      <c r="F114" s="262" t="str">
        <f t="shared" si="9"/>
        <v/>
      </c>
      <c r="G114" s="262" t="str">
        <f t="shared" si="10"/>
        <v/>
      </c>
      <c r="H114" s="262" t="str">
        <f t="shared" si="11"/>
        <v/>
      </c>
      <c r="I114" s="262" t="str">
        <f t="shared" si="12"/>
        <v/>
      </c>
      <c r="J114" s="262" t="str">
        <f t="shared" si="13"/>
        <v/>
      </c>
      <c r="K114" s="262" t="str">
        <f t="shared" si="14"/>
        <v/>
      </c>
      <c r="L114" s="262" t="str">
        <f t="shared" si="15"/>
        <v/>
      </c>
      <c r="M114" s="262" t="str">
        <f t="shared" si="16"/>
        <v/>
      </c>
      <c r="N114" s="262" t="str">
        <f t="shared" si="17"/>
        <v/>
      </c>
      <c r="O114" s="262" t="str">
        <f t="shared" si="18"/>
        <v/>
      </c>
      <c r="P114" s="262" t="str">
        <f t="shared" si="19"/>
        <v/>
      </c>
      <c r="Q114" s="262" t="str">
        <f t="shared" si="20"/>
        <v/>
      </c>
      <c r="R114" s="262" t="str">
        <f t="shared" si="21"/>
        <v/>
      </c>
      <c r="S114" s="262" t="str">
        <f t="shared" si="22"/>
        <v/>
      </c>
      <c r="T114" s="262" t="str">
        <f t="shared" si="23"/>
        <v/>
      </c>
      <c r="U114" s="262" t="str">
        <f t="shared" si="24"/>
        <v/>
      </c>
      <c r="V114" s="262" t="str">
        <f t="shared" si="25"/>
        <v/>
      </c>
      <c r="W114" s="267">
        <f t="shared" si="26"/>
        <v>50</v>
      </c>
      <c r="X114" s="263"/>
    </row>
    <row r="115" spans="3:24" x14ac:dyDescent="0.3">
      <c r="C115" s="262">
        <f t="shared" si="6"/>
        <v>10</v>
      </c>
      <c r="D115" s="262">
        <f t="shared" si="7"/>
        <v>20</v>
      </c>
      <c r="E115" s="262">
        <f t="shared" si="8"/>
        <v>20</v>
      </c>
      <c r="F115" s="262" t="str">
        <f t="shared" si="9"/>
        <v/>
      </c>
      <c r="G115" s="262" t="str">
        <f t="shared" si="10"/>
        <v/>
      </c>
      <c r="H115" s="262" t="str">
        <f t="shared" si="11"/>
        <v/>
      </c>
      <c r="I115" s="262" t="str">
        <f t="shared" si="12"/>
        <v/>
      </c>
      <c r="J115" s="262" t="str">
        <f t="shared" si="13"/>
        <v/>
      </c>
      <c r="K115" s="262" t="str">
        <f t="shared" si="14"/>
        <v/>
      </c>
      <c r="L115" s="262" t="str">
        <f t="shared" si="15"/>
        <v/>
      </c>
      <c r="M115" s="262" t="str">
        <f t="shared" si="16"/>
        <v/>
      </c>
      <c r="N115" s="262" t="str">
        <f t="shared" si="17"/>
        <v/>
      </c>
      <c r="O115" s="262" t="str">
        <f t="shared" si="18"/>
        <v/>
      </c>
      <c r="P115" s="262" t="str">
        <f t="shared" si="19"/>
        <v/>
      </c>
      <c r="Q115" s="262" t="str">
        <f t="shared" si="20"/>
        <v/>
      </c>
      <c r="R115" s="262" t="str">
        <f t="shared" si="21"/>
        <v/>
      </c>
      <c r="S115" s="262" t="str">
        <f t="shared" si="22"/>
        <v/>
      </c>
      <c r="T115" s="262" t="str">
        <f t="shared" si="23"/>
        <v/>
      </c>
      <c r="U115" s="262" t="str">
        <f t="shared" si="24"/>
        <v/>
      </c>
      <c r="V115" s="262" t="str">
        <f t="shared" si="25"/>
        <v/>
      </c>
      <c r="W115" s="267">
        <f t="shared" si="26"/>
        <v>50</v>
      </c>
      <c r="X115" s="263"/>
    </row>
    <row r="116" spans="3:24" x14ac:dyDescent="0.3">
      <c r="C116" s="262">
        <f t="shared" si="6"/>
        <v>10</v>
      </c>
      <c r="D116" s="262">
        <f t="shared" si="7"/>
        <v>20</v>
      </c>
      <c r="E116" s="262">
        <f t="shared" si="8"/>
        <v>20</v>
      </c>
      <c r="F116" s="262" t="str">
        <f t="shared" si="9"/>
        <v/>
      </c>
      <c r="G116" s="262" t="str">
        <f t="shared" si="10"/>
        <v/>
      </c>
      <c r="H116" s="262" t="str">
        <f t="shared" si="11"/>
        <v/>
      </c>
      <c r="I116" s="262" t="str">
        <f t="shared" si="12"/>
        <v/>
      </c>
      <c r="J116" s="262" t="str">
        <f t="shared" si="13"/>
        <v/>
      </c>
      <c r="K116" s="262" t="str">
        <f t="shared" si="14"/>
        <v/>
      </c>
      <c r="L116" s="262" t="str">
        <f t="shared" si="15"/>
        <v/>
      </c>
      <c r="M116" s="262" t="str">
        <f t="shared" si="16"/>
        <v/>
      </c>
      <c r="N116" s="262" t="str">
        <f t="shared" si="17"/>
        <v/>
      </c>
      <c r="O116" s="262" t="str">
        <f t="shared" si="18"/>
        <v/>
      </c>
      <c r="P116" s="262" t="str">
        <f t="shared" si="19"/>
        <v/>
      </c>
      <c r="Q116" s="262" t="str">
        <f t="shared" si="20"/>
        <v/>
      </c>
      <c r="R116" s="262" t="str">
        <f t="shared" si="21"/>
        <v/>
      </c>
      <c r="S116" s="262" t="str">
        <f t="shared" si="22"/>
        <v/>
      </c>
      <c r="T116" s="262" t="str">
        <f t="shared" si="23"/>
        <v/>
      </c>
      <c r="U116" s="262" t="str">
        <f t="shared" si="24"/>
        <v/>
      </c>
      <c r="V116" s="262" t="str">
        <f t="shared" si="25"/>
        <v/>
      </c>
      <c r="W116" s="267">
        <f t="shared" si="26"/>
        <v>50</v>
      </c>
      <c r="X116" s="263"/>
    </row>
    <row r="117" spans="3:24" x14ac:dyDescent="0.3">
      <c r="C117" s="262">
        <f t="shared" si="6"/>
        <v>10</v>
      </c>
      <c r="D117" s="262">
        <f t="shared" si="7"/>
        <v>20</v>
      </c>
      <c r="E117" s="262">
        <f t="shared" si="8"/>
        <v>20</v>
      </c>
      <c r="F117" s="262" t="str">
        <f t="shared" si="9"/>
        <v/>
      </c>
      <c r="G117" s="262" t="str">
        <f t="shared" si="10"/>
        <v/>
      </c>
      <c r="H117" s="262" t="str">
        <f t="shared" si="11"/>
        <v/>
      </c>
      <c r="I117" s="262" t="str">
        <f t="shared" si="12"/>
        <v/>
      </c>
      <c r="J117" s="262" t="str">
        <f t="shared" si="13"/>
        <v/>
      </c>
      <c r="K117" s="262" t="str">
        <f t="shared" si="14"/>
        <v/>
      </c>
      <c r="L117" s="262" t="str">
        <f t="shared" si="15"/>
        <v/>
      </c>
      <c r="M117" s="262" t="str">
        <f t="shared" si="16"/>
        <v/>
      </c>
      <c r="N117" s="262" t="str">
        <f t="shared" si="17"/>
        <v/>
      </c>
      <c r="O117" s="262" t="str">
        <f t="shared" si="18"/>
        <v/>
      </c>
      <c r="P117" s="262" t="str">
        <f t="shared" si="19"/>
        <v/>
      </c>
      <c r="Q117" s="262" t="str">
        <f t="shared" si="20"/>
        <v/>
      </c>
      <c r="R117" s="262" t="str">
        <f t="shared" si="21"/>
        <v/>
      </c>
      <c r="S117" s="262" t="str">
        <f t="shared" si="22"/>
        <v/>
      </c>
      <c r="T117" s="262" t="str">
        <f t="shared" si="23"/>
        <v/>
      </c>
      <c r="U117" s="262" t="str">
        <f t="shared" si="24"/>
        <v/>
      </c>
      <c r="V117" s="262" t="str">
        <f t="shared" si="25"/>
        <v/>
      </c>
      <c r="W117" s="267">
        <f t="shared" si="26"/>
        <v>50</v>
      </c>
      <c r="X117" s="263"/>
    </row>
    <row r="118" spans="3:24" x14ac:dyDescent="0.3">
      <c r="C118" s="262" t="str">
        <f t="shared" si="6"/>
        <v/>
      </c>
      <c r="D118" s="262" t="str">
        <f t="shared" si="7"/>
        <v/>
      </c>
      <c r="E118" s="262" t="str">
        <f t="shared" si="8"/>
        <v/>
      </c>
      <c r="F118" s="262" t="str">
        <f t="shared" si="9"/>
        <v/>
      </c>
      <c r="G118" s="262" t="str">
        <f t="shared" si="10"/>
        <v/>
      </c>
      <c r="H118" s="262" t="str">
        <f t="shared" si="11"/>
        <v/>
      </c>
      <c r="I118" s="262" t="str">
        <f t="shared" si="12"/>
        <v/>
      </c>
      <c r="J118" s="262" t="str">
        <f t="shared" si="13"/>
        <v/>
      </c>
      <c r="K118" s="262" t="str">
        <f t="shared" si="14"/>
        <v/>
      </c>
      <c r="L118" s="262" t="str">
        <f t="shared" si="15"/>
        <v/>
      </c>
      <c r="M118" s="262" t="str">
        <f t="shared" si="16"/>
        <v/>
      </c>
      <c r="N118" s="262" t="str">
        <f t="shared" si="17"/>
        <v/>
      </c>
      <c r="O118" s="262" t="str">
        <f t="shared" si="18"/>
        <v/>
      </c>
      <c r="P118" s="262" t="str">
        <f t="shared" si="19"/>
        <v/>
      </c>
      <c r="Q118" s="262" t="str">
        <f t="shared" si="20"/>
        <v/>
      </c>
      <c r="R118" s="262" t="str">
        <f t="shared" si="21"/>
        <v/>
      </c>
      <c r="S118" s="262" t="str">
        <f t="shared" si="22"/>
        <v/>
      </c>
      <c r="T118" s="262" t="str">
        <f t="shared" si="23"/>
        <v/>
      </c>
      <c r="U118" s="262" t="str">
        <f t="shared" si="24"/>
        <v/>
      </c>
      <c r="V118" s="262" t="str">
        <f t="shared" si="25"/>
        <v/>
      </c>
      <c r="W118" s="267">
        <f t="shared" si="26"/>
        <v>0</v>
      </c>
      <c r="X118" s="263"/>
    </row>
    <row r="119" spans="3:24" x14ac:dyDescent="0.3">
      <c r="C119" s="262">
        <f t="shared" si="6"/>
        <v>10</v>
      </c>
      <c r="D119" s="262">
        <f t="shared" si="7"/>
        <v>20</v>
      </c>
      <c r="E119" s="262">
        <f t="shared" si="8"/>
        <v>20</v>
      </c>
      <c r="F119" s="262" t="str">
        <f t="shared" si="9"/>
        <v/>
      </c>
      <c r="G119" s="262" t="str">
        <f t="shared" si="10"/>
        <v/>
      </c>
      <c r="H119" s="262" t="str">
        <f t="shared" si="11"/>
        <v/>
      </c>
      <c r="I119" s="262" t="str">
        <f t="shared" si="12"/>
        <v/>
      </c>
      <c r="J119" s="262" t="str">
        <f t="shared" si="13"/>
        <v/>
      </c>
      <c r="K119" s="262" t="str">
        <f t="shared" si="14"/>
        <v/>
      </c>
      <c r="L119" s="262" t="str">
        <f t="shared" si="15"/>
        <v/>
      </c>
      <c r="M119" s="262" t="str">
        <f t="shared" si="16"/>
        <v/>
      </c>
      <c r="N119" s="262" t="str">
        <f t="shared" si="17"/>
        <v/>
      </c>
      <c r="O119" s="262" t="str">
        <f t="shared" si="18"/>
        <v/>
      </c>
      <c r="P119" s="262" t="str">
        <f t="shared" si="19"/>
        <v/>
      </c>
      <c r="Q119" s="262" t="str">
        <f t="shared" si="20"/>
        <v/>
      </c>
      <c r="R119" s="262" t="str">
        <f t="shared" si="21"/>
        <v/>
      </c>
      <c r="S119" s="262" t="str">
        <f t="shared" si="22"/>
        <v/>
      </c>
      <c r="T119" s="262" t="str">
        <f t="shared" si="23"/>
        <v/>
      </c>
      <c r="U119" s="262" t="str">
        <f t="shared" si="24"/>
        <v/>
      </c>
      <c r="V119" s="262" t="str">
        <f t="shared" si="25"/>
        <v/>
      </c>
      <c r="W119" s="267">
        <f t="shared" si="26"/>
        <v>50</v>
      </c>
      <c r="X119" s="263"/>
    </row>
    <row r="120" spans="3:24" x14ac:dyDescent="0.3">
      <c r="C120" s="262">
        <f t="shared" si="6"/>
        <v>10</v>
      </c>
      <c r="D120" s="262" t="str">
        <f t="shared" si="7"/>
        <v/>
      </c>
      <c r="E120" s="262">
        <f t="shared" si="8"/>
        <v>20</v>
      </c>
      <c r="F120" s="262" t="str">
        <f t="shared" si="9"/>
        <v/>
      </c>
      <c r="G120" s="262" t="str">
        <f t="shared" si="10"/>
        <v/>
      </c>
      <c r="H120" s="262" t="str">
        <f t="shared" si="11"/>
        <v/>
      </c>
      <c r="I120" s="262" t="str">
        <f t="shared" si="12"/>
        <v/>
      </c>
      <c r="J120" s="262" t="str">
        <f t="shared" si="13"/>
        <v/>
      </c>
      <c r="K120" s="262" t="str">
        <f t="shared" si="14"/>
        <v/>
      </c>
      <c r="L120" s="262" t="str">
        <f t="shared" si="15"/>
        <v/>
      </c>
      <c r="M120" s="262" t="str">
        <f t="shared" si="16"/>
        <v/>
      </c>
      <c r="N120" s="262" t="str">
        <f t="shared" si="17"/>
        <v/>
      </c>
      <c r="O120" s="262" t="str">
        <f t="shared" si="18"/>
        <v/>
      </c>
      <c r="P120" s="262" t="str">
        <f t="shared" si="19"/>
        <v/>
      </c>
      <c r="Q120" s="262" t="str">
        <f t="shared" si="20"/>
        <v/>
      </c>
      <c r="R120" s="262" t="str">
        <f t="shared" si="21"/>
        <v/>
      </c>
      <c r="S120" s="262" t="str">
        <f t="shared" si="22"/>
        <v/>
      </c>
      <c r="T120" s="262" t="str">
        <f t="shared" si="23"/>
        <v/>
      </c>
      <c r="U120" s="262" t="str">
        <f t="shared" si="24"/>
        <v/>
      </c>
      <c r="V120" s="262" t="str">
        <f t="shared" si="25"/>
        <v/>
      </c>
      <c r="W120" s="267">
        <f t="shared" si="26"/>
        <v>30</v>
      </c>
      <c r="X120" s="263"/>
    </row>
    <row r="121" spans="3:24" x14ac:dyDescent="0.3">
      <c r="C121" s="262">
        <f t="shared" si="6"/>
        <v>10</v>
      </c>
      <c r="D121" s="262">
        <f t="shared" si="7"/>
        <v>20</v>
      </c>
      <c r="E121" s="262">
        <f t="shared" si="8"/>
        <v>20</v>
      </c>
      <c r="F121" s="262" t="str">
        <f t="shared" si="9"/>
        <v/>
      </c>
      <c r="G121" s="262" t="str">
        <f t="shared" si="10"/>
        <v/>
      </c>
      <c r="H121" s="262" t="str">
        <f t="shared" si="11"/>
        <v/>
      </c>
      <c r="I121" s="262" t="str">
        <f t="shared" si="12"/>
        <v/>
      </c>
      <c r="J121" s="262" t="str">
        <f t="shared" si="13"/>
        <v/>
      </c>
      <c r="K121" s="262" t="str">
        <f t="shared" si="14"/>
        <v/>
      </c>
      <c r="L121" s="262" t="str">
        <f t="shared" si="15"/>
        <v/>
      </c>
      <c r="M121" s="262" t="str">
        <f t="shared" si="16"/>
        <v/>
      </c>
      <c r="N121" s="262" t="str">
        <f t="shared" si="17"/>
        <v/>
      </c>
      <c r="O121" s="262" t="str">
        <f t="shared" si="18"/>
        <v/>
      </c>
      <c r="P121" s="262" t="str">
        <f t="shared" si="19"/>
        <v/>
      </c>
      <c r="Q121" s="262" t="str">
        <f t="shared" si="20"/>
        <v/>
      </c>
      <c r="R121" s="262" t="str">
        <f t="shared" si="21"/>
        <v/>
      </c>
      <c r="S121" s="262" t="str">
        <f t="shared" si="22"/>
        <v/>
      </c>
      <c r="T121" s="262" t="str">
        <f t="shared" si="23"/>
        <v/>
      </c>
      <c r="U121" s="262" t="str">
        <f t="shared" si="24"/>
        <v/>
      </c>
      <c r="V121" s="262" t="str">
        <f t="shared" si="25"/>
        <v/>
      </c>
      <c r="W121" s="267">
        <f t="shared" si="26"/>
        <v>50</v>
      </c>
      <c r="X121" s="263"/>
    </row>
    <row r="122" spans="3:24" x14ac:dyDescent="0.3">
      <c r="C122" s="262">
        <f t="shared" si="6"/>
        <v>10</v>
      </c>
      <c r="D122" s="262">
        <f t="shared" si="7"/>
        <v>20</v>
      </c>
      <c r="E122" s="262">
        <f t="shared" si="8"/>
        <v>20</v>
      </c>
      <c r="F122" s="262" t="str">
        <f t="shared" si="9"/>
        <v/>
      </c>
      <c r="G122" s="262" t="str">
        <f t="shared" si="10"/>
        <v/>
      </c>
      <c r="H122" s="262" t="str">
        <f t="shared" si="11"/>
        <v/>
      </c>
      <c r="I122" s="262" t="str">
        <f t="shared" si="12"/>
        <v/>
      </c>
      <c r="J122" s="262" t="str">
        <f t="shared" si="13"/>
        <v/>
      </c>
      <c r="K122" s="262" t="str">
        <f t="shared" si="14"/>
        <v/>
      </c>
      <c r="L122" s="262" t="str">
        <f t="shared" si="15"/>
        <v/>
      </c>
      <c r="M122" s="262" t="str">
        <f t="shared" si="16"/>
        <v/>
      </c>
      <c r="N122" s="262" t="str">
        <f t="shared" si="17"/>
        <v/>
      </c>
      <c r="O122" s="262" t="str">
        <f t="shared" si="18"/>
        <v/>
      </c>
      <c r="P122" s="262" t="str">
        <f t="shared" si="19"/>
        <v/>
      </c>
      <c r="Q122" s="262" t="str">
        <f t="shared" si="20"/>
        <v/>
      </c>
      <c r="R122" s="262" t="str">
        <f t="shared" si="21"/>
        <v/>
      </c>
      <c r="S122" s="262" t="str">
        <f t="shared" si="22"/>
        <v/>
      </c>
      <c r="T122" s="262" t="str">
        <f t="shared" si="23"/>
        <v/>
      </c>
      <c r="U122" s="262" t="str">
        <f t="shared" si="24"/>
        <v/>
      </c>
      <c r="V122" s="262" t="str">
        <f t="shared" si="25"/>
        <v/>
      </c>
      <c r="W122" s="267">
        <f t="shared" si="26"/>
        <v>50</v>
      </c>
      <c r="X122" s="263"/>
    </row>
    <row r="123" spans="3:24" x14ac:dyDescent="0.3">
      <c r="C123" s="262">
        <f t="shared" si="6"/>
        <v>10</v>
      </c>
      <c r="D123" s="262">
        <f t="shared" si="7"/>
        <v>20</v>
      </c>
      <c r="E123" s="262">
        <f t="shared" si="8"/>
        <v>20</v>
      </c>
      <c r="F123" s="262" t="str">
        <f t="shared" si="9"/>
        <v/>
      </c>
      <c r="G123" s="262" t="str">
        <f t="shared" si="10"/>
        <v/>
      </c>
      <c r="H123" s="262" t="str">
        <f t="shared" si="11"/>
        <v/>
      </c>
      <c r="I123" s="262" t="str">
        <f t="shared" si="12"/>
        <v/>
      </c>
      <c r="J123" s="262" t="str">
        <f t="shared" si="13"/>
        <v/>
      </c>
      <c r="K123" s="262" t="str">
        <f t="shared" si="14"/>
        <v/>
      </c>
      <c r="L123" s="262" t="str">
        <f t="shared" si="15"/>
        <v/>
      </c>
      <c r="M123" s="262" t="str">
        <f t="shared" si="16"/>
        <v/>
      </c>
      <c r="N123" s="262" t="str">
        <f t="shared" si="17"/>
        <v/>
      </c>
      <c r="O123" s="262" t="str">
        <f t="shared" si="18"/>
        <v/>
      </c>
      <c r="P123" s="262" t="str">
        <f t="shared" si="19"/>
        <v/>
      </c>
      <c r="Q123" s="262" t="str">
        <f t="shared" si="20"/>
        <v/>
      </c>
      <c r="R123" s="262" t="str">
        <f t="shared" si="21"/>
        <v/>
      </c>
      <c r="S123" s="262" t="str">
        <f t="shared" si="22"/>
        <v/>
      </c>
      <c r="T123" s="262" t="str">
        <f t="shared" si="23"/>
        <v/>
      </c>
      <c r="U123" s="262" t="str">
        <f t="shared" si="24"/>
        <v/>
      </c>
      <c r="V123" s="262" t="str">
        <f t="shared" si="25"/>
        <v/>
      </c>
      <c r="W123" s="267">
        <f t="shared" si="26"/>
        <v>50</v>
      </c>
      <c r="X123" s="263"/>
    </row>
    <row r="124" spans="3:24" x14ac:dyDescent="0.3">
      <c r="C124" s="262">
        <f t="shared" si="6"/>
        <v>10</v>
      </c>
      <c r="D124" s="262">
        <f t="shared" si="7"/>
        <v>20</v>
      </c>
      <c r="E124" s="262">
        <f t="shared" si="8"/>
        <v>20</v>
      </c>
      <c r="F124" s="262" t="str">
        <f t="shared" si="9"/>
        <v/>
      </c>
      <c r="G124" s="262" t="str">
        <f t="shared" si="10"/>
        <v/>
      </c>
      <c r="H124" s="262" t="str">
        <f t="shared" si="11"/>
        <v/>
      </c>
      <c r="I124" s="262" t="str">
        <f t="shared" si="12"/>
        <v/>
      </c>
      <c r="J124" s="262" t="str">
        <f t="shared" si="13"/>
        <v/>
      </c>
      <c r="K124" s="262" t="str">
        <f t="shared" si="14"/>
        <v/>
      </c>
      <c r="L124" s="262" t="str">
        <f t="shared" si="15"/>
        <v/>
      </c>
      <c r="M124" s="262" t="str">
        <f t="shared" si="16"/>
        <v/>
      </c>
      <c r="N124" s="262" t="str">
        <f t="shared" si="17"/>
        <v/>
      </c>
      <c r="O124" s="262" t="str">
        <f t="shared" si="18"/>
        <v/>
      </c>
      <c r="P124" s="262" t="str">
        <f t="shared" si="19"/>
        <v/>
      </c>
      <c r="Q124" s="262" t="str">
        <f t="shared" si="20"/>
        <v/>
      </c>
      <c r="R124" s="262" t="str">
        <f t="shared" si="21"/>
        <v/>
      </c>
      <c r="S124" s="262" t="str">
        <f t="shared" si="22"/>
        <v/>
      </c>
      <c r="T124" s="262" t="str">
        <f t="shared" si="23"/>
        <v/>
      </c>
      <c r="U124" s="262" t="str">
        <f t="shared" si="24"/>
        <v/>
      </c>
      <c r="V124" s="262" t="str">
        <f t="shared" si="25"/>
        <v/>
      </c>
      <c r="W124" s="267">
        <f t="shared" si="26"/>
        <v>50</v>
      </c>
      <c r="X124" s="263"/>
    </row>
    <row r="125" spans="3:24" x14ac:dyDescent="0.3">
      <c r="C125" s="262">
        <f t="shared" si="6"/>
        <v>10</v>
      </c>
      <c r="D125" s="262">
        <f t="shared" si="7"/>
        <v>20</v>
      </c>
      <c r="E125" s="262" t="str">
        <f t="shared" si="8"/>
        <v/>
      </c>
      <c r="F125" s="262" t="str">
        <f t="shared" si="9"/>
        <v/>
      </c>
      <c r="G125" s="262" t="str">
        <f t="shared" si="10"/>
        <v/>
      </c>
      <c r="H125" s="262" t="str">
        <f t="shared" si="11"/>
        <v/>
      </c>
      <c r="I125" s="262" t="str">
        <f t="shared" si="12"/>
        <v/>
      </c>
      <c r="J125" s="262" t="str">
        <f t="shared" si="13"/>
        <v/>
      </c>
      <c r="K125" s="262" t="str">
        <f t="shared" si="14"/>
        <v/>
      </c>
      <c r="L125" s="262" t="str">
        <f t="shared" si="15"/>
        <v/>
      </c>
      <c r="M125" s="262" t="str">
        <f t="shared" si="16"/>
        <v/>
      </c>
      <c r="N125" s="262" t="str">
        <f t="shared" si="17"/>
        <v/>
      </c>
      <c r="O125" s="262" t="str">
        <f t="shared" si="18"/>
        <v/>
      </c>
      <c r="P125" s="262" t="str">
        <f t="shared" si="19"/>
        <v/>
      </c>
      <c r="Q125" s="262" t="str">
        <f t="shared" si="20"/>
        <v/>
      </c>
      <c r="R125" s="262" t="str">
        <f t="shared" si="21"/>
        <v/>
      </c>
      <c r="S125" s="262" t="str">
        <f t="shared" si="22"/>
        <v/>
      </c>
      <c r="T125" s="262" t="str">
        <f t="shared" si="23"/>
        <v/>
      </c>
      <c r="U125" s="262" t="str">
        <f t="shared" si="24"/>
        <v/>
      </c>
      <c r="V125" s="262" t="str">
        <f t="shared" si="25"/>
        <v/>
      </c>
      <c r="W125" s="267">
        <f t="shared" si="26"/>
        <v>30</v>
      </c>
      <c r="X125" s="263"/>
    </row>
    <row r="126" spans="3:24" x14ac:dyDescent="0.3">
      <c r="C126" s="262">
        <f t="shared" si="6"/>
        <v>10</v>
      </c>
      <c r="D126" s="262">
        <f t="shared" si="7"/>
        <v>20</v>
      </c>
      <c r="E126" s="262">
        <f t="shared" si="8"/>
        <v>20</v>
      </c>
      <c r="F126" s="262" t="str">
        <f t="shared" si="9"/>
        <v/>
      </c>
      <c r="G126" s="262" t="str">
        <f t="shared" si="10"/>
        <v/>
      </c>
      <c r="H126" s="262" t="str">
        <f t="shared" si="11"/>
        <v/>
      </c>
      <c r="I126" s="262" t="str">
        <f t="shared" si="12"/>
        <v/>
      </c>
      <c r="J126" s="262" t="str">
        <f t="shared" si="13"/>
        <v/>
      </c>
      <c r="K126" s="262" t="str">
        <f t="shared" si="14"/>
        <v/>
      </c>
      <c r="L126" s="262" t="str">
        <f t="shared" si="15"/>
        <v/>
      </c>
      <c r="M126" s="262" t="str">
        <f t="shared" si="16"/>
        <v/>
      </c>
      <c r="N126" s="262" t="str">
        <f t="shared" si="17"/>
        <v/>
      </c>
      <c r="O126" s="262" t="str">
        <f t="shared" si="18"/>
        <v/>
      </c>
      <c r="P126" s="262" t="str">
        <f t="shared" si="19"/>
        <v/>
      </c>
      <c r="Q126" s="262" t="str">
        <f t="shared" si="20"/>
        <v/>
      </c>
      <c r="R126" s="262" t="str">
        <f t="shared" si="21"/>
        <v/>
      </c>
      <c r="S126" s="262" t="str">
        <f t="shared" si="22"/>
        <v/>
      </c>
      <c r="T126" s="262" t="str">
        <f t="shared" si="23"/>
        <v/>
      </c>
      <c r="U126" s="262" t="str">
        <f t="shared" si="24"/>
        <v/>
      </c>
      <c r="V126" s="262" t="str">
        <f t="shared" si="25"/>
        <v/>
      </c>
      <c r="W126" s="267">
        <f t="shared" si="26"/>
        <v>50</v>
      </c>
      <c r="X126" s="263"/>
    </row>
    <row r="127" spans="3:24" x14ac:dyDescent="0.3">
      <c r="C127" s="262" t="str">
        <f t="shared" si="6"/>
        <v/>
      </c>
      <c r="D127" s="262" t="str">
        <f t="shared" si="7"/>
        <v/>
      </c>
      <c r="E127" s="262" t="str">
        <f t="shared" si="8"/>
        <v/>
      </c>
      <c r="F127" s="262" t="str">
        <f t="shared" si="9"/>
        <v/>
      </c>
      <c r="G127" s="262" t="str">
        <f t="shared" si="10"/>
        <v/>
      </c>
      <c r="H127" s="262" t="str">
        <f t="shared" si="11"/>
        <v/>
      </c>
      <c r="I127" s="262" t="str">
        <f t="shared" si="12"/>
        <v/>
      </c>
      <c r="J127" s="262" t="str">
        <f t="shared" si="13"/>
        <v/>
      </c>
      <c r="K127" s="262" t="str">
        <f t="shared" si="14"/>
        <v/>
      </c>
      <c r="L127" s="262" t="str">
        <f t="shared" si="15"/>
        <v/>
      </c>
      <c r="M127" s="262" t="str">
        <f t="shared" si="16"/>
        <v/>
      </c>
      <c r="N127" s="262" t="str">
        <f t="shared" si="17"/>
        <v/>
      </c>
      <c r="O127" s="262" t="str">
        <f t="shared" si="18"/>
        <v/>
      </c>
      <c r="P127" s="262" t="str">
        <f t="shared" si="19"/>
        <v/>
      </c>
      <c r="Q127" s="262" t="str">
        <f t="shared" si="20"/>
        <v/>
      </c>
      <c r="R127" s="262" t="str">
        <f t="shared" si="21"/>
        <v/>
      </c>
      <c r="S127" s="262" t="str">
        <f t="shared" si="22"/>
        <v/>
      </c>
      <c r="T127" s="262" t="str">
        <f t="shared" si="23"/>
        <v/>
      </c>
      <c r="U127" s="262" t="str">
        <f t="shared" si="24"/>
        <v/>
      </c>
      <c r="V127" s="262" t="str">
        <f t="shared" si="25"/>
        <v/>
      </c>
      <c r="W127" s="267">
        <f t="shared" si="26"/>
        <v>0</v>
      </c>
      <c r="X127" s="263"/>
    </row>
    <row r="128" spans="3:24" x14ac:dyDescent="0.3">
      <c r="C128" s="262" t="str">
        <f t="shared" si="6"/>
        <v/>
      </c>
      <c r="D128" s="262" t="str">
        <f t="shared" si="7"/>
        <v/>
      </c>
      <c r="E128" s="262" t="str">
        <f t="shared" si="8"/>
        <v/>
      </c>
      <c r="F128" s="262" t="str">
        <f t="shared" si="9"/>
        <v/>
      </c>
      <c r="G128" s="262" t="str">
        <f t="shared" si="10"/>
        <v/>
      </c>
      <c r="H128" s="262" t="str">
        <f t="shared" si="11"/>
        <v/>
      </c>
      <c r="I128" s="262" t="str">
        <f t="shared" si="12"/>
        <v/>
      </c>
      <c r="J128" s="262" t="str">
        <f t="shared" si="13"/>
        <v/>
      </c>
      <c r="K128" s="262" t="str">
        <f t="shared" si="14"/>
        <v/>
      </c>
      <c r="L128" s="262" t="str">
        <f t="shared" si="15"/>
        <v/>
      </c>
      <c r="M128" s="262" t="str">
        <f t="shared" si="16"/>
        <v/>
      </c>
      <c r="N128" s="262" t="str">
        <f t="shared" si="17"/>
        <v/>
      </c>
      <c r="O128" s="262" t="str">
        <f t="shared" si="18"/>
        <v/>
      </c>
      <c r="P128" s="262" t="str">
        <f t="shared" si="19"/>
        <v/>
      </c>
      <c r="Q128" s="262" t="str">
        <f t="shared" si="20"/>
        <v/>
      </c>
      <c r="R128" s="262" t="str">
        <f t="shared" si="21"/>
        <v/>
      </c>
      <c r="S128" s="262" t="str">
        <f t="shared" si="22"/>
        <v/>
      </c>
      <c r="T128" s="262" t="str">
        <f t="shared" si="23"/>
        <v/>
      </c>
      <c r="U128" s="262" t="str">
        <f t="shared" si="24"/>
        <v/>
      </c>
      <c r="V128" s="262" t="str">
        <f t="shared" si="25"/>
        <v/>
      </c>
      <c r="W128" s="267">
        <f t="shared" si="26"/>
        <v>0</v>
      </c>
      <c r="X128" s="263"/>
    </row>
    <row r="129" spans="3:24" x14ac:dyDescent="0.3">
      <c r="C129" s="262" t="str">
        <f t="shared" si="6"/>
        <v/>
      </c>
      <c r="D129" s="262" t="str">
        <f t="shared" si="7"/>
        <v/>
      </c>
      <c r="E129" s="262" t="str">
        <f t="shared" si="8"/>
        <v/>
      </c>
      <c r="F129" s="262" t="str">
        <f t="shared" si="9"/>
        <v/>
      </c>
      <c r="G129" s="262" t="str">
        <f t="shared" si="10"/>
        <v/>
      </c>
      <c r="H129" s="262" t="str">
        <f t="shared" si="11"/>
        <v/>
      </c>
      <c r="I129" s="262" t="str">
        <f t="shared" si="12"/>
        <v/>
      </c>
      <c r="J129" s="262" t="str">
        <f t="shared" si="13"/>
        <v/>
      </c>
      <c r="K129" s="262" t="str">
        <f t="shared" si="14"/>
        <v/>
      </c>
      <c r="L129" s="262" t="str">
        <f t="shared" si="15"/>
        <v/>
      </c>
      <c r="M129" s="262" t="str">
        <f t="shared" si="16"/>
        <v/>
      </c>
      <c r="N129" s="262" t="str">
        <f t="shared" si="17"/>
        <v/>
      </c>
      <c r="O129" s="262" t="str">
        <f t="shared" si="18"/>
        <v/>
      </c>
      <c r="P129" s="262" t="str">
        <f t="shared" si="19"/>
        <v/>
      </c>
      <c r="Q129" s="262" t="str">
        <f t="shared" si="20"/>
        <v/>
      </c>
      <c r="R129" s="262" t="str">
        <f t="shared" si="21"/>
        <v/>
      </c>
      <c r="S129" s="262" t="str">
        <f t="shared" si="22"/>
        <v/>
      </c>
      <c r="T129" s="262" t="str">
        <f t="shared" si="23"/>
        <v/>
      </c>
      <c r="U129" s="262" t="str">
        <f t="shared" si="24"/>
        <v/>
      </c>
      <c r="V129" s="262" t="str">
        <f t="shared" si="25"/>
        <v/>
      </c>
      <c r="W129" s="267">
        <f t="shared" si="26"/>
        <v>0</v>
      </c>
      <c r="X129" s="263"/>
    </row>
    <row r="130" spans="3:24" x14ac:dyDescent="0.3">
      <c r="C130" s="262" t="str">
        <f t="shared" si="6"/>
        <v/>
      </c>
      <c r="D130" s="262" t="str">
        <f t="shared" si="7"/>
        <v/>
      </c>
      <c r="E130" s="262" t="str">
        <f t="shared" si="8"/>
        <v/>
      </c>
      <c r="F130" s="262" t="str">
        <f t="shared" si="9"/>
        <v/>
      </c>
      <c r="G130" s="262" t="str">
        <f t="shared" si="10"/>
        <v/>
      </c>
      <c r="H130" s="262" t="str">
        <f t="shared" si="11"/>
        <v/>
      </c>
      <c r="I130" s="262" t="str">
        <f t="shared" si="12"/>
        <v/>
      </c>
      <c r="J130" s="262" t="str">
        <f t="shared" si="13"/>
        <v/>
      </c>
      <c r="K130" s="262" t="str">
        <f t="shared" si="14"/>
        <v/>
      </c>
      <c r="L130" s="262" t="str">
        <f t="shared" si="15"/>
        <v/>
      </c>
      <c r="M130" s="262" t="str">
        <f t="shared" si="16"/>
        <v/>
      </c>
      <c r="N130" s="262" t="str">
        <f t="shared" si="17"/>
        <v/>
      </c>
      <c r="O130" s="262" t="str">
        <f t="shared" si="18"/>
        <v/>
      </c>
      <c r="P130" s="262" t="str">
        <f t="shared" si="19"/>
        <v/>
      </c>
      <c r="Q130" s="262" t="str">
        <f t="shared" si="20"/>
        <v/>
      </c>
      <c r="R130" s="262" t="str">
        <f t="shared" si="21"/>
        <v/>
      </c>
      <c r="S130" s="262" t="str">
        <f t="shared" si="22"/>
        <v/>
      </c>
      <c r="T130" s="262" t="str">
        <f t="shared" si="23"/>
        <v/>
      </c>
      <c r="U130" s="262" t="str">
        <f t="shared" si="24"/>
        <v/>
      </c>
      <c r="V130" s="262" t="str">
        <f t="shared" si="25"/>
        <v/>
      </c>
      <c r="W130" s="267">
        <f t="shared" si="26"/>
        <v>0</v>
      </c>
      <c r="X130" s="263"/>
    </row>
    <row r="131" spans="3:24" x14ac:dyDescent="0.3">
      <c r="C131" s="262" t="str">
        <f t="shared" si="6"/>
        <v/>
      </c>
      <c r="D131" s="262" t="str">
        <f t="shared" si="7"/>
        <v/>
      </c>
      <c r="E131" s="262" t="str">
        <f t="shared" si="8"/>
        <v/>
      </c>
      <c r="F131" s="262" t="str">
        <f t="shared" si="9"/>
        <v/>
      </c>
      <c r="G131" s="262" t="str">
        <f t="shared" si="10"/>
        <v/>
      </c>
      <c r="H131" s="262" t="str">
        <f t="shared" si="11"/>
        <v/>
      </c>
      <c r="I131" s="262" t="str">
        <f t="shared" si="12"/>
        <v/>
      </c>
      <c r="J131" s="262" t="str">
        <f t="shared" si="13"/>
        <v/>
      </c>
      <c r="K131" s="262" t="str">
        <f t="shared" si="14"/>
        <v/>
      </c>
      <c r="L131" s="262" t="str">
        <f t="shared" si="15"/>
        <v/>
      </c>
      <c r="M131" s="262" t="str">
        <f t="shared" si="16"/>
        <v/>
      </c>
      <c r="N131" s="262" t="str">
        <f t="shared" si="17"/>
        <v/>
      </c>
      <c r="O131" s="262" t="str">
        <f t="shared" si="18"/>
        <v/>
      </c>
      <c r="P131" s="262" t="str">
        <f t="shared" si="19"/>
        <v/>
      </c>
      <c r="Q131" s="262" t="str">
        <f t="shared" si="20"/>
        <v/>
      </c>
      <c r="R131" s="262" t="str">
        <f t="shared" si="21"/>
        <v/>
      </c>
      <c r="S131" s="262" t="str">
        <f t="shared" si="22"/>
        <v/>
      </c>
      <c r="T131" s="262" t="str">
        <f t="shared" si="23"/>
        <v/>
      </c>
      <c r="U131" s="262" t="str">
        <f t="shared" si="24"/>
        <v/>
      </c>
      <c r="V131" s="262" t="str">
        <f t="shared" si="25"/>
        <v/>
      </c>
      <c r="W131" s="267">
        <f t="shared" si="26"/>
        <v>0</v>
      </c>
      <c r="X131" s="263"/>
    </row>
    <row r="132" spans="3:24" x14ac:dyDescent="0.3">
      <c r="C132" s="262" t="str">
        <f t="shared" si="6"/>
        <v/>
      </c>
      <c r="D132" s="262" t="str">
        <f t="shared" si="7"/>
        <v/>
      </c>
      <c r="E132" s="262" t="str">
        <f t="shared" si="8"/>
        <v/>
      </c>
      <c r="F132" s="262" t="str">
        <f t="shared" si="9"/>
        <v/>
      </c>
      <c r="G132" s="262" t="str">
        <f t="shared" si="10"/>
        <v/>
      </c>
      <c r="H132" s="262" t="str">
        <f t="shared" si="11"/>
        <v/>
      </c>
      <c r="I132" s="262" t="str">
        <f t="shared" si="12"/>
        <v/>
      </c>
      <c r="J132" s="262" t="str">
        <f t="shared" si="13"/>
        <v/>
      </c>
      <c r="K132" s="262" t="str">
        <f t="shared" si="14"/>
        <v/>
      </c>
      <c r="L132" s="262" t="str">
        <f t="shared" si="15"/>
        <v/>
      </c>
      <c r="M132" s="262" t="str">
        <f t="shared" si="16"/>
        <v/>
      </c>
      <c r="N132" s="262" t="str">
        <f t="shared" si="17"/>
        <v/>
      </c>
      <c r="O132" s="262" t="str">
        <f t="shared" si="18"/>
        <v/>
      </c>
      <c r="P132" s="262" t="str">
        <f t="shared" si="19"/>
        <v/>
      </c>
      <c r="Q132" s="262" t="str">
        <f t="shared" si="20"/>
        <v/>
      </c>
      <c r="R132" s="262" t="str">
        <f t="shared" si="21"/>
        <v/>
      </c>
      <c r="S132" s="262" t="str">
        <f t="shared" si="22"/>
        <v/>
      </c>
      <c r="T132" s="262" t="str">
        <f t="shared" si="23"/>
        <v/>
      </c>
      <c r="U132" s="262" t="str">
        <f t="shared" si="24"/>
        <v/>
      </c>
      <c r="V132" s="262" t="str">
        <f t="shared" si="25"/>
        <v/>
      </c>
      <c r="W132" s="267">
        <f t="shared" si="26"/>
        <v>0</v>
      </c>
      <c r="X132" s="263"/>
    </row>
    <row r="133" spans="3:24" x14ac:dyDescent="0.3">
      <c r="C133" s="262" t="str">
        <f t="shared" si="6"/>
        <v/>
      </c>
      <c r="D133" s="262" t="str">
        <f t="shared" si="7"/>
        <v/>
      </c>
      <c r="E133" s="262" t="str">
        <f t="shared" si="8"/>
        <v/>
      </c>
      <c r="F133" s="262" t="str">
        <f t="shared" si="9"/>
        <v/>
      </c>
      <c r="G133" s="262" t="str">
        <f t="shared" si="10"/>
        <v/>
      </c>
      <c r="H133" s="262" t="str">
        <f t="shared" si="11"/>
        <v/>
      </c>
      <c r="I133" s="262" t="str">
        <f t="shared" si="12"/>
        <v/>
      </c>
      <c r="J133" s="262" t="str">
        <f t="shared" si="13"/>
        <v/>
      </c>
      <c r="K133" s="262" t="str">
        <f t="shared" si="14"/>
        <v/>
      </c>
      <c r="L133" s="262" t="str">
        <f t="shared" si="15"/>
        <v/>
      </c>
      <c r="M133" s="262" t="str">
        <f t="shared" si="16"/>
        <v/>
      </c>
      <c r="N133" s="262" t="str">
        <f t="shared" si="17"/>
        <v/>
      </c>
      <c r="O133" s="262" t="str">
        <f t="shared" si="18"/>
        <v/>
      </c>
      <c r="P133" s="262" t="str">
        <f t="shared" si="19"/>
        <v/>
      </c>
      <c r="Q133" s="262" t="str">
        <f t="shared" si="20"/>
        <v/>
      </c>
      <c r="R133" s="262" t="str">
        <f t="shared" si="21"/>
        <v/>
      </c>
      <c r="S133" s="262" t="str">
        <f t="shared" si="22"/>
        <v/>
      </c>
      <c r="T133" s="262" t="str">
        <f t="shared" si="23"/>
        <v/>
      </c>
      <c r="U133" s="262" t="str">
        <f t="shared" si="24"/>
        <v/>
      </c>
      <c r="V133" s="262" t="str">
        <f t="shared" si="25"/>
        <v/>
      </c>
      <c r="W133" s="267">
        <f t="shared" si="26"/>
        <v>0</v>
      </c>
      <c r="X133" s="263"/>
    </row>
    <row r="134" spans="3:24" x14ac:dyDescent="0.3">
      <c r="C134" s="262" t="str">
        <f t="shared" si="6"/>
        <v/>
      </c>
      <c r="D134" s="262" t="str">
        <f t="shared" si="7"/>
        <v/>
      </c>
      <c r="E134" s="262" t="str">
        <f t="shared" si="8"/>
        <v/>
      </c>
      <c r="F134" s="262" t="str">
        <f t="shared" si="9"/>
        <v/>
      </c>
      <c r="G134" s="262" t="str">
        <f t="shared" si="10"/>
        <v/>
      </c>
      <c r="H134" s="262" t="str">
        <f t="shared" si="11"/>
        <v/>
      </c>
      <c r="I134" s="262" t="str">
        <f t="shared" si="12"/>
        <v/>
      </c>
      <c r="J134" s="262" t="str">
        <f t="shared" si="13"/>
        <v/>
      </c>
      <c r="K134" s="262" t="str">
        <f t="shared" si="14"/>
        <v/>
      </c>
      <c r="L134" s="262" t="str">
        <f t="shared" si="15"/>
        <v/>
      </c>
      <c r="M134" s="262" t="str">
        <f t="shared" si="16"/>
        <v/>
      </c>
      <c r="N134" s="262" t="str">
        <f t="shared" si="17"/>
        <v/>
      </c>
      <c r="O134" s="262" t="str">
        <f t="shared" si="18"/>
        <v/>
      </c>
      <c r="P134" s="262" t="str">
        <f t="shared" si="19"/>
        <v/>
      </c>
      <c r="Q134" s="262" t="str">
        <f t="shared" si="20"/>
        <v/>
      </c>
      <c r="R134" s="262" t="str">
        <f t="shared" si="21"/>
        <v/>
      </c>
      <c r="S134" s="262" t="str">
        <f t="shared" si="22"/>
        <v/>
      </c>
      <c r="T134" s="262" t="str">
        <f t="shared" si="23"/>
        <v/>
      </c>
      <c r="U134" s="262" t="str">
        <f t="shared" si="24"/>
        <v/>
      </c>
      <c r="V134" s="262" t="str">
        <f t="shared" si="25"/>
        <v/>
      </c>
      <c r="W134" s="267">
        <f t="shared" si="26"/>
        <v>0</v>
      </c>
      <c r="X134" s="263"/>
    </row>
    <row r="135" spans="3:24" ht="15" thickBot="1" x14ac:dyDescent="0.35">
      <c r="C135" s="268" t="str">
        <f t="shared" si="6"/>
        <v/>
      </c>
      <c r="D135" s="268" t="str">
        <f t="shared" si="7"/>
        <v/>
      </c>
      <c r="E135" s="268" t="str">
        <f t="shared" si="8"/>
        <v/>
      </c>
      <c r="F135" s="268" t="str">
        <f t="shared" si="9"/>
        <v/>
      </c>
      <c r="G135" s="268" t="str">
        <f t="shared" si="10"/>
        <v/>
      </c>
      <c r="H135" s="268" t="str">
        <f t="shared" si="11"/>
        <v/>
      </c>
      <c r="I135" s="268" t="str">
        <f t="shared" si="12"/>
        <v/>
      </c>
      <c r="J135" s="268" t="str">
        <f t="shared" si="13"/>
        <v/>
      </c>
      <c r="K135" s="268" t="str">
        <f t="shared" si="14"/>
        <v/>
      </c>
      <c r="L135" s="268" t="str">
        <f t="shared" si="15"/>
        <v/>
      </c>
      <c r="M135" s="268" t="str">
        <f t="shared" si="16"/>
        <v/>
      </c>
      <c r="N135" s="268" t="str">
        <f t="shared" si="17"/>
        <v/>
      </c>
      <c r="O135" s="268" t="str">
        <f t="shared" si="18"/>
        <v/>
      </c>
      <c r="P135" s="268" t="str">
        <f t="shared" si="19"/>
        <v/>
      </c>
      <c r="Q135" s="268" t="str">
        <f t="shared" si="20"/>
        <v/>
      </c>
      <c r="R135" s="268" t="str">
        <f t="shared" si="21"/>
        <v/>
      </c>
      <c r="S135" s="268" t="str">
        <f t="shared" si="22"/>
        <v/>
      </c>
      <c r="T135" s="268" t="str">
        <f t="shared" si="23"/>
        <v/>
      </c>
      <c r="U135" s="268" t="str">
        <f t="shared" si="24"/>
        <v/>
      </c>
      <c r="V135" s="268" t="str">
        <f t="shared" si="25"/>
        <v/>
      </c>
      <c r="W135" s="269">
        <f t="shared" si="26"/>
        <v>0</v>
      </c>
      <c r="X135" s="263"/>
    </row>
    <row r="136" spans="3:24" x14ac:dyDescent="0.3">
      <c r="C136" s="270">
        <f t="shared" ref="C136:V136" si="27">COUNT(C6:C35)</f>
        <v>20</v>
      </c>
      <c r="D136" s="270">
        <f t="shared" si="27"/>
        <v>17</v>
      </c>
      <c r="E136" s="270">
        <f t="shared" si="27"/>
        <v>18</v>
      </c>
      <c r="F136" s="270">
        <f t="shared" si="27"/>
        <v>0</v>
      </c>
      <c r="G136" s="270">
        <f t="shared" si="27"/>
        <v>0</v>
      </c>
      <c r="H136" s="270">
        <f t="shared" si="27"/>
        <v>0</v>
      </c>
      <c r="I136" s="270">
        <f t="shared" si="27"/>
        <v>0</v>
      </c>
      <c r="J136" s="270">
        <f t="shared" si="27"/>
        <v>0</v>
      </c>
      <c r="K136" s="270">
        <f t="shared" si="27"/>
        <v>0</v>
      </c>
      <c r="L136" s="270">
        <f t="shared" si="27"/>
        <v>0</v>
      </c>
      <c r="M136" s="270">
        <f t="shared" si="27"/>
        <v>0</v>
      </c>
      <c r="N136" s="270">
        <f t="shared" si="27"/>
        <v>0</v>
      </c>
      <c r="O136" s="270">
        <f t="shared" si="27"/>
        <v>0</v>
      </c>
      <c r="P136" s="270">
        <f t="shared" si="27"/>
        <v>0</v>
      </c>
      <c r="Q136" s="270">
        <f t="shared" si="27"/>
        <v>0</v>
      </c>
      <c r="R136" s="270">
        <f t="shared" si="27"/>
        <v>0</v>
      </c>
      <c r="S136" s="270">
        <f t="shared" si="27"/>
        <v>0</v>
      </c>
      <c r="T136" s="270">
        <f t="shared" si="27"/>
        <v>0</v>
      </c>
      <c r="U136" s="270">
        <f t="shared" si="27"/>
        <v>0</v>
      </c>
      <c r="V136" s="270">
        <f t="shared" si="27"/>
        <v>0</v>
      </c>
      <c r="W136" s="271">
        <f>SUM(C137:V137)</f>
        <v>900</v>
      </c>
      <c r="X136" s="263"/>
    </row>
    <row r="137" spans="3:24" ht="15" thickBot="1" x14ac:dyDescent="0.35">
      <c r="C137" s="268">
        <f t="shared" ref="C137:V137" si="28">C136*C5</f>
        <v>200</v>
      </c>
      <c r="D137" s="268">
        <f t="shared" si="28"/>
        <v>340</v>
      </c>
      <c r="E137" s="268">
        <f t="shared" si="28"/>
        <v>360</v>
      </c>
      <c r="F137" s="268">
        <f t="shared" si="28"/>
        <v>0</v>
      </c>
      <c r="G137" s="268">
        <f t="shared" si="28"/>
        <v>0</v>
      </c>
      <c r="H137" s="268">
        <f t="shared" si="28"/>
        <v>0</v>
      </c>
      <c r="I137" s="268">
        <f t="shared" si="28"/>
        <v>0</v>
      </c>
      <c r="J137" s="268">
        <f t="shared" si="28"/>
        <v>0</v>
      </c>
      <c r="K137" s="268">
        <f t="shared" si="28"/>
        <v>0</v>
      </c>
      <c r="L137" s="268">
        <f t="shared" si="28"/>
        <v>0</v>
      </c>
      <c r="M137" s="268">
        <f t="shared" si="28"/>
        <v>0</v>
      </c>
      <c r="N137" s="268">
        <f t="shared" si="28"/>
        <v>0</v>
      </c>
      <c r="O137" s="268">
        <f t="shared" si="28"/>
        <v>0</v>
      </c>
      <c r="P137" s="268">
        <f t="shared" si="28"/>
        <v>0</v>
      </c>
      <c r="Q137" s="268">
        <f t="shared" si="28"/>
        <v>0</v>
      </c>
      <c r="R137" s="268">
        <f t="shared" si="28"/>
        <v>0</v>
      </c>
      <c r="S137" s="268">
        <f t="shared" si="28"/>
        <v>0</v>
      </c>
      <c r="T137" s="268">
        <f t="shared" si="28"/>
        <v>0</v>
      </c>
      <c r="U137" s="268">
        <f t="shared" si="28"/>
        <v>0</v>
      </c>
      <c r="V137" s="268">
        <f t="shared" si="28"/>
        <v>0</v>
      </c>
      <c r="W137" s="269"/>
      <c r="X137" s="263"/>
    </row>
    <row r="138" spans="3:24" x14ac:dyDescent="0.3">
      <c r="C138" s="262"/>
      <c r="D138" s="262"/>
      <c r="E138" s="262"/>
      <c r="F138" s="262"/>
      <c r="G138" s="262"/>
      <c r="H138" s="262"/>
      <c r="I138" s="262"/>
      <c r="J138" s="262"/>
      <c r="K138" s="262"/>
      <c r="L138" s="262"/>
      <c r="M138" s="262"/>
      <c r="N138" s="262"/>
      <c r="O138" s="262"/>
      <c r="P138" s="262"/>
      <c r="Q138" s="262"/>
      <c r="R138" s="262"/>
      <c r="S138" s="262"/>
      <c r="T138" s="262"/>
      <c r="U138" s="262"/>
      <c r="V138" s="262"/>
      <c r="W138" s="262"/>
      <c r="X138" s="263"/>
    </row>
    <row r="139" spans="3:24" x14ac:dyDescent="0.3">
      <c r="C139" s="262"/>
      <c r="D139" s="262"/>
      <c r="E139" s="262"/>
      <c r="F139" s="262"/>
      <c r="G139" s="262"/>
      <c r="H139" s="262"/>
      <c r="I139" s="262"/>
      <c r="J139" s="262"/>
      <c r="K139" s="262"/>
      <c r="L139" s="262"/>
      <c r="M139" s="262"/>
      <c r="N139" s="262"/>
      <c r="O139" s="262"/>
      <c r="P139" s="262"/>
      <c r="Q139" s="262"/>
      <c r="R139" s="262"/>
      <c r="S139" s="262"/>
      <c r="T139" s="262"/>
      <c r="U139" s="262"/>
      <c r="V139" s="262"/>
      <c r="W139" s="262"/>
      <c r="X139" s="263"/>
    </row>
  </sheetData>
  <dataValidations count="1">
    <dataValidation type="list" allowBlank="1" showInputMessage="1" showErrorMessage="1" sqref="C1" xr:uid="{00000000-0002-0000-0000-000000000000}">
      <formula1>Classe_de_1ère_2ème_année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39"/>
  <sheetViews>
    <sheetView topLeftCell="E1" zoomScale="70" zoomScaleNormal="70" workbookViewId="0">
      <selection activeCell="V16" sqref="V16"/>
    </sheetView>
  </sheetViews>
  <sheetFormatPr baseColWidth="10" defaultColWidth="11.44140625" defaultRowHeight="14.4" x14ac:dyDescent="0.3"/>
  <cols>
    <col min="1" max="1" width="11.44140625" style="70"/>
    <col min="2" max="2" width="31.33203125" style="70" customWidth="1"/>
    <col min="3" max="22" width="5.6640625" style="70" customWidth="1"/>
    <col min="23" max="16384" width="11.44140625" style="70"/>
  </cols>
  <sheetData>
    <row r="1" spans="1:25" ht="22.8" x14ac:dyDescent="0.4">
      <c r="A1" s="69" t="str">
        <f>'Encodage + Sav. parler'!A1</f>
        <v>Bulletin</v>
      </c>
      <c r="C1" s="71" t="str">
        <f>'Encodage + Sav. parler'!C1</f>
        <v xml:space="preserve">Classe de 4ème année </v>
      </c>
      <c r="D1" s="72"/>
      <c r="E1" s="72"/>
      <c r="F1" s="72"/>
      <c r="G1" s="72"/>
      <c r="H1" s="72"/>
      <c r="I1" s="73"/>
      <c r="J1" s="72" t="str">
        <f>'Encodage + Sav. parler'!J1</f>
        <v>De Samblanx Nicolas</v>
      </c>
      <c r="K1" s="74"/>
      <c r="L1" s="74"/>
      <c r="M1" s="74"/>
      <c r="N1" s="74"/>
      <c r="O1" s="74"/>
      <c r="P1" s="74"/>
      <c r="Q1" s="74"/>
      <c r="R1" s="72" t="str">
        <f>'Encodage + Sav. parler'!R1</f>
        <v>Année 2023/2024</v>
      </c>
      <c r="S1" s="74"/>
      <c r="T1" s="74"/>
      <c r="U1" s="74"/>
      <c r="V1" s="75"/>
    </row>
    <row r="2" spans="1:25" ht="17.399999999999999" x14ac:dyDescent="0.3">
      <c r="C2" s="76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78"/>
      <c r="R2" s="78"/>
      <c r="S2" s="78"/>
      <c r="T2" s="78"/>
      <c r="U2" s="78"/>
      <c r="V2" s="79"/>
    </row>
    <row r="3" spans="1:25" ht="121.2" x14ac:dyDescent="0.3">
      <c r="B3" s="80" t="s">
        <v>5</v>
      </c>
      <c r="C3" s="81" t="s">
        <v>53</v>
      </c>
      <c r="D3" s="81" t="s">
        <v>60</v>
      </c>
      <c r="E3" s="81"/>
      <c r="F3" s="82"/>
      <c r="G3" s="82"/>
      <c r="H3" s="82"/>
      <c r="I3" s="83"/>
      <c r="J3" s="84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0"/>
      <c r="X3" s="80"/>
    </row>
    <row r="4" spans="1:25" ht="15" thickBot="1" x14ac:dyDescent="0.35">
      <c r="C4" s="86">
        <v>1</v>
      </c>
      <c r="D4" s="86">
        <v>2</v>
      </c>
      <c r="E4" s="86">
        <v>3</v>
      </c>
      <c r="F4" s="86">
        <v>4</v>
      </c>
      <c r="G4" s="86">
        <v>5</v>
      </c>
      <c r="H4" s="86">
        <v>6</v>
      </c>
      <c r="I4" s="86">
        <v>7</v>
      </c>
      <c r="J4" s="87">
        <v>8</v>
      </c>
      <c r="K4" s="87">
        <v>9</v>
      </c>
      <c r="L4" s="87">
        <v>10</v>
      </c>
      <c r="M4" s="87">
        <v>11</v>
      </c>
      <c r="N4" s="87">
        <v>12</v>
      </c>
      <c r="O4" s="87">
        <v>13</v>
      </c>
      <c r="P4" s="87">
        <v>14</v>
      </c>
      <c r="Q4" s="87">
        <v>15</v>
      </c>
      <c r="R4" s="87">
        <v>16</v>
      </c>
      <c r="S4" s="87">
        <v>17</v>
      </c>
      <c r="T4" s="87">
        <v>18</v>
      </c>
      <c r="U4" s="87">
        <v>19</v>
      </c>
      <c r="V4" s="87">
        <v>20</v>
      </c>
      <c r="W4" s="88" t="s">
        <v>4</v>
      </c>
      <c r="X4" s="89" t="s">
        <v>3</v>
      </c>
    </row>
    <row r="5" spans="1:25" ht="15" thickBot="1" x14ac:dyDescent="0.35">
      <c r="A5" s="90" t="s">
        <v>2</v>
      </c>
      <c r="C5" s="91">
        <v>19</v>
      </c>
      <c r="D5" s="91">
        <v>20</v>
      </c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2"/>
      <c r="X5" s="93"/>
    </row>
    <row r="6" spans="1:25" x14ac:dyDescent="0.3">
      <c r="A6" s="94">
        <v>1</v>
      </c>
      <c r="B6" s="95" t="str">
        <f>'Encodage + Sav. parler'!B6</f>
        <v>MEUF Hfehfa</v>
      </c>
      <c r="C6" s="96">
        <v>5.5</v>
      </c>
      <c r="D6" s="96">
        <v>4</v>
      </c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7">
        <f t="shared" ref="W6:W36" si="0">IF(W106=0,"",SUM(C6:V6))</f>
        <v>9.5</v>
      </c>
      <c r="X6" s="98">
        <f t="shared" ref="X6:X36" si="1">IF(W106=0,"",W6/W106*100)</f>
        <v>24.358974358974358</v>
      </c>
      <c r="Y6" s="99">
        <f t="shared" ref="Y6:Y37" si="2">A6</f>
        <v>1</v>
      </c>
    </row>
    <row r="7" spans="1:25" x14ac:dyDescent="0.3">
      <c r="A7" s="100">
        <v>2</v>
      </c>
      <c r="B7" s="101" t="str">
        <f>'Encodage + Sav. parler'!B7</f>
        <v>QFCTDQ Cstji</v>
      </c>
      <c r="C7" s="96">
        <v>0</v>
      </c>
      <c r="D7" s="96">
        <v>0</v>
      </c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102">
        <f t="shared" si="0"/>
        <v>0</v>
      </c>
      <c r="X7" s="103">
        <f t="shared" si="1"/>
        <v>0</v>
      </c>
      <c r="Y7" s="104">
        <f t="shared" si="2"/>
        <v>2</v>
      </c>
    </row>
    <row r="8" spans="1:25" x14ac:dyDescent="0.3">
      <c r="A8" s="100">
        <v>3</v>
      </c>
      <c r="B8" s="101" t="str">
        <f>'Encodage + Sav. parler'!B8</f>
        <v>ZLPGW Mmvnufyn</v>
      </c>
      <c r="C8" s="96">
        <v>8</v>
      </c>
      <c r="D8" s="96">
        <v>4</v>
      </c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102">
        <f t="shared" si="0"/>
        <v>12</v>
      </c>
      <c r="X8" s="103">
        <f t="shared" si="1"/>
        <v>30.76923076923077</v>
      </c>
      <c r="Y8" s="104">
        <f t="shared" si="2"/>
        <v>3</v>
      </c>
    </row>
    <row r="9" spans="1:25" x14ac:dyDescent="0.3">
      <c r="A9" s="100">
        <v>4</v>
      </c>
      <c r="B9" s="101" t="str">
        <f>'Encodage + Sav. parler'!B9</f>
        <v>BYLGGRPWAFFM Fbeozwbe</v>
      </c>
      <c r="C9" s="96">
        <v>9</v>
      </c>
      <c r="D9" s="96">
        <v>10</v>
      </c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102">
        <f t="shared" si="0"/>
        <v>19</v>
      </c>
      <c r="X9" s="103">
        <f t="shared" si="1"/>
        <v>48.717948717948715</v>
      </c>
      <c r="Y9" s="104">
        <f t="shared" si="2"/>
        <v>4</v>
      </c>
    </row>
    <row r="10" spans="1:25" x14ac:dyDescent="0.3">
      <c r="A10" s="100">
        <v>5</v>
      </c>
      <c r="B10" s="101" t="str">
        <f>'Encodage + Sav. parler'!B10</f>
        <v>CZUWKE Dbzzvsz</v>
      </c>
      <c r="C10" s="96">
        <v>12.5</v>
      </c>
      <c r="D10" s="96">
        <v>18</v>
      </c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102">
        <f t="shared" si="0"/>
        <v>30.5</v>
      </c>
      <c r="X10" s="103">
        <f t="shared" si="1"/>
        <v>78.205128205128204</v>
      </c>
      <c r="Y10" s="104">
        <f t="shared" si="2"/>
        <v>5</v>
      </c>
    </row>
    <row r="11" spans="1:25" x14ac:dyDescent="0.3">
      <c r="A11" s="100">
        <v>6</v>
      </c>
      <c r="B11" s="101" t="str">
        <f>'Encodage + Sav. parler'!B11</f>
        <v>NGRPFYX Kzfmy</v>
      </c>
      <c r="C11" s="96">
        <v>12.5</v>
      </c>
      <c r="D11" s="96">
        <v>8</v>
      </c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102">
        <f t="shared" si="0"/>
        <v>20.5</v>
      </c>
      <c r="X11" s="103">
        <f t="shared" si="1"/>
        <v>52.564102564102569</v>
      </c>
      <c r="Y11" s="104">
        <f t="shared" si="2"/>
        <v>6</v>
      </c>
    </row>
    <row r="12" spans="1:25" x14ac:dyDescent="0.3">
      <c r="A12" s="100">
        <v>7</v>
      </c>
      <c r="B12" s="101" t="str">
        <f>'Encodage + Sav. parler'!B12</f>
        <v>JUF Omjvhjm</v>
      </c>
      <c r="C12" s="96">
        <v>15.5</v>
      </c>
      <c r="D12" s="96">
        <v>14</v>
      </c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102">
        <f t="shared" si="0"/>
        <v>29.5</v>
      </c>
      <c r="X12" s="103">
        <f t="shared" si="1"/>
        <v>75.641025641025635</v>
      </c>
      <c r="Y12" s="104">
        <f t="shared" si="2"/>
        <v>7</v>
      </c>
    </row>
    <row r="13" spans="1:25" x14ac:dyDescent="0.3">
      <c r="A13" s="100">
        <v>8</v>
      </c>
      <c r="B13" s="101" t="str">
        <f>'Encodage + Sav. parler'!B13</f>
        <v>FIWGYBFGJI Qchucznjx</v>
      </c>
      <c r="C13" s="96">
        <v>3.5</v>
      </c>
      <c r="D13" s="96">
        <v>4</v>
      </c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102">
        <f t="shared" si="0"/>
        <v>7.5</v>
      </c>
      <c r="X13" s="105">
        <f t="shared" si="1"/>
        <v>19.230769230769234</v>
      </c>
      <c r="Y13" s="104">
        <f t="shared" si="2"/>
        <v>8</v>
      </c>
    </row>
    <row r="14" spans="1:25" x14ac:dyDescent="0.3">
      <c r="A14" s="100">
        <v>9</v>
      </c>
      <c r="B14" s="101" t="str">
        <f>'Encodage + Sav. parler'!B14</f>
        <v>K&amp;#600;MYPDD JAQDIGQ Kyznuzp</v>
      </c>
      <c r="C14" s="96">
        <v>12</v>
      </c>
      <c r="D14" s="96">
        <v>8</v>
      </c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102">
        <f t="shared" si="0"/>
        <v>20</v>
      </c>
      <c r="X14" s="105">
        <f t="shared" si="1"/>
        <v>51.282051282051277</v>
      </c>
      <c r="Y14" s="104">
        <f t="shared" si="2"/>
        <v>9</v>
      </c>
    </row>
    <row r="15" spans="1:25" x14ac:dyDescent="0.3">
      <c r="A15" s="100">
        <v>10</v>
      </c>
      <c r="B15" s="101" t="str">
        <f>'Encodage + Sav. parler'!B15</f>
        <v>JRQJGR Njrlyiue</v>
      </c>
      <c r="C15" s="96">
        <v>11.5</v>
      </c>
      <c r="D15" s="96">
        <v>14</v>
      </c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102">
        <f t="shared" si="0"/>
        <v>25.5</v>
      </c>
      <c r="X15" s="105">
        <f t="shared" si="1"/>
        <v>65.384615384615387</v>
      </c>
      <c r="Y15" s="104">
        <f t="shared" si="2"/>
        <v>10</v>
      </c>
    </row>
    <row r="16" spans="1:25" x14ac:dyDescent="0.3">
      <c r="A16" s="100">
        <v>11</v>
      </c>
      <c r="B16" s="101" t="str">
        <f>'Encodage + Sav. parler'!B16</f>
        <v>FJJYWAFA Svohnr</v>
      </c>
      <c r="C16" s="96">
        <v>9</v>
      </c>
      <c r="D16" s="96">
        <v>4</v>
      </c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102">
        <f t="shared" si="0"/>
        <v>13</v>
      </c>
      <c r="X16" s="105">
        <f t="shared" si="1"/>
        <v>33.333333333333329</v>
      </c>
      <c r="Y16" s="104">
        <f t="shared" si="2"/>
        <v>11</v>
      </c>
    </row>
    <row r="17" spans="1:25" x14ac:dyDescent="0.3">
      <c r="A17" s="100">
        <v>12</v>
      </c>
      <c r="B17" s="101" t="str">
        <f>'Encodage + Sav. parler'!B17</f>
        <v>PJILCBS Cujjz</v>
      </c>
      <c r="C17" s="96">
        <v>8</v>
      </c>
      <c r="D17" s="96">
        <v>9</v>
      </c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102">
        <f t="shared" si="0"/>
        <v>17</v>
      </c>
      <c r="X17" s="105">
        <f t="shared" si="1"/>
        <v>43.589743589743591</v>
      </c>
      <c r="Y17" s="104">
        <f t="shared" si="2"/>
        <v>12</v>
      </c>
    </row>
    <row r="18" spans="1:25" x14ac:dyDescent="0.3">
      <c r="A18" s="100">
        <v>13</v>
      </c>
      <c r="B18" s="101" t="str">
        <f>'Encodage + Sav. parler'!B18</f>
        <v>XUQUOVP Hanicij</v>
      </c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102" t="str">
        <f t="shared" si="0"/>
        <v/>
      </c>
      <c r="X18" s="105" t="str">
        <f t="shared" si="1"/>
        <v/>
      </c>
      <c r="Y18" s="104">
        <f t="shared" si="2"/>
        <v>13</v>
      </c>
    </row>
    <row r="19" spans="1:25" x14ac:dyDescent="0.3">
      <c r="A19" s="100">
        <v>14</v>
      </c>
      <c r="B19" s="101" t="str">
        <f>'Encodage + Sav. parler'!B19</f>
        <v>VXZKW Pcljhw</v>
      </c>
      <c r="C19" s="96">
        <v>5</v>
      </c>
      <c r="D19" s="96">
        <v>0</v>
      </c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102">
        <f t="shared" si="0"/>
        <v>5</v>
      </c>
      <c r="X19" s="105">
        <f t="shared" si="1"/>
        <v>12.820512820512819</v>
      </c>
      <c r="Y19" s="104">
        <f t="shared" si="2"/>
        <v>14</v>
      </c>
    </row>
    <row r="20" spans="1:25" x14ac:dyDescent="0.3">
      <c r="A20" s="100">
        <v>15</v>
      </c>
      <c r="B20" s="101" t="str">
        <f>'Encodage + Sav. parler'!B20</f>
        <v>ANKBQZDX Mswnjbak</v>
      </c>
      <c r="C20" s="96">
        <v>6</v>
      </c>
      <c r="D20" s="96">
        <v>8</v>
      </c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102">
        <f t="shared" si="0"/>
        <v>14</v>
      </c>
      <c r="X20" s="105">
        <f t="shared" si="1"/>
        <v>35.897435897435898</v>
      </c>
      <c r="Y20" s="104">
        <f t="shared" si="2"/>
        <v>15</v>
      </c>
    </row>
    <row r="21" spans="1:25" x14ac:dyDescent="0.3">
      <c r="A21" s="100">
        <v>16</v>
      </c>
      <c r="B21" s="101" t="str">
        <f>'Encodage + Sav. parler'!B21</f>
        <v>DYTVXSTMX Qoyfpx</v>
      </c>
      <c r="C21" s="96">
        <v>18.5</v>
      </c>
      <c r="D21" s="96">
        <v>16</v>
      </c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102">
        <f t="shared" si="0"/>
        <v>34.5</v>
      </c>
      <c r="X21" s="105">
        <f t="shared" si="1"/>
        <v>88.461538461538453</v>
      </c>
      <c r="Y21" s="104">
        <f t="shared" si="2"/>
        <v>16</v>
      </c>
    </row>
    <row r="22" spans="1:25" x14ac:dyDescent="0.3">
      <c r="A22" s="357">
        <v>17</v>
      </c>
      <c r="B22" s="356" t="str">
        <f>'Encodage + Sav. parler'!B22</f>
        <v>MKJLB Hkfrxy</v>
      </c>
      <c r="C22" s="96">
        <v>10.5</v>
      </c>
      <c r="D22" s="96">
        <v>9</v>
      </c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102">
        <f t="shared" si="0"/>
        <v>19.5</v>
      </c>
      <c r="X22" s="105">
        <f t="shared" si="1"/>
        <v>50</v>
      </c>
      <c r="Y22" s="104">
        <f t="shared" si="2"/>
        <v>17</v>
      </c>
    </row>
    <row r="23" spans="1:25" x14ac:dyDescent="0.3">
      <c r="A23" s="100">
        <v>18</v>
      </c>
      <c r="B23" s="101" t="str">
        <f>'Encodage + Sav. parler'!B23</f>
        <v>VBEOU Lhlrygn-Roggj</v>
      </c>
      <c r="C23" s="106">
        <v>9</v>
      </c>
      <c r="D23" s="106">
        <v>12</v>
      </c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2">
        <f t="shared" si="0"/>
        <v>21</v>
      </c>
      <c r="X23" s="105">
        <f t="shared" si="1"/>
        <v>53.846153846153847</v>
      </c>
      <c r="Y23" s="104">
        <f t="shared" si="2"/>
        <v>18</v>
      </c>
    </row>
    <row r="24" spans="1:25" x14ac:dyDescent="0.3">
      <c r="A24" s="100">
        <v>19</v>
      </c>
      <c r="B24" s="101" t="str">
        <f>'Encodage + Sav. parler'!B24</f>
        <v>OLGZDCNSX Ckgeph</v>
      </c>
      <c r="C24" s="106">
        <v>12</v>
      </c>
      <c r="D24" s="106">
        <v>10</v>
      </c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2">
        <f t="shared" si="0"/>
        <v>22</v>
      </c>
      <c r="X24" s="105">
        <f t="shared" si="1"/>
        <v>56.410256410256409</v>
      </c>
      <c r="Y24" s="104">
        <f t="shared" si="2"/>
        <v>19</v>
      </c>
    </row>
    <row r="25" spans="1:25" x14ac:dyDescent="0.3">
      <c r="A25" s="100">
        <v>20</v>
      </c>
      <c r="B25" s="101" t="str">
        <f>'Encodage + Sav. parler'!B25</f>
        <v>TXHBZXHX Ovgalpu</v>
      </c>
      <c r="C25" s="106">
        <v>10</v>
      </c>
      <c r="D25" s="106">
        <v>14</v>
      </c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2">
        <f t="shared" si="0"/>
        <v>24</v>
      </c>
      <c r="X25" s="105">
        <f t="shared" si="1"/>
        <v>61.53846153846154</v>
      </c>
      <c r="Y25" s="104">
        <f t="shared" si="2"/>
        <v>20</v>
      </c>
    </row>
    <row r="26" spans="1:25" x14ac:dyDescent="0.3">
      <c r="A26" s="100">
        <v>21</v>
      </c>
      <c r="B26" s="101" t="str">
        <f>'Encodage + Sav. parler'!B26</f>
        <v>POHRCJF WH LGUZBRRY Sdzoi</v>
      </c>
      <c r="C26" s="106">
        <v>13</v>
      </c>
      <c r="D26" s="106">
        <v>12</v>
      </c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2">
        <f t="shared" si="0"/>
        <v>25</v>
      </c>
      <c r="X26" s="105">
        <f t="shared" si="1"/>
        <v>64.102564102564102</v>
      </c>
      <c r="Y26" s="104">
        <f t="shared" si="2"/>
        <v>21</v>
      </c>
    </row>
    <row r="27" spans="1:25" x14ac:dyDescent="0.3">
      <c r="A27" s="100">
        <v>22</v>
      </c>
      <c r="B27" s="101">
        <f>'Encodage + Sav. parler'!B27</f>
        <v>0</v>
      </c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2" t="str">
        <f t="shared" si="0"/>
        <v/>
      </c>
      <c r="X27" s="105" t="str">
        <f t="shared" si="1"/>
        <v/>
      </c>
      <c r="Y27" s="104">
        <f t="shared" si="2"/>
        <v>22</v>
      </c>
    </row>
    <row r="28" spans="1:25" x14ac:dyDescent="0.3">
      <c r="A28" s="100">
        <v>23</v>
      </c>
      <c r="B28" s="101">
        <f>'Encodage + Sav. parler'!B28</f>
        <v>0</v>
      </c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2" t="str">
        <f t="shared" si="0"/>
        <v/>
      </c>
      <c r="X28" s="105" t="str">
        <f t="shared" si="1"/>
        <v/>
      </c>
      <c r="Y28" s="104">
        <f t="shared" si="2"/>
        <v>23</v>
      </c>
    </row>
    <row r="29" spans="1:25" x14ac:dyDescent="0.3">
      <c r="A29" s="100">
        <v>24</v>
      </c>
      <c r="B29" s="101">
        <f>'Encodage + Sav. parler'!B29</f>
        <v>0</v>
      </c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2" t="str">
        <f t="shared" si="0"/>
        <v/>
      </c>
      <c r="X29" s="105" t="str">
        <f t="shared" si="1"/>
        <v/>
      </c>
      <c r="Y29" s="104">
        <f t="shared" si="2"/>
        <v>24</v>
      </c>
    </row>
    <row r="30" spans="1:25" x14ac:dyDescent="0.3">
      <c r="A30" s="108">
        <v>25</v>
      </c>
      <c r="B30" s="101">
        <f>'Encodage + Sav. parler'!B30</f>
        <v>0</v>
      </c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2" t="str">
        <f t="shared" si="0"/>
        <v/>
      </c>
      <c r="X30" s="105" t="str">
        <f t="shared" si="1"/>
        <v/>
      </c>
      <c r="Y30" s="104">
        <f t="shared" si="2"/>
        <v>25</v>
      </c>
    </row>
    <row r="31" spans="1:25" x14ac:dyDescent="0.3">
      <c r="A31" s="108">
        <v>26</v>
      </c>
      <c r="B31" s="101">
        <f>'Encodage + Sav. parler'!B31</f>
        <v>0</v>
      </c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2" t="str">
        <f t="shared" si="0"/>
        <v/>
      </c>
      <c r="X31" s="105" t="str">
        <f t="shared" si="1"/>
        <v/>
      </c>
      <c r="Y31" s="104">
        <f t="shared" si="2"/>
        <v>26</v>
      </c>
    </row>
    <row r="32" spans="1:25" x14ac:dyDescent="0.3">
      <c r="A32" s="108">
        <v>27</v>
      </c>
      <c r="B32" s="101">
        <f>'Encodage + Sav. parler'!B32</f>
        <v>0</v>
      </c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2" t="str">
        <f t="shared" si="0"/>
        <v/>
      </c>
      <c r="X32" s="105" t="str">
        <f t="shared" si="1"/>
        <v/>
      </c>
      <c r="Y32" s="104">
        <f t="shared" si="2"/>
        <v>27</v>
      </c>
    </row>
    <row r="33" spans="1:25" x14ac:dyDescent="0.3">
      <c r="A33" s="108">
        <v>28</v>
      </c>
      <c r="B33" s="101">
        <f>'Encodage + Sav. parler'!B33</f>
        <v>0</v>
      </c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2" t="str">
        <f t="shared" si="0"/>
        <v/>
      </c>
      <c r="X33" s="105" t="str">
        <f t="shared" si="1"/>
        <v/>
      </c>
      <c r="Y33" s="104">
        <f t="shared" si="2"/>
        <v>28</v>
      </c>
    </row>
    <row r="34" spans="1:25" x14ac:dyDescent="0.3">
      <c r="A34" s="108">
        <v>29</v>
      </c>
      <c r="B34" s="101">
        <f>'Encodage + Sav. parler'!B34</f>
        <v>0</v>
      </c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2" t="str">
        <f t="shared" si="0"/>
        <v/>
      </c>
      <c r="X34" s="105" t="str">
        <f t="shared" si="1"/>
        <v/>
      </c>
      <c r="Y34" s="104">
        <f t="shared" si="2"/>
        <v>29</v>
      </c>
    </row>
    <row r="35" spans="1:25" ht="15" thickBot="1" x14ac:dyDescent="0.35">
      <c r="A35" s="108">
        <v>30</v>
      </c>
      <c r="B35" s="109">
        <f>'Encodage + Sav. parler'!B35</f>
        <v>0</v>
      </c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1" t="str">
        <f t="shared" si="0"/>
        <v/>
      </c>
      <c r="X35" s="112" t="str">
        <f t="shared" si="1"/>
        <v/>
      </c>
      <c r="Y35" s="113">
        <f t="shared" si="2"/>
        <v>30</v>
      </c>
    </row>
    <row r="36" spans="1:25" x14ac:dyDescent="0.3">
      <c r="A36" s="114" t="s">
        <v>1</v>
      </c>
      <c r="B36" s="95"/>
      <c r="C36" s="115">
        <f t="shared" ref="C36:V36" si="3">IF(C136=0,"",SUM(C6:C35))</f>
        <v>191</v>
      </c>
      <c r="D36" s="116">
        <f t="shared" si="3"/>
        <v>178</v>
      </c>
      <c r="E36" s="116" t="str">
        <f t="shared" si="3"/>
        <v/>
      </c>
      <c r="F36" s="116" t="str">
        <f t="shared" si="3"/>
        <v/>
      </c>
      <c r="G36" s="116" t="str">
        <f t="shared" si="3"/>
        <v/>
      </c>
      <c r="H36" s="116" t="str">
        <f t="shared" si="3"/>
        <v/>
      </c>
      <c r="I36" s="116" t="str">
        <f t="shared" si="3"/>
        <v/>
      </c>
      <c r="J36" s="116" t="str">
        <f t="shared" si="3"/>
        <v/>
      </c>
      <c r="K36" s="116" t="str">
        <f t="shared" si="3"/>
        <v/>
      </c>
      <c r="L36" s="116" t="str">
        <f t="shared" si="3"/>
        <v/>
      </c>
      <c r="M36" s="116" t="str">
        <f t="shared" si="3"/>
        <v/>
      </c>
      <c r="N36" s="116" t="str">
        <f t="shared" si="3"/>
        <v/>
      </c>
      <c r="O36" s="116" t="str">
        <f t="shared" si="3"/>
        <v/>
      </c>
      <c r="P36" s="116" t="str">
        <f t="shared" si="3"/>
        <v/>
      </c>
      <c r="Q36" s="116" t="str">
        <f t="shared" si="3"/>
        <v/>
      </c>
      <c r="R36" s="116" t="str">
        <f t="shared" si="3"/>
        <v/>
      </c>
      <c r="S36" s="116" t="str">
        <f t="shared" si="3"/>
        <v/>
      </c>
      <c r="T36" s="116" t="str">
        <f t="shared" si="3"/>
        <v/>
      </c>
      <c r="U36" s="116" t="str">
        <f t="shared" si="3"/>
        <v/>
      </c>
      <c r="V36" s="117" t="str">
        <f t="shared" si="3"/>
        <v/>
      </c>
      <c r="W36" s="118">
        <f t="shared" si="0"/>
        <v>369</v>
      </c>
      <c r="X36" s="98">
        <f t="shared" si="1"/>
        <v>47.307692307692307</v>
      </c>
      <c r="Y36" s="119" t="str">
        <f t="shared" si="2"/>
        <v xml:space="preserve">TOTAL </v>
      </c>
    </row>
    <row r="37" spans="1:25" ht="15" thickBot="1" x14ac:dyDescent="0.35">
      <c r="A37" s="120" t="s">
        <v>0</v>
      </c>
      <c r="B37" s="109"/>
      <c r="C37" s="121">
        <f t="shared" ref="C37:V37" si="4">IF(C36="","",C36/C137*100)</f>
        <v>50.263157894736842</v>
      </c>
      <c r="D37" s="122">
        <f t="shared" si="4"/>
        <v>44.5</v>
      </c>
      <c r="E37" s="122" t="str">
        <f t="shared" si="4"/>
        <v/>
      </c>
      <c r="F37" s="122" t="str">
        <f t="shared" si="4"/>
        <v/>
      </c>
      <c r="G37" s="122" t="str">
        <f t="shared" si="4"/>
        <v/>
      </c>
      <c r="H37" s="122" t="str">
        <f t="shared" si="4"/>
        <v/>
      </c>
      <c r="I37" s="122" t="str">
        <f t="shared" si="4"/>
        <v/>
      </c>
      <c r="J37" s="122" t="str">
        <f t="shared" si="4"/>
        <v/>
      </c>
      <c r="K37" s="122" t="str">
        <f t="shared" si="4"/>
        <v/>
      </c>
      <c r="L37" s="122" t="str">
        <f t="shared" si="4"/>
        <v/>
      </c>
      <c r="M37" s="122" t="str">
        <f t="shared" si="4"/>
        <v/>
      </c>
      <c r="N37" s="122" t="str">
        <f t="shared" si="4"/>
        <v/>
      </c>
      <c r="O37" s="122" t="str">
        <f t="shared" si="4"/>
        <v/>
      </c>
      <c r="P37" s="122" t="str">
        <f t="shared" si="4"/>
        <v/>
      </c>
      <c r="Q37" s="122" t="str">
        <f t="shared" si="4"/>
        <v/>
      </c>
      <c r="R37" s="122" t="str">
        <f t="shared" si="4"/>
        <v/>
      </c>
      <c r="S37" s="122" t="str">
        <f t="shared" si="4"/>
        <v/>
      </c>
      <c r="T37" s="122" t="str">
        <f t="shared" si="4"/>
        <v/>
      </c>
      <c r="U37" s="123" t="str">
        <f t="shared" si="4"/>
        <v/>
      </c>
      <c r="V37" s="124" t="str">
        <f t="shared" si="4"/>
        <v/>
      </c>
      <c r="W37" s="111"/>
      <c r="X37" s="125"/>
      <c r="Y37" s="126" t="str">
        <f t="shared" si="2"/>
        <v>MOY. CLAS</v>
      </c>
    </row>
    <row r="38" spans="1:25" x14ac:dyDescent="0.3"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8"/>
    </row>
    <row r="39" spans="1:25" x14ac:dyDescent="0.3"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8"/>
    </row>
    <row r="40" spans="1:25" x14ac:dyDescent="0.3"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8"/>
    </row>
    <row r="41" spans="1:25" x14ac:dyDescent="0.3"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8"/>
    </row>
    <row r="42" spans="1:25" x14ac:dyDescent="0.3"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8"/>
    </row>
    <row r="43" spans="1:25" x14ac:dyDescent="0.3"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8"/>
    </row>
    <row r="44" spans="1:25" x14ac:dyDescent="0.3"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8"/>
    </row>
    <row r="45" spans="1:25" x14ac:dyDescent="0.3"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8"/>
    </row>
    <row r="46" spans="1:25" x14ac:dyDescent="0.3"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8"/>
    </row>
    <row r="47" spans="1:25" x14ac:dyDescent="0.3"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8"/>
    </row>
    <row r="48" spans="1:25" x14ac:dyDescent="0.3"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8"/>
    </row>
    <row r="49" spans="3:24" x14ac:dyDescent="0.3"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8"/>
    </row>
    <row r="50" spans="3:24" x14ac:dyDescent="0.3"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8"/>
    </row>
    <row r="51" spans="3:24" x14ac:dyDescent="0.3"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8"/>
    </row>
    <row r="52" spans="3:24" x14ac:dyDescent="0.3"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8"/>
    </row>
    <row r="53" spans="3:24" x14ac:dyDescent="0.3"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8"/>
    </row>
    <row r="54" spans="3:24" x14ac:dyDescent="0.3"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8"/>
    </row>
    <row r="55" spans="3:24" x14ac:dyDescent="0.3"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8"/>
    </row>
    <row r="56" spans="3:24" x14ac:dyDescent="0.3"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8"/>
    </row>
    <row r="57" spans="3:24" x14ac:dyDescent="0.3"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8"/>
    </row>
    <row r="58" spans="3:24" x14ac:dyDescent="0.3"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8"/>
    </row>
    <row r="59" spans="3:24" x14ac:dyDescent="0.3"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8"/>
    </row>
    <row r="60" spans="3:24" x14ac:dyDescent="0.3"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8"/>
    </row>
    <row r="61" spans="3:24" x14ac:dyDescent="0.3"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8"/>
    </row>
    <row r="62" spans="3:24" x14ac:dyDescent="0.3"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8"/>
    </row>
    <row r="63" spans="3:24" x14ac:dyDescent="0.3"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8"/>
    </row>
    <row r="64" spans="3:24" x14ac:dyDescent="0.3"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8"/>
    </row>
    <row r="65" spans="3:24" x14ac:dyDescent="0.3"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8"/>
    </row>
    <row r="66" spans="3:24" x14ac:dyDescent="0.3"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8"/>
    </row>
    <row r="67" spans="3:24" x14ac:dyDescent="0.3"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8"/>
    </row>
    <row r="68" spans="3:24" x14ac:dyDescent="0.3"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8"/>
    </row>
    <row r="69" spans="3:24" x14ac:dyDescent="0.3"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8"/>
    </row>
    <row r="70" spans="3:24" x14ac:dyDescent="0.3"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8"/>
    </row>
    <row r="71" spans="3:24" x14ac:dyDescent="0.3"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8"/>
    </row>
    <row r="72" spans="3:24" x14ac:dyDescent="0.3"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8"/>
    </row>
    <row r="73" spans="3:24" x14ac:dyDescent="0.3"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8"/>
    </row>
    <row r="74" spans="3:24" x14ac:dyDescent="0.3"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8"/>
    </row>
    <row r="75" spans="3:24" x14ac:dyDescent="0.3"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8"/>
    </row>
    <row r="76" spans="3:24" x14ac:dyDescent="0.3"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8"/>
    </row>
    <row r="77" spans="3:24" x14ac:dyDescent="0.3"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8"/>
    </row>
    <row r="78" spans="3:24" x14ac:dyDescent="0.3"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8"/>
    </row>
    <row r="79" spans="3:24" x14ac:dyDescent="0.3"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8"/>
    </row>
    <row r="80" spans="3:24" x14ac:dyDescent="0.3"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8"/>
    </row>
    <row r="81" spans="3:24" x14ac:dyDescent="0.3"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8"/>
    </row>
    <row r="82" spans="3:24" x14ac:dyDescent="0.3"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8"/>
    </row>
    <row r="83" spans="3:24" x14ac:dyDescent="0.3"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8"/>
    </row>
    <row r="84" spans="3:24" x14ac:dyDescent="0.3"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8"/>
    </row>
    <row r="85" spans="3:24" x14ac:dyDescent="0.3"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8"/>
    </row>
    <row r="86" spans="3:24" x14ac:dyDescent="0.3"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8"/>
    </row>
    <row r="87" spans="3:24" x14ac:dyDescent="0.3"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8"/>
    </row>
    <row r="88" spans="3:24" x14ac:dyDescent="0.3"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8"/>
    </row>
    <row r="89" spans="3:24" x14ac:dyDescent="0.3"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8"/>
    </row>
    <row r="90" spans="3:24" x14ac:dyDescent="0.3"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8"/>
    </row>
    <row r="91" spans="3:24" x14ac:dyDescent="0.3"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8"/>
    </row>
    <row r="92" spans="3:24" x14ac:dyDescent="0.3"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8"/>
    </row>
    <row r="93" spans="3:24" x14ac:dyDescent="0.3"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8"/>
    </row>
    <row r="94" spans="3:24" x14ac:dyDescent="0.3"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8"/>
    </row>
    <row r="95" spans="3:24" x14ac:dyDescent="0.3"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8"/>
    </row>
    <row r="96" spans="3:24" x14ac:dyDescent="0.3"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8"/>
    </row>
    <row r="97" spans="3:24" x14ac:dyDescent="0.3"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8"/>
    </row>
    <row r="98" spans="3:24" x14ac:dyDescent="0.3"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8"/>
    </row>
    <row r="99" spans="3:24" x14ac:dyDescent="0.3"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8"/>
    </row>
    <row r="100" spans="3:24" x14ac:dyDescent="0.3"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8"/>
    </row>
    <row r="101" spans="3:24" x14ac:dyDescent="0.3"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8"/>
    </row>
    <row r="102" spans="3:24" x14ac:dyDescent="0.3"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8"/>
    </row>
    <row r="103" spans="3:24" x14ac:dyDescent="0.3"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8"/>
    </row>
    <row r="104" spans="3:24" ht="15" thickBot="1" x14ac:dyDescent="0.35"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8"/>
    </row>
    <row r="105" spans="3:24" ht="15" thickBot="1" x14ac:dyDescent="0.35">
      <c r="C105" s="129">
        <f t="shared" ref="C105:W105" si="5">C5</f>
        <v>19</v>
      </c>
      <c r="D105" s="129">
        <f t="shared" si="5"/>
        <v>20</v>
      </c>
      <c r="E105" s="129">
        <f t="shared" si="5"/>
        <v>0</v>
      </c>
      <c r="F105" s="129">
        <f t="shared" si="5"/>
        <v>0</v>
      </c>
      <c r="G105" s="129">
        <f t="shared" si="5"/>
        <v>0</v>
      </c>
      <c r="H105" s="129">
        <f t="shared" si="5"/>
        <v>0</v>
      </c>
      <c r="I105" s="129">
        <f t="shared" si="5"/>
        <v>0</v>
      </c>
      <c r="J105" s="129">
        <f t="shared" si="5"/>
        <v>0</v>
      </c>
      <c r="K105" s="129">
        <f t="shared" si="5"/>
        <v>0</v>
      </c>
      <c r="L105" s="129">
        <f t="shared" si="5"/>
        <v>0</v>
      </c>
      <c r="M105" s="129">
        <f t="shared" si="5"/>
        <v>0</v>
      </c>
      <c r="N105" s="129">
        <f t="shared" si="5"/>
        <v>0</v>
      </c>
      <c r="O105" s="129">
        <f t="shared" si="5"/>
        <v>0</v>
      </c>
      <c r="P105" s="129">
        <f t="shared" si="5"/>
        <v>0</v>
      </c>
      <c r="Q105" s="129">
        <f t="shared" si="5"/>
        <v>0</v>
      </c>
      <c r="R105" s="129">
        <f t="shared" si="5"/>
        <v>0</v>
      </c>
      <c r="S105" s="129">
        <f t="shared" si="5"/>
        <v>0</v>
      </c>
      <c r="T105" s="129">
        <f t="shared" si="5"/>
        <v>0</v>
      </c>
      <c r="U105" s="129">
        <f t="shared" si="5"/>
        <v>0</v>
      </c>
      <c r="V105" s="129">
        <f t="shared" si="5"/>
        <v>0</v>
      </c>
      <c r="W105" s="130">
        <f t="shared" si="5"/>
        <v>0</v>
      </c>
      <c r="X105" s="131"/>
    </row>
    <row r="106" spans="3:24" x14ac:dyDescent="0.3">
      <c r="C106" s="127">
        <f t="shared" ref="C106:C135" si="6">IF(C6="","",$C$5)</f>
        <v>19</v>
      </c>
      <c r="D106" s="127">
        <f t="shared" ref="D106:D135" si="7">IF(D6="","",$D$5)</f>
        <v>20</v>
      </c>
      <c r="E106" s="127" t="str">
        <f t="shared" ref="E106:E135" si="8">IF(E6="","",$E$5)</f>
        <v/>
      </c>
      <c r="F106" s="127" t="str">
        <f t="shared" ref="F106:F135" si="9">IF(F6="","",$F$5)</f>
        <v/>
      </c>
      <c r="G106" s="127" t="str">
        <f t="shared" ref="G106:G135" si="10">IF(G6="","",$G$5)</f>
        <v/>
      </c>
      <c r="H106" s="127" t="str">
        <f t="shared" ref="H106:H135" si="11">IF(H6="","",$H$5)</f>
        <v/>
      </c>
      <c r="I106" s="127" t="str">
        <f t="shared" ref="I106:I135" si="12">IF(I6="","",$I$5)</f>
        <v/>
      </c>
      <c r="J106" s="127" t="str">
        <f t="shared" ref="J106:J135" si="13">IF(J6="","",$J$5)</f>
        <v/>
      </c>
      <c r="K106" s="127" t="str">
        <f t="shared" ref="K106:K135" si="14">IF(K6="","",$K$5)</f>
        <v/>
      </c>
      <c r="L106" s="127" t="str">
        <f t="shared" ref="L106:L135" si="15">IF(L6="","",$L$5)</f>
        <v/>
      </c>
      <c r="M106" s="127" t="str">
        <f t="shared" ref="M106:M135" si="16">IF(M6="","",$M$5)</f>
        <v/>
      </c>
      <c r="N106" s="127" t="str">
        <f t="shared" ref="N106:N135" si="17">IF(N6="","",$N$5)</f>
        <v/>
      </c>
      <c r="O106" s="127" t="str">
        <f t="shared" ref="O106:O135" si="18">IF(O6="","",$O$5)</f>
        <v/>
      </c>
      <c r="P106" s="127" t="str">
        <f t="shared" ref="P106:P135" si="19">IF(P6="","",$P$5)</f>
        <v/>
      </c>
      <c r="Q106" s="127" t="str">
        <f t="shared" ref="Q106:Q135" si="20">IF(Q6="","",$Q$5)</f>
        <v/>
      </c>
      <c r="R106" s="127" t="str">
        <f t="shared" ref="R106:R135" si="21">IF(R6="","",$R$5)</f>
        <v/>
      </c>
      <c r="S106" s="127" t="str">
        <f t="shared" ref="S106:S135" si="22">IF(S6="","",$S$5)</f>
        <v/>
      </c>
      <c r="T106" s="127" t="str">
        <f t="shared" ref="T106:T135" si="23">IF(T6="","",$T$5)</f>
        <v/>
      </c>
      <c r="U106" s="127" t="str">
        <f t="shared" ref="U106:U135" si="24">IF(U6="","",$U$5)</f>
        <v/>
      </c>
      <c r="V106" s="127" t="str">
        <f t="shared" ref="V106:V135" si="25">IF(V6="","",$V$5)</f>
        <v/>
      </c>
      <c r="W106" s="132">
        <f t="shared" ref="W106:W135" si="26">SUM(C106:V106)</f>
        <v>39</v>
      </c>
      <c r="X106" s="128"/>
    </row>
    <row r="107" spans="3:24" x14ac:dyDescent="0.3">
      <c r="C107" s="127">
        <f t="shared" si="6"/>
        <v>19</v>
      </c>
      <c r="D107" s="127">
        <f t="shared" si="7"/>
        <v>20</v>
      </c>
      <c r="E107" s="127" t="str">
        <f t="shared" si="8"/>
        <v/>
      </c>
      <c r="F107" s="127" t="str">
        <f t="shared" si="9"/>
        <v/>
      </c>
      <c r="G107" s="127" t="str">
        <f t="shared" si="10"/>
        <v/>
      </c>
      <c r="H107" s="127" t="str">
        <f t="shared" si="11"/>
        <v/>
      </c>
      <c r="I107" s="127" t="str">
        <f t="shared" si="12"/>
        <v/>
      </c>
      <c r="J107" s="127" t="str">
        <f t="shared" si="13"/>
        <v/>
      </c>
      <c r="K107" s="127" t="str">
        <f t="shared" si="14"/>
        <v/>
      </c>
      <c r="L107" s="127" t="str">
        <f t="shared" si="15"/>
        <v/>
      </c>
      <c r="M107" s="127" t="str">
        <f t="shared" si="16"/>
        <v/>
      </c>
      <c r="N107" s="127" t="str">
        <f t="shared" si="17"/>
        <v/>
      </c>
      <c r="O107" s="127" t="str">
        <f t="shared" si="18"/>
        <v/>
      </c>
      <c r="P107" s="127" t="str">
        <f t="shared" si="19"/>
        <v/>
      </c>
      <c r="Q107" s="127" t="str">
        <f t="shared" si="20"/>
        <v/>
      </c>
      <c r="R107" s="127" t="str">
        <f t="shared" si="21"/>
        <v/>
      </c>
      <c r="S107" s="127" t="str">
        <f t="shared" si="22"/>
        <v/>
      </c>
      <c r="T107" s="127" t="str">
        <f t="shared" si="23"/>
        <v/>
      </c>
      <c r="U107" s="127" t="str">
        <f t="shared" si="24"/>
        <v/>
      </c>
      <c r="V107" s="127" t="str">
        <f t="shared" si="25"/>
        <v/>
      </c>
      <c r="W107" s="132">
        <f t="shared" si="26"/>
        <v>39</v>
      </c>
      <c r="X107" s="128"/>
    </row>
    <row r="108" spans="3:24" x14ac:dyDescent="0.3">
      <c r="C108" s="127">
        <f t="shared" si="6"/>
        <v>19</v>
      </c>
      <c r="D108" s="127">
        <f t="shared" si="7"/>
        <v>20</v>
      </c>
      <c r="E108" s="127" t="str">
        <f t="shared" si="8"/>
        <v/>
      </c>
      <c r="F108" s="127" t="str">
        <f t="shared" si="9"/>
        <v/>
      </c>
      <c r="G108" s="127" t="str">
        <f t="shared" si="10"/>
        <v/>
      </c>
      <c r="H108" s="127" t="str">
        <f t="shared" si="11"/>
        <v/>
      </c>
      <c r="I108" s="127" t="str">
        <f t="shared" si="12"/>
        <v/>
      </c>
      <c r="J108" s="127" t="str">
        <f t="shared" si="13"/>
        <v/>
      </c>
      <c r="K108" s="127" t="str">
        <f t="shared" si="14"/>
        <v/>
      </c>
      <c r="L108" s="127" t="str">
        <f t="shared" si="15"/>
        <v/>
      </c>
      <c r="M108" s="127" t="str">
        <f t="shared" si="16"/>
        <v/>
      </c>
      <c r="N108" s="127" t="str">
        <f t="shared" si="17"/>
        <v/>
      </c>
      <c r="O108" s="127" t="str">
        <f t="shared" si="18"/>
        <v/>
      </c>
      <c r="P108" s="127" t="str">
        <f t="shared" si="19"/>
        <v/>
      </c>
      <c r="Q108" s="127" t="str">
        <f t="shared" si="20"/>
        <v/>
      </c>
      <c r="R108" s="127" t="str">
        <f t="shared" si="21"/>
        <v/>
      </c>
      <c r="S108" s="127" t="str">
        <f t="shared" si="22"/>
        <v/>
      </c>
      <c r="T108" s="127" t="str">
        <f t="shared" si="23"/>
        <v/>
      </c>
      <c r="U108" s="127" t="str">
        <f t="shared" si="24"/>
        <v/>
      </c>
      <c r="V108" s="127" t="str">
        <f t="shared" si="25"/>
        <v/>
      </c>
      <c r="W108" s="132">
        <f t="shared" si="26"/>
        <v>39</v>
      </c>
      <c r="X108" s="128"/>
    </row>
    <row r="109" spans="3:24" x14ac:dyDescent="0.3">
      <c r="C109" s="127">
        <f t="shared" si="6"/>
        <v>19</v>
      </c>
      <c r="D109" s="127">
        <f t="shared" si="7"/>
        <v>20</v>
      </c>
      <c r="E109" s="127" t="str">
        <f t="shared" si="8"/>
        <v/>
      </c>
      <c r="F109" s="127" t="str">
        <f t="shared" si="9"/>
        <v/>
      </c>
      <c r="G109" s="127" t="str">
        <f t="shared" si="10"/>
        <v/>
      </c>
      <c r="H109" s="127" t="str">
        <f t="shared" si="11"/>
        <v/>
      </c>
      <c r="I109" s="127" t="str">
        <f t="shared" si="12"/>
        <v/>
      </c>
      <c r="J109" s="127" t="str">
        <f t="shared" si="13"/>
        <v/>
      </c>
      <c r="K109" s="127" t="str">
        <f t="shared" si="14"/>
        <v/>
      </c>
      <c r="L109" s="127" t="str">
        <f t="shared" si="15"/>
        <v/>
      </c>
      <c r="M109" s="127" t="str">
        <f t="shared" si="16"/>
        <v/>
      </c>
      <c r="N109" s="127" t="str">
        <f t="shared" si="17"/>
        <v/>
      </c>
      <c r="O109" s="127" t="str">
        <f t="shared" si="18"/>
        <v/>
      </c>
      <c r="P109" s="127" t="str">
        <f t="shared" si="19"/>
        <v/>
      </c>
      <c r="Q109" s="127" t="str">
        <f t="shared" si="20"/>
        <v/>
      </c>
      <c r="R109" s="127" t="str">
        <f t="shared" si="21"/>
        <v/>
      </c>
      <c r="S109" s="127" t="str">
        <f t="shared" si="22"/>
        <v/>
      </c>
      <c r="T109" s="127" t="str">
        <f t="shared" si="23"/>
        <v/>
      </c>
      <c r="U109" s="127" t="str">
        <f t="shared" si="24"/>
        <v/>
      </c>
      <c r="V109" s="127" t="str">
        <f t="shared" si="25"/>
        <v/>
      </c>
      <c r="W109" s="132">
        <f t="shared" si="26"/>
        <v>39</v>
      </c>
      <c r="X109" s="128"/>
    </row>
    <row r="110" spans="3:24" x14ac:dyDescent="0.3">
      <c r="C110" s="127">
        <f t="shared" si="6"/>
        <v>19</v>
      </c>
      <c r="D110" s="127">
        <f t="shared" si="7"/>
        <v>20</v>
      </c>
      <c r="E110" s="127" t="str">
        <f t="shared" si="8"/>
        <v/>
      </c>
      <c r="F110" s="127" t="str">
        <f t="shared" si="9"/>
        <v/>
      </c>
      <c r="G110" s="127" t="str">
        <f t="shared" si="10"/>
        <v/>
      </c>
      <c r="H110" s="127" t="str">
        <f t="shared" si="11"/>
        <v/>
      </c>
      <c r="I110" s="127" t="str">
        <f t="shared" si="12"/>
        <v/>
      </c>
      <c r="J110" s="127" t="str">
        <f t="shared" si="13"/>
        <v/>
      </c>
      <c r="K110" s="127" t="str">
        <f t="shared" si="14"/>
        <v/>
      </c>
      <c r="L110" s="127" t="str">
        <f t="shared" si="15"/>
        <v/>
      </c>
      <c r="M110" s="127" t="str">
        <f t="shared" si="16"/>
        <v/>
      </c>
      <c r="N110" s="127" t="str">
        <f t="shared" si="17"/>
        <v/>
      </c>
      <c r="O110" s="127" t="str">
        <f t="shared" si="18"/>
        <v/>
      </c>
      <c r="P110" s="127" t="str">
        <f t="shared" si="19"/>
        <v/>
      </c>
      <c r="Q110" s="127" t="str">
        <f t="shared" si="20"/>
        <v/>
      </c>
      <c r="R110" s="127" t="str">
        <f t="shared" si="21"/>
        <v/>
      </c>
      <c r="S110" s="127" t="str">
        <f t="shared" si="22"/>
        <v/>
      </c>
      <c r="T110" s="127" t="str">
        <f t="shared" si="23"/>
        <v/>
      </c>
      <c r="U110" s="127" t="str">
        <f t="shared" si="24"/>
        <v/>
      </c>
      <c r="V110" s="127" t="str">
        <f t="shared" si="25"/>
        <v/>
      </c>
      <c r="W110" s="132">
        <f t="shared" si="26"/>
        <v>39</v>
      </c>
      <c r="X110" s="128"/>
    </row>
    <row r="111" spans="3:24" x14ac:dyDescent="0.3">
      <c r="C111" s="127">
        <f t="shared" si="6"/>
        <v>19</v>
      </c>
      <c r="D111" s="127">
        <f t="shared" si="7"/>
        <v>20</v>
      </c>
      <c r="E111" s="127" t="str">
        <f t="shared" si="8"/>
        <v/>
      </c>
      <c r="F111" s="127" t="str">
        <f t="shared" si="9"/>
        <v/>
      </c>
      <c r="G111" s="127" t="str">
        <f t="shared" si="10"/>
        <v/>
      </c>
      <c r="H111" s="127" t="str">
        <f t="shared" si="11"/>
        <v/>
      </c>
      <c r="I111" s="127" t="str">
        <f t="shared" si="12"/>
        <v/>
      </c>
      <c r="J111" s="127" t="str">
        <f t="shared" si="13"/>
        <v/>
      </c>
      <c r="K111" s="127" t="str">
        <f t="shared" si="14"/>
        <v/>
      </c>
      <c r="L111" s="127" t="str">
        <f t="shared" si="15"/>
        <v/>
      </c>
      <c r="M111" s="127" t="str">
        <f t="shared" si="16"/>
        <v/>
      </c>
      <c r="N111" s="127" t="str">
        <f t="shared" si="17"/>
        <v/>
      </c>
      <c r="O111" s="127" t="str">
        <f t="shared" si="18"/>
        <v/>
      </c>
      <c r="P111" s="127" t="str">
        <f t="shared" si="19"/>
        <v/>
      </c>
      <c r="Q111" s="127" t="str">
        <f t="shared" si="20"/>
        <v/>
      </c>
      <c r="R111" s="127" t="str">
        <f t="shared" si="21"/>
        <v/>
      </c>
      <c r="S111" s="127" t="str">
        <f t="shared" si="22"/>
        <v/>
      </c>
      <c r="T111" s="127" t="str">
        <f t="shared" si="23"/>
        <v/>
      </c>
      <c r="U111" s="127" t="str">
        <f t="shared" si="24"/>
        <v/>
      </c>
      <c r="V111" s="127" t="str">
        <f t="shared" si="25"/>
        <v/>
      </c>
      <c r="W111" s="132">
        <f t="shared" si="26"/>
        <v>39</v>
      </c>
      <c r="X111" s="128"/>
    </row>
    <row r="112" spans="3:24" x14ac:dyDescent="0.3">
      <c r="C112" s="127">
        <f t="shared" si="6"/>
        <v>19</v>
      </c>
      <c r="D112" s="127">
        <f t="shared" si="7"/>
        <v>20</v>
      </c>
      <c r="E112" s="127" t="str">
        <f t="shared" si="8"/>
        <v/>
      </c>
      <c r="F112" s="127" t="str">
        <f t="shared" si="9"/>
        <v/>
      </c>
      <c r="G112" s="127" t="str">
        <f t="shared" si="10"/>
        <v/>
      </c>
      <c r="H112" s="127" t="str">
        <f t="shared" si="11"/>
        <v/>
      </c>
      <c r="I112" s="127" t="str">
        <f t="shared" si="12"/>
        <v/>
      </c>
      <c r="J112" s="127" t="str">
        <f t="shared" si="13"/>
        <v/>
      </c>
      <c r="K112" s="127" t="str">
        <f t="shared" si="14"/>
        <v/>
      </c>
      <c r="L112" s="127" t="str">
        <f t="shared" si="15"/>
        <v/>
      </c>
      <c r="M112" s="127" t="str">
        <f t="shared" si="16"/>
        <v/>
      </c>
      <c r="N112" s="127" t="str">
        <f t="shared" si="17"/>
        <v/>
      </c>
      <c r="O112" s="127" t="str">
        <f t="shared" si="18"/>
        <v/>
      </c>
      <c r="P112" s="127" t="str">
        <f t="shared" si="19"/>
        <v/>
      </c>
      <c r="Q112" s="127" t="str">
        <f t="shared" si="20"/>
        <v/>
      </c>
      <c r="R112" s="127" t="str">
        <f t="shared" si="21"/>
        <v/>
      </c>
      <c r="S112" s="127" t="str">
        <f t="shared" si="22"/>
        <v/>
      </c>
      <c r="T112" s="127" t="str">
        <f t="shared" si="23"/>
        <v/>
      </c>
      <c r="U112" s="127" t="str">
        <f t="shared" si="24"/>
        <v/>
      </c>
      <c r="V112" s="127" t="str">
        <f t="shared" si="25"/>
        <v/>
      </c>
      <c r="W112" s="132">
        <f t="shared" si="26"/>
        <v>39</v>
      </c>
      <c r="X112" s="128"/>
    </row>
    <row r="113" spans="3:24" x14ac:dyDescent="0.3">
      <c r="C113" s="127">
        <f t="shared" si="6"/>
        <v>19</v>
      </c>
      <c r="D113" s="127">
        <f t="shared" si="7"/>
        <v>20</v>
      </c>
      <c r="E113" s="127" t="str">
        <f t="shared" si="8"/>
        <v/>
      </c>
      <c r="F113" s="127" t="str">
        <f t="shared" si="9"/>
        <v/>
      </c>
      <c r="G113" s="127" t="str">
        <f t="shared" si="10"/>
        <v/>
      </c>
      <c r="H113" s="127" t="str">
        <f t="shared" si="11"/>
        <v/>
      </c>
      <c r="I113" s="127" t="str">
        <f t="shared" si="12"/>
        <v/>
      </c>
      <c r="J113" s="127" t="str">
        <f t="shared" si="13"/>
        <v/>
      </c>
      <c r="K113" s="127" t="str">
        <f t="shared" si="14"/>
        <v/>
      </c>
      <c r="L113" s="127" t="str">
        <f t="shared" si="15"/>
        <v/>
      </c>
      <c r="M113" s="127" t="str">
        <f t="shared" si="16"/>
        <v/>
      </c>
      <c r="N113" s="127" t="str">
        <f t="shared" si="17"/>
        <v/>
      </c>
      <c r="O113" s="127" t="str">
        <f t="shared" si="18"/>
        <v/>
      </c>
      <c r="P113" s="127" t="str">
        <f t="shared" si="19"/>
        <v/>
      </c>
      <c r="Q113" s="127" t="str">
        <f t="shared" si="20"/>
        <v/>
      </c>
      <c r="R113" s="127" t="str">
        <f t="shared" si="21"/>
        <v/>
      </c>
      <c r="S113" s="127" t="str">
        <f t="shared" si="22"/>
        <v/>
      </c>
      <c r="T113" s="127" t="str">
        <f t="shared" si="23"/>
        <v/>
      </c>
      <c r="U113" s="127" t="str">
        <f t="shared" si="24"/>
        <v/>
      </c>
      <c r="V113" s="127" t="str">
        <f t="shared" si="25"/>
        <v/>
      </c>
      <c r="W113" s="132">
        <f t="shared" si="26"/>
        <v>39</v>
      </c>
      <c r="X113" s="128"/>
    </row>
    <row r="114" spans="3:24" x14ac:dyDescent="0.3">
      <c r="C114" s="127">
        <f t="shared" si="6"/>
        <v>19</v>
      </c>
      <c r="D114" s="127">
        <f t="shared" si="7"/>
        <v>20</v>
      </c>
      <c r="E114" s="127" t="str">
        <f t="shared" si="8"/>
        <v/>
      </c>
      <c r="F114" s="127" t="str">
        <f t="shared" si="9"/>
        <v/>
      </c>
      <c r="G114" s="127" t="str">
        <f t="shared" si="10"/>
        <v/>
      </c>
      <c r="H114" s="127" t="str">
        <f t="shared" si="11"/>
        <v/>
      </c>
      <c r="I114" s="127" t="str">
        <f t="shared" si="12"/>
        <v/>
      </c>
      <c r="J114" s="127" t="str">
        <f t="shared" si="13"/>
        <v/>
      </c>
      <c r="K114" s="127" t="str">
        <f t="shared" si="14"/>
        <v/>
      </c>
      <c r="L114" s="127" t="str">
        <f t="shared" si="15"/>
        <v/>
      </c>
      <c r="M114" s="127" t="str">
        <f t="shared" si="16"/>
        <v/>
      </c>
      <c r="N114" s="127" t="str">
        <f t="shared" si="17"/>
        <v/>
      </c>
      <c r="O114" s="127" t="str">
        <f t="shared" si="18"/>
        <v/>
      </c>
      <c r="P114" s="127" t="str">
        <f t="shared" si="19"/>
        <v/>
      </c>
      <c r="Q114" s="127" t="str">
        <f t="shared" si="20"/>
        <v/>
      </c>
      <c r="R114" s="127" t="str">
        <f t="shared" si="21"/>
        <v/>
      </c>
      <c r="S114" s="127" t="str">
        <f t="shared" si="22"/>
        <v/>
      </c>
      <c r="T114" s="127" t="str">
        <f t="shared" si="23"/>
        <v/>
      </c>
      <c r="U114" s="127" t="str">
        <f t="shared" si="24"/>
        <v/>
      </c>
      <c r="V114" s="127" t="str">
        <f t="shared" si="25"/>
        <v/>
      </c>
      <c r="W114" s="132">
        <f t="shared" si="26"/>
        <v>39</v>
      </c>
      <c r="X114" s="128"/>
    </row>
    <row r="115" spans="3:24" x14ac:dyDescent="0.3">
      <c r="C115" s="127">
        <f t="shared" si="6"/>
        <v>19</v>
      </c>
      <c r="D115" s="127">
        <f t="shared" si="7"/>
        <v>20</v>
      </c>
      <c r="E115" s="127" t="str">
        <f t="shared" si="8"/>
        <v/>
      </c>
      <c r="F115" s="127" t="str">
        <f t="shared" si="9"/>
        <v/>
      </c>
      <c r="G115" s="127" t="str">
        <f t="shared" si="10"/>
        <v/>
      </c>
      <c r="H115" s="127" t="str">
        <f t="shared" si="11"/>
        <v/>
      </c>
      <c r="I115" s="127" t="str">
        <f t="shared" si="12"/>
        <v/>
      </c>
      <c r="J115" s="127" t="str">
        <f t="shared" si="13"/>
        <v/>
      </c>
      <c r="K115" s="127" t="str">
        <f t="shared" si="14"/>
        <v/>
      </c>
      <c r="L115" s="127" t="str">
        <f t="shared" si="15"/>
        <v/>
      </c>
      <c r="M115" s="127" t="str">
        <f t="shared" si="16"/>
        <v/>
      </c>
      <c r="N115" s="127" t="str">
        <f t="shared" si="17"/>
        <v/>
      </c>
      <c r="O115" s="127" t="str">
        <f t="shared" si="18"/>
        <v/>
      </c>
      <c r="P115" s="127" t="str">
        <f t="shared" si="19"/>
        <v/>
      </c>
      <c r="Q115" s="127" t="str">
        <f t="shared" si="20"/>
        <v/>
      </c>
      <c r="R115" s="127" t="str">
        <f t="shared" si="21"/>
        <v/>
      </c>
      <c r="S115" s="127" t="str">
        <f t="shared" si="22"/>
        <v/>
      </c>
      <c r="T115" s="127" t="str">
        <f t="shared" si="23"/>
        <v/>
      </c>
      <c r="U115" s="127" t="str">
        <f t="shared" si="24"/>
        <v/>
      </c>
      <c r="V115" s="127" t="str">
        <f t="shared" si="25"/>
        <v/>
      </c>
      <c r="W115" s="132">
        <f t="shared" si="26"/>
        <v>39</v>
      </c>
      <c r="X115" s="128"/>
    </row>
    <row r="116" spans="3:24" x14ac:dyDescent="0.3">
      <c r="C116" s="127">
        <f t="shared" si="6"/>
        <v>19</v>
      </c>
      <c r="D116" s="127">
        <f t="shared" si="7"/>
        <v>20</v>
      </c>
      <c r="E116" s="127" t="str">
        <f t="shared" si="8"/>
        <v/>
      </c>
      <c r="F116" s="127" t="str">
        <f t="shared" si="9"/>
        <v/>
      </c>
      <c r="G116" s="127" t="str">
        <f t="shared" si="10"/>
        <v/>
      </c>
      <c r="H116" s="127" t="str">
        <f t="shared" si="11"/>
        <v/>
      </c>
      <c r="I116" s="127" t="str">
        <f t="shared" si="12"/>
        <v/>
      </c>
      <c r="J116" s="127" t="str">
        <f t="shared" si="13"/>
        <v/>
      </c>
      <c r="K116" s="127" t="str">
        <f t="shared" si="14"/>
        <v/>
      </c>
      <c r="L116" s="127" t="str">
        <f t="shared" si="15"/>
        <v/>
      </c>
      <c r="M116" s="127" t="str">
        <f t="shared" si="16"/>
        <v/>
      </c>
      <c r="N116" s="127" t="str">
        <f t="shared" si="17"/>
        <v/>
      </c>
      <c r="O116" s="127" t="str">
        <f t="shared" si="18"/>
        <v/>
      </c>
      <c r="P116" s="127" t="str">
        <f t="shared" si="19"/>
        <v/>
      </c>
      <c r="Q116" s="127" t="str">
        <f t="shared" si="20"/>
        <v/>
      </c>
      <c r="R116" s="127" t="str">
        <f t="shared" si="21"/>
        <v/>
      </c>
      <c r="S116" s="127" t="str">
        <f t="shared" si="22"/>
        <v/>
      </c>
      <c r="T116" s="127" t="str">
        <f t="shared" si="23"/>
        <v/>
      </c>
      <c r="U116" s="127" t="str">
        <f t="shared" si="24"/>
        <v/>
      </c>
      <c r="V116" s="127" t="str">
        <f t="shared" si="25"/>
        <v/>
      </c>
      <c r="W116" s="132">
        <f t="shared" si="26"/>
        <v>39</v>
      </c>
      <c r="X116" s="128"/>
    </row>
    <row r="117" spans="3:24" x14ac:dyDescent="0.3">
      <c r="C117" s="127">
        <f t="shared" si="6"/>
        <v>19</v>
      </c>
      <c r="D117" s="127">
        <f t="shared" si="7"/>
        <v>20</v>
      </c>
      <c r="E117" s="127" t="str">
        <f t="shared" si="8"/>
        <v/>
      </c>
      <c r="F117" s="127" t="str">
        <f t="shared" si="9"/>
        <v/>
      </c>
      <c r="G117" s="127" t="str">
        <f t="shared" si="10"/>
        <v/>
      </c>
      <c r="H117" s="127" t="str">
        <f t="shared" si="11"/>
        <v/>
      </c>
      <c r="I117" s="127" t="str">
        <f t="shared" si="12"/>
        <v/>
      </c>
      <c r="J117" s="127" t="str">
        <f t="shared" si="13"/>
        <v/>
      </c>
      <c r="K117" s="127" t="str">
        <f t="shared" si="14"/>
        <v/>
      </c>
      <c r="L117" s="127" t="str">
        <f t="shared" si="15"/>
        <v/>
      </c>
      <c r="M117" s="127" t="str">
        <f t="shared" si="16"/>
        <v/>
      </c>
      <c r="N117" s="127" t="str">
        <f t="shared" si="17"/>
        <v/>
      </c>
      <c r="O117" s="127" t="str">
        <f t="shared" si="18"/>
        <v/>
      </c>
      <c r="P117" s="127" t="str">
        <f t="shared" si="19"/>
        <v/>
      </c>
      <c r="Q117" s="127" t="str">
        <f t="shared" si="20"/>
        <v/>
      </c>
      <c r="R117" s="127" t="str">
        <f t="shared" si="21"/>
        <v/>
      </c>
      <c r="S117" s="127" t="str">
        <f t="shared" si="22"/>
        <v/>
      </c>
      <c r="T117" s="127" t="str">
        <f t="shared" si="23"/>
        <v/>
      </c>
      <c r="U117" s="127" t="str">
        <f t="shared" si="24"/>
        <v/>
      </c>
      <c r="V117" s="127" t="str">
        <f t="shared" si="25"/>
        <v/>
      </c>
      <c r="W117" s="132">
        <f t="shared" si="26"/>
        <v>39</v>
      </c>
      <c r="X117" s="128"/>
    </row>
    <row r="118" spans="3:24" x14ac:dyDescent="0.3">
      <c r="C118" s="127" t="str">
        <f t="shared" si="6"/>
        <v/>
      </c>
      <c r="D118" s="127" t="str">
        <f t="shared" si="7"/>
        <v/>
      </c>
      <c r="E118" s="127" t="str">
        <f t="shared" si="8"/>
        <v/>
      </c>
      <c r="F118" s="127" t="str">
        <f t="shared" si="9"/>
        <v/>
      </c>
      <c r="G118" s="127" t="str">
        <f t="shared" si="10"/>
        <v/>
      </c>
      <c r="H118" s="127" t="str">
        <f t="shared" si="11"/>
        <v/>
      </c>
      <c r="I118" s="127" t="str">
        <f t="shared" si="12"/>
        <v/>
      </c>
      <c r="J118" s="127" t="str">
        <f t="shared" si="13"/>
        <v/>
      </c>
      <c r="K118" s="127" t="str">
        <f t="shared" si="14"/>
        <v/>
      </c>
      <c r="L118" s="127" t="str">
        <f t="shared" si="15"/>
        <v/>
      </c>
      <c r="M118" s="127" t="str">
        <f t="shared" si="16"/>
        <v/>
      </c>
      <c r="N118" s="127" t="str">
        <f t="shared" si="17"/>
        <v/>
      </c>
      <c r="O118" s="127" t="str">
        <f t="shared" si="18"/>
        <v/>
      </c>
      <c r="P118" s="127" t="str">
        <f t="shared" si="19"/>
        <v/>
      </c>
      <c r="Q118" s="127" t="str">
        <f t="shared" si="20"/>
        <v/>
      </c>
      <c r="R118" s="127" t="str">
        <f t="shared" si="21"/>
        <v/>
      </c>
      <c r="S118" s="127" t="str">
        <f t="shared" si="22"/>
        <v/>
      </c>
      <c r="T118" s="127" t="str">
        <f t="shared" si="23"/>
        <v/>
      </c>
      <c r="U118" s="127" t="str">
        <f t="shared" si="24"/>
        <v/>
      </c>
      <c r="V118" s="127" t="str">
        <f t="shared" si="25"/>
        <v/>
      </c>
      <c r="W118" s="132">
        <f t="shared" si="26"/>
        <v>0</v>
      </c>
      <c r="X118" s="128"/>
    </row>
    <row r="119" spans="3:24" x14ac:dyDescent="0.3">
      <c r="C119" s="127">
        <f t="shared" si="6"/>
        <v>19</v>
      </c>
      <c r="D119" s="127">
        <f t="shared" si="7"/>
        <v>20</v>
      </c>
      <c r="E119" s="127" t="str">
        <f t="shared" si="8"/>
        <v/>
      </c>
      <c r="F119" s="127" t="str">
        <f t="shared" si="9"/>
        <v/>
      </c>
      <c r="G119" s="127" t="str">
        <f t="shared" si="10"/>
        <v/>
      </c>
      <c r="H119" s="127" t="str">
        <f t="shared" si="11"/>
        <v/>
      </c>
      <c r="I119" s="127" t="str">
        <f t="shared" si="12"/>
        <v/>
      </c>
      <c r="J119" s="127" t="str">
        <f t="shared" si="13"/>
        <v/>
      </c>
      <c r="K119" s="127" t="str">
        <f t="shared" si="14"/>
        <v/>
      </c>
      <c r="L119" s="127" t="str">
        <f t="shared" si="15"/>
        <v/>
      </c>
      <c r="M119" s="127" t="str">
        <f t="shared" si="16"/>
        <v/>
      </c>
      <c r="N119" s="127" t="str">
        <f t="shared" si="17"/>
        <v/>
      </c>
      <c r="O119" s="127" t="str">
        <f t="shared" si="18"/>
        <v/>
      </c>
      <c r="P119" s="127" t="str">
        <f t="shared" si="19"/>
        <v/>
      </c>
      <c r="Q119" s="127" t="str">
        <f t="shared" si="20"/>
        <v/>
      </c>
      <c r="R119" s="127" t="str">
        <f t="shared" si="21"/>
        <v/>
      </c>
      <c r="S119" s="127" t="str">
        <f t="shared" si="22"/>
        <v/>
      </c>
      <c r="T119" s="127" t="str">
        <f t="shared" si="23"/>
        <v/>
      </c>
      <c r="U119" s="127" t="str">
        <f t="shared" si="24"/>
        <v/>
      </c>
      <c r="V119" s="127" t="str">
        <f t="shared" si="25"/>
        <v/>
      </c>
      <c r="W119" s="132">
        <f t="shared" si="26"/>
        <v>39</v>
      </c>
      <c r="X119" s="128"/>
    </row>
    <row r="120" spans="3:24" x14ac:dyDescent="0.3">
      <c r="C120" s="127">
        <f t="shared" si="6"/>
        <v>19</v>
      </c>
      <c r="D120" s="127">
        <f t="shared" si="7"/>
        <v>20</v>
      </c>
      <c r="E120" s="127" t="str">
        <f t="shared" si="8"/>
        <v/>
      </c>
      <c r="F120" s="127" t="str">
        <f t="shared" si="9"/>
        <v/>
      </c>
      <c r="G120" s="127" t="str">
        <f t="shared" si="10"/>
        <v/>
      </c>
      <c r="H120" s="127" t="str">
        <f t="shared" si="11"/>
        <v/>
      </c>
      <c r="I120" s="127" t="str">
        <f t="shared" si="12"/>
        <v/>
      </c>
      <c r="J120" s="127" t="str">
        <f t="shared" si="13"/>
        <v/>
      </c>
      <c r="K120" s="127" t="str">
        <f t="shared" si="14"/>
        <v/>
      </c>
      <c r="L120" s="127" t="str">
        <f t="shared" si="15"/>
        <v/>
      </c>
      <c r="M120" s="127" t="str">
        <f t="shared" si="16"/>
        <v/>
      </c>
      <c r="N120" s="127" t="str">
        <f t="shared" si="17"/>
        <v/>
      </c>
      <c r="O120" s="127" t="str">
        <f t="shared" si="18"/>
        <v/>
      </c>
      <c r="P120" s="127" t="str">
        <f t="shared" si="19"/>
        <v/>
      </c>
      <c r="Q120" s="127" t="str">
        <f t="shared" si="20"/>
        <v/>
      </c>
      <c r="R120" s="127" t="str">
        <f t="shared" si="21"/>
        <v/>
      </c>
      <c r="S120" s="127" t="str">
        <f t="shared" si="22"/>
        <v/>
      </c>
      <c r="T120" s="127" t="str">
        <f t="shared" si="23"/>
        <v/>
      </c>
      <c r="U120" s="127" t="str">
        <f t="shared" si="24"/>
        <v/>
      </c>
      <c r="V120" s="127" t="str">
        <f t="shared" si="25"/>
        <v/>
      </c>
      <c r="W120" s="132">
        <f t="shared" si="26"/>
        <v>39</v>
      </c>
      <c r="X120" s="128"/>
    </row>
    <row r="121" spans="3:24" x14ac:dyDescent="0.3">
      <c r="C121" s="127">
        <f t="shared" si="6"/>
        <v>19</v>
      </c>
      <c r="D121" s="127">
        <f t="shared" si="7"/>
        <v>20</v>
      </c>
      <c r="E121" s="127" t="str">
        <f t="shared" si="8"/>
        <v/>
      </c>
      <c r="F121" s="127" t="str">
        <f t="shared" si="9"/>
        <v/>
      </c>
      <c r="G121" s="127" t="str">
        <f t="shared" si="10"/>
        <v/>
      </c>
      <c r="H121" s="127" t="str">
        <f t="shared" si="11"/>
        <v/>
      </c>
      <c r="I121" s="127" t="str">
        <f t="shared" si="12"/>
        <v/>
      </c>
      <c r="J121" s="127" t="str">
        <f t="shared" si="13"/>
        <v/>
      </c>
      <c r="K121" s="127" t="str">
        <f t="shared" si="14"/>
        <v/>
      </c>
      <c r="L121" s="127" t="str">
        <f t="shared" si="15"/>
        <v/>
      </c>
      <c r="M121" s="127" t="str">
        <f t="shared" si="16"/>
        <v/>
      </c>
      <c r="N121" s="127" t="str">
        <f t="shared" si="17"/>
        <v/>
      </c>
      <c r="O121" s="127" t="str">
        <f t="shared" si="18"/>
        <v/>
      </c>
      <c r="P121" s="127" t="str">
        <f t="shared" si="19"/>
        <v/>
      </c>
      <c r="Q121" s="127" t="str">
        <f t="shared" si="20"/>
        <v/>
      </c>
      <c r="R121" s="127" t="str">
        <f t="shared" si="21"/>
        <v/>
      </c>
      <c r="S121" s="127" t="str">
        <f t="shared" si="22"/>
        <v/>
      </c>
      <c r="T121" s="127" t="str">
        <f t="shared" si="23"/>
        <v/>
      </c>
      <c r="U121" s="127" t="str">
        <f t="shared" si="24"/>
        <v/>
      </c>
      <c r="V121" s="127" t="str">
        <f t="shared" si="25"/>
        <v/>
      </c>
      <c r="W121" s="132">
        <f t="shared" si="26"/>
        <v>39</v>
      </c>
      <c r="X121" s="128"/>
    </row>
    <row r="122" spans="3:24" x14ac:dyDescent="0.3">
      <c r="C122" s="127">
        <f t="shared" si="6"/>
        <v>19</v>
      </c>
      <c r="D122" s="127">
        <f t="shared" si="7"/>
        <v>20</v>
      </c>
      <c r="E122" s="127" t="str">
        <f t="shared" si="8"/>
        <v/>
      </c>
      <c r="F122" s="127" t="str">
        <f t="shared" si="9"/>
        <v/>
      </c>
      <c r="G122" s="127" t="str">
        <f t="shared" si="10"/>
        <v/>
      </c>
      <c r="H122" s="127" t="str">
        <f t="shared" si="11"/>
        <v/>
      </c>
      <c r="I122" s="127" t="str">
        <f t="shared" si="12"/>
        <v/>
      </c>
      <c r="J122" s="127" t="str">
        <f t="shared" si="13"/>
        <v/>
      </c>
      <c r="K122" s="127" t="str">
        <f t="shared" si="14"/>
        <v/>
      </c>
      <c r="L122" s="127" t="str">
        <f t="shared" si="15"/>
        <v/>
      </c>
      <c r="M122" s="127" t="str">
        <f t="shared" si="16"/>
        <v/>
      </c>
      <c r="N122" s="127" t="str">
        <f t="shared" si="17"/>
        <v/>
      </c>
      <c r="O122" s="127" t="str">
        <f t="shared" si="18"/>
        <v/>
      </c>
      <c r="P122" s="127" t="str">
        <f t="shared" si="19"/>
        <v/>
      </c>
      <c r="Q122" s="127" t="str">
        <f t="shared" si="20"/>
        <v/>
      </c>
      <c r="R122" s="127" t="str">
        <f t="shared" si="21"/>
        <v/>
      </c>
      <c r="S122" s="127" t="str">
        <f t="shared" si="22"/>
        <v/>
      </c>
      <c r="T122" s="127" t="str">
        <f t="shared" si="23"/>
        <v/>
      </c>
      <c r="U122" s="127" t="str">
        <f t="shared" si="24"/>
        <v/>
      </c>
      <c r="V122" s="127" t="str">
        <f t="shared" si="25"/>
        <v/>
      </c>
      <c r="W122" s="132">
        <f t="shared" si="26"/>
        <v>39</v>
      </c>
      <c r="X122" s="128"/>
    </row>
    <row r="123" spans="3:24" x14ac:dyDescent="0.3">
      <c r="C123" s="127">
        <f t="shared" si="6"/>
        <v>19</v>
      </c>
      <c r="D123" s="127">
        <f t="shared" si="7"/>
        <v>20</v>
      </c>
      <c r="E123" s="127" t="str">
        <f t="shared" si="8"/>
        <v/>
      </c>
      <c r="F123" s="127" t="str">
        <f t="shared" si="9"/>
        <v/>
      </c>
      <c r="G123" s="127" t="str">
        <f t="shared" si="10"/>
        <v/>
      </c>
      <c r="H123" s="127" t="str">
        <f t="shared" si="11"/>
        <v/>
      </c>
      <c r="I123" s="127" t="str">
        <f t="shared" si="12"/>
        <v/>
      </c>
      <c r="J123" s="127" t="str">
        <f t="shared" si="13"/>
        <v/>
      </c>
      <c r="K123" s="127" t="str">
        <f t="shared" si="14"/>
        <v/>
      </c>
      <c r="L123" s="127" t="str">
        <f t="shared" si="15"/>
        <v/>
      </c>
      <c r="M123" s="127" t="str">
        <f t="shared" si="16"/>
        <v/>
      </c>
      <c r="N123" s="127" t="str">
        <f t="shared" si="17"/>
        <v/>
      </c>
      <c r="O123" s="127" t="str">
        <f t="shared" si="18"/>
        <v/>
      </c>
      <c r="P123" s="127" t="str">
        <f t="shared" si="19"/>
        <v/>
      </c>
      <c r="Q123" s="127" t="str">
        <f t="shared" si="20"/>
        <v/>
      </c>
      <c r="R123" s="127" t="str">
        <f t="shared" si="21"/>
        <v/>
      </c>
      <c r="S123" s="127" t="str">
        <f t="shared" si="22"/>
        <v/>
      </c>
      <c r="T123" s="127" t="str">
        <f t="shared" si="23"/>
        <v/>
      </c>
      <c r="U123" s="127" t="str">
        <f t="shared" si="24"/>
        <v/>
      </c>
      <c r="V123" s="127" t="str">
        <f t="shared" si="25"/>
        <v/>
      </c>
      <c r="W123" s="132">
        <f t="shared" si="26"/>
        <v>39</v>
      </c>
      <c r="X123" s="128"/>
    </row>
    <row r="124" spans="3:24" x14ac:dyDescent="0.3">
      <c r="C124" s="127">
        <f t="shared" si="6"/>
        <v>19</v>
      </c>
      <c r="D124" s="127">
        <f t="shared" si="7"/>
        <v>20</v>
      </c>
      <c r="E124" s="127" t="str">
        <f t="shared" si="8"/>
        <v/>
      </c>
      <c r="F124" s="127" t="str">
        <f t="shared" si="9"/>
        <v/>
      </c>
      <c r="G124" s="127" t="str">
        <f t="shared" si="10"/>
        <v/>
      </c>
      <c r="H124" s="127" t="str">
        <f t="shared" si="11"/>
        <v/>
      </c>
      <c r="I124" s="127" t="str">
        <f t="shared" si="12"/>
        <v/>
      </c>
      <c r="J124" s="127" t="str">
        <f t="shared" si="13"/>
        <v/>
      </c>
      <c r="K124" s="127" t="str">
        <f t="shared" si="14"/>
        <v/>
      </c>
      <c r="L124" s="127" t="str">
        <f t="shared" si="15"/>
        <v/>
      </c>
      <c r="M124" s="127" t="str">
        <f t="shared" si="16"/>
        <v/>
      </c>
      <c r="N124" s="127" t="str">
        <f t="shared" si="17"/>
        <v/>
      </c>
      <c r="O124" s="127" t="str">
        <f t="shared" si="18"/>
        <v/>
      </c>
      <c r="P124" s="127" t="str">
        <f t="shared" si="19"/>
        <v/>
      </c>
      <c r="Q124" s="127" t="str">
        <f t="shared" si="20"/>
        <v/>
      </c>
      <c r="R124" s="127" t="str">
        <f t="shared" si="21"/>
        <v/>
      </c>
      <c r="S124" s="127" t="str">
        <f t="shared" si="22"/>
        <v/>
      </c>
      <c r="T124" s="127" t="str">
        <f t="shared" si="23"/>
        <v/>
      </c>
      <c r="U124" s="127" t="str">
        <f t="shared" si="24"/>
        <v/>
      </c>
      <c r="V124" s="127" t="str">
        <f t="shared" si="25"/>
        <v/>
      </c>
      <c r="W124" s="132">
        <f t="shared" si="26"/>
        <v>39</v>
      </c>
      <c r="X124" s="128"/>
    </row>
    <row r="125" spans="3:24" x14ac:dyDescent="0.3">
      <c r="C125" s="127">
        <f t="shared" si="6"/>
        <v>19</v>
      </c>
      <c r="D125" s="127">
        <f t="shared" si="7"/>
        <v>20</v>
      </c>
      <c r="E125" s="127" t="str">
        <f t="shared" si="8"/>
        <v/>
      </c>
      <c r="F125" s="127" t="str">
        <f t="shared" si="9"/>
        <v/>
      </c>
      <c r="G125" s="127" t="str">
        <f t="shared" si="10"/>
        <v/>
      </c>
      <c r="H125" s="127" t="str">
        <f t="shared" si="11"/>
        <v/>
      </c>
      <c r="I125" s="127" t="str">
        <f t="shared" si="12"/>
        <v/>
      </c>
      <c r="J125" s="127" t="str">
        <f t="shared" si="13"/>
        <v/>
      </c>
      <c r="K125" s="127" t="str">
        <f t="shared" si="14"/>
        <v/>
      </c>
      <c r="L125" s="127" t="str">
        <f t="shared" si="15"/>
        <v/>
      </c>
      <c r="M125" s="127" t="str">
        <f t="shared" si="16"/>
        <v/>
      </c>
      <c r="N125" s="127" t="str">
        <f t="shared" si="17"/>
        <v/>
      </c>
      <c r="O125" s="127" t="str">
        <f t="shared" si="18"/>
        <v/>
      </c>
      <c r="P125" s="127" t="str">
        <f t="shared" si="19"/>
        <v/>
      </c>
      <c r="Q125" s="127" t="str">
        <f t="shared" si="20"/>
        <v/>
      </c>
      <c r="R125" s="127" t="str">
        <f t="shared" si="21"/>
        <v/>
      </c>
      <c r="S125" s="127" t="str">
        <f t="shared" si="22"/>
        <v/>
      </c>
      <c r="T125" s="127" t="str">
        <f t="shared" si="23"/>
        <v/>
      </c>
      <c r="U125" s="127" t="str">
        <f t="shared" si="24"/>
        <v/>
      </c>
      <c r="V125" s="127" t="str">
        <f t="shared" si="25"/>
        <v/>
      </c>
      <c r="W125" s="132">
        <f t="shared" si="26"/>
        <v>39</v>
      </c>
      <c r="X125" s="128"/>
    </row>
    <row r="126" spans="3:24" x14ac:dyDescent="0.3">
      <c r="C126" s="127">
        <f t="shared" si="6"/>
        <v>19</v>
      </c>
      <c r="D126" s="127">
        <f t="shared" si="7"/>
        <v>20</v>
      </c>
      <c r="E126" s="127" t="str">
        <f t="shared" si="8"/>
        <v/>
      </c>
      <c r="F126" s="127" t="str">
        <f t="shared" si="9"/>
        <v/>
      </c>
      <c r="G126" s="127" t="str">
        <f t="shared" si="10"/>
        <v/>
      </c>
      <c r="H126" s="127" t="str">
        <f t="shared" si="11"/>
        <v/>
      </c>
      <c r="I126" s="127" t="str">
        <f t="shared" si="12"/>
        <v/>
      </c>
      <c r="J126" s="127" t="str">
        <f t="shared" si="13"/>
        <v/>
      </c>
      <c r="K126" s="127" t="str">
        <f t="shared" si="14"/>
        <v/>
      </c>
      <c r="L126" s="127" t="str">
        <f t="shared" si="15"/>
        <v/>
      </c>
      <c r="M126" s="127" t="str">
        <f t="shared" si="16"/>
        <v/>
      </c>
      <c r="N126" s="127" t="str">
        <f t="shared" si="17"/>
        <v/>
      </c>
      <c r="O126" s="127" t="str">
        <f t="shared" si="18"/>
        <v/>
      </c>
      <c r="P126" s="127" t="str">
        <f t="shared" si="19"/>
        <v/>
      </c>
      <c r="Q126" s="127" t="str">
        <f t="shared" si="20"/>
        <v/>
      </c>
      <c r="R126" s="127" t="str">
        <f t="shared" si="21"/>
        <v/>
      </c>
      <c r="S126" s="127" t="str">
        <f t="shared" si="22"/>
        <v/>
      </c>
      <c r="T126" s="127" t="str">
        <f t="shared" si="23"/>
        <v/>
      </c>
      <c r="U126" s="127" t="str">
        <f t="shared" si="24"/>
        <v/>
      </c>
      <c r="V126" s="127" t="str">
        <f t="shared" si="25"/>
        <v/>
      </c>
      <c r="W126" s="132">
        <f t="shared" si="26"/>
        <v>39</v>
      </c>
      <c r="X126" s="128"/>
    </row>
    <row r="127" spans="3:24" x14ac:dyDescent="0.3">
      <c r="C127" s="127" t="str">
        <f t="shared" si="6"/>
        <v/>
      </c>
      <c r="D127" s="127" t="str">
        <f t="shared" si="7"/>
        <v/>
      </c>
      <c r="E127" s="127" t="str">
        <f t="shared" si="8"/>
        <v/>
      </c>
      <c r="F127" s="127" t="str">
        <f t="shared" si="9"/>
        <v/>
      </c>
      <c r="G127" s="127" t="str">
        <f t="shared" si="10"/>
        <v/>
      </c>
      <c r="H127" s="127" t="str">
        <f t="shared" si="11"/>
        <v/>
      </c>
      <c r="I127" s="127" t="str">
        <f t="shared" si="12"/>
        <v/>
      </c>
      <c r="J127" s="127" t="str">
        <f t="shared" si="13"/>
        <v/>
      </c>
      <c r="K127" s="127" t="str">
        <f t="shared" si="14"/>
        <v/>
      </c>
      <c r="L127" s="127" t="str">
        <f t="shared" si="15"/>
        <v/>
      </c>
      <c r="M127" s="127" t="str">
        <f t="shared" si="16"/>
        <v/>
      </c>
      <c r="N127" s="127" t="str">
        <f t="shared" si="17"/>
        <v/>
      </c>
      <c r="O127" s="127" t="str">
        <f t="shared" si="18"/>
        <v/>
      </c>
      <c r="P127" s="127" t="str">
        <f t="shared" si="19"/>
        <v/>
      </c>
      <c r="Q127" s="127" t="str">
        <f t="shared" si="20"/>
        <v/>
      </c>
      <c r="R127" s="127" t="str">
        <f t="shared" si="21"/>
        <v/>
      </c>
      <c r="S127" s="127" t="str">
        <f t="shared" si="22"/>
        <v/>
      </c>
      <c r="T127" s="127" t="str">
        <f t="shared" si="23"/>
        <v/>
      </c>
      <c r="U127" s="127" t="str">
        <f t="shared" si="24"/>
        <v/>
      </c>
      <c r="V127" s="127" t="str">
        <f t="shared" si="25"/>
        <v/>
      </c>
      <c r="W127" s="132">
        <f t="shared" si="26"/>
        <v>0</v>
      </c>
      <c r="X127" s="128"/>
    </row>
    <row r="128" spans="3:24" x14ac:dyDescent="0.3">
      <c r="C128" s="127" t="str">
        <f t="shared" si="6"/>
        <v/>
      </c>
      <c r="D128" s="127" t="str">
        <f t="shared" si="7"/>
        <v/>
      </c>
      <c r="E128" s="127" t="str">
        <f t="shared" si="8"/>
        <v/>
      </c>
      <c r="F128" s="127" t="str">
        <f t="shared" si="9"/>
        <v/>
      </c>
      <c r="G128" s="127" t="str">
        <f t="shared" si="10"/>
        <v/>
      </c>
      <c r="H128" s="127" t="str">
        <f t="shared" si="11"/>
        <v/>
      </c>
      <c r="I128" s="127" t="str">
        <f t="shared" si="12"/>
        <v/>
      </c>
      <c r="J128" s="127" t="str">
        <f t="shared" si="13"/>
        <v/>
      </c>
      <c r="K128" s="127" t="str">
        <f t="shared" si="14"/>
        <v/>
      </c>
      <c r="L128" s="127" t="str">
        <f t="shared" si="15"/>
        <v/>
      </c>
      <c r="M128" s="127" t="str">
        <f t="shared" si="16"/>
        <v/>
      </c>
      <c r="N128" s="127" t="str">
        <f t="shared" si="17"/>
        <v/>
      </c>
      <c r="O128" s="127" t="str">
        <f t="shared" si="18"/>
        <v/>
      </c>
      <c r="P128" s="127" t="str">
        <f t="shared" si="19"/>
        <v/>
      </c>
      <c r="Q128" s="127" t="str">
        <f t="shared" si="20"/>
        <v/>
      </c>
      <c r="R128" s="127" t="str">
        <f t="shared" si="21"/>
        <v/>
      </c>
      <c r="S128" s="127" t="str">
        <f t="shared" si="22"/>
        <v/>
      </c>
      <c r="T128" s="127" t="str">
        <f t="shared" si="23"/>
        <v/>
      </c>
      <c r="U128" s="127" t="str">
        <f t="shared" si="24"/>
        <v/>
      </c>
      <c r="V128" s="127" t="str">
        <f t="shared" si="25"/>
        <v/>
      </c>
      <c r="W128" s="132">
        <f t="shared" si="26"/>
        <v>0</v>
      </c>
      <c r="X128" s="128"/>
    </row>
    <row r="129" spans="3:24" x14ac:dyDescent="0.3">
      <c r="C129" s="127" t="str">
        <f t="shared" si="6"/>
        <v/>
      </c>
      <c r="D129" s="127" t="str">
        <f t="shared" si="7"/>
        <v/>
      </c>
      <c r="E129" s="127" t="str">
        <f t="shared" si="8"/>
        <v/>
      </c>
      <c r="F129" s="127" t="str">
        <f t="shared" si="9"/>
        <v/>
      </c>
      <c r="G129" s="127" t="str">
        <f t="shared" si="10"/>
        <v/>
      </c>
      <c r="H129" s="127" t="str">
        <f t="shared" si="11"/>
        <v/>
      </c>
      <c r="I129" s="127" t="str">
        <f t="shared" si="12"/>
        <v/>
      </c>
      <c r="J129" s="127" t="str">
        <f t="shared" si="13"/>
        <v/>
      </c>
      <c r="K129" s="127" t="str">
        <f t="shared" si="14"/>
        <v/>
      </c>
      <c r="L129" s="127" t="str">
        <f t="shared" si="15"/>
        <v/>
      </c>
      <c r="M129" s="127" t="str">
        <f t="shared" si="16"/>
        <v/>
      </c>
      <c r="N129" s="127" t="str">
        <f t="shared" si="17"/>
        <v/>
      </c>
      <c r="O129" s="127" t="str">
        <f t="shared" si="18"/>
        <v/>
      </c>
      <c r="P129" s="127" t="str">
        <f t="shared" si="19"/>
        <v/>
      </c>
      <c r="Q129" s="127" t="str">
        <f t="shared" si="20"/>
        <v/>
      </c>
      <c r="R129" s="127" t="str">
        <f t="shared" si="21"/>
        <v/>
      </c>
      <c r="S129" s="127" t="str">
        <f t="shared" si="22"/>
        <v/>
      </c>
      <c r="T129" s="127" t="str">
        <f t="shared" si="23"/>
        <v/>
      </c>
      <c r="U129" s="127" t="str">
        <f t="shared" si="24"/>
        <v/>
      </c>
      <c r="V129" s="127" t="str">
        <f t="shared" si="25"/>
        <v/>
      </c>
      <c r="W129" s="132">
        <f t="shared" si="26"/>
        <v>0</v>
      </c>
      <c r="X129" s="128"/>
    </row>
    <row r="130" spans="3:24" x14ac:dyDescent="0.3">
      <c r="C130" s="127" t="str">
        <f t="shared" si="6"/>
        <v/>
      </c>
      <c r="D130" s="127" t="str">
        <f t="shared" si="7"/>
        <v/>
      </c>
      <c r="E130" s="127" t="str">
        <f t="shared" si="8"/>
        <v/>
      </c>
      <c r="F130" s="127" t="str">
        <f t="shared" si="9"/>
        <v/>
      </c>
      <c r="G130" s="127" t="str">
        <f t="shared" si="10"/>
        <v/>
      </c>
      <c r="H130" s="127" t="str">
        <f t="shared" si="11"/>
        <v/>
      </c>
      <c r="I130" s="127" t="str">
        <f t="shared" si="12"/>
        <v/>
      </c>
      <c r="J130" s="127" t="str">
        <f t="shared" si="13"/>
        <v/>
      </c>
      <c r="K130" s="127" t="str">
        <f t="shared" si="14"/>
        <v/>
      </c>
      <c r="L130" s="127" t="str">
        <f t="shared" si="15"/>
        <v/>
      </c>
      <c r="M130" s="127" t="str">
        <f t="shared" si="16"/>
        <v/>
      </c>
      <c r="N130" s="127" t="str">
        <f t="shared" si="17"/>
        <v/>
      </c>
      <c r="O130" s="127" t="str">
        <f t="shared" si="18"/>
        <v/>
      </c>
      <c r="P130" s="127" t="str">
        <f t="shared" si="19"/>
        <v/>
      </c>
      <c r="Q130" s="127" t="str">
        <f t="shared" si="20"/>
        <v/>
      </c>
      <c r="R130" s="127" t="str">
        <f t="shared" si="21"/>
        <v/>
      </c>
      <c r="S130" s="127" t="str">
        <f t="shared" si="22"/>
        <v/>
      </c>
      <c r="T130" s="127" t="str">
        <f t="shared" si="23"/>
        <v/>
      </c>
      <c r="U130" s="127" t="str">
        <f t="shared" si="24"/>
        <v/>
      </c>
      <c r="V130" s="127" t="str">
        <f t="shared" si="25"/>
        <v/>
      </c>
      <c r="W130" s="132">
        <f t="shared" si="26"/>
        <v>0</v>
      </c>
      <c r="X130" s="128"/>
    </row>
    <row r="131" spans="3:24" x14ac:dyDescent="0.3">
      <c r="C131" s="127" t="str">
        <f t="shared" si="6"/>
        <v/>
      </c>
      <c r="D131" s="127" t="str">
        <f t="shared" si="7"/>
        <v/>
      </c>
      <c r="E131" s="127" t="str">
        <f t="shared" si="8"/>
        <v/>
      </c>
      <c r="F131" s="127" t="str">
        <f t="shared" si="9"/>
        <v/>
      </c>
      <c r="G131" s="127" t="str">
        <f t="shared" si="10"/>
        <v/>
      </c>
      <c r="H131" s="127" t="str">
        <f t="shared" si="11"/>
        <v/>
      </c>
      <c r="I131" s="127" t="str">
        <f t="shared" si="12"/>
        <v/>
      </c>
      <c r="J131" s="127" t="str">
        <f t="shared" si="13"/>
        <v/>
      </c>
      <c r="K131" s="127" t="str">
        <f t="shared" si="14"/>
        <v/>
      </c>
      <c r="L131" s="127" t="str">
        <f t="shared" si="15"/>
        <v/>
      </c>
      <c r="M131" s="127" t="str">
        <f t="shared" si="16"/>
        <v/>
      </c>
      <c r="N131" s="127" t="str">
        <f t="shared" si="17"/>
        <v/>
      </c>
      <c r="O131" s="127" t="str">
        <f t="shared" si="18"/>
        <v/>
      </c>
      <c r="P131" s="127" t="str">
        <f t="shared" si="19"/>
        <v/>
      </c>
      <c r="Q131" s="127" t="str">
        <f t="shared" si="20"/>
        <v/>
      </c>
      <c r="R131" s="127" t="str">
        <f t="shared" si="21"/>
        <v/>
      </c>
      <c r="S131" s="127" t="str">
        <f t="shared" si="22"/>
        <v/>
      </c>
      <c r="T131" s="127" t="str">
        <f t="shared" si="23"/>
        <v/>
      </c>
      <c r="U131" s="127" t="str">
        <f t="shared" si="24"/>
        <v/>
      </c>
      <c r="V131" s="127" t="str">
        <f t="shared" si="25"/>
        <v/>
      </c>
      <c r="W131" s="132">
        <f t="shared" si="26"/>
        <v>0</v>
      </c>
      <c r="X131" s="128"/>
    </row>
    <row r="132" spans="3:24" x14ac:dyDescent="0.3">
      <c r="C132" s="127" t="str">
        <f t="shared" si="6"/>
        <v/>
      </c>
      <c r="D132" s="127" t="str">
        <f t="shared" si="7"/>
        <v/>
      </c>
      <c r="E132" s="127" t="str">
        <f t="shared" si="8"/>
        <v/>
      </c>
      <c r="F132" s="127" t="str">
        <f t="shared" si="9"/>
        <v/>
      </c>
      <c r="G132" s="127" t="str">
        <f t="shared" si="10"/>
        <v/>
      </c>
      <c r="H132" s="127" t="str">
        <f t="shared" si="11"/>
        <v/>
      </c>
      <c r="I132" s="127" t="str">
        <f t="shared" si="12"/>
        <v/>
      </c>
      <c r="J132" s="127" t="str">
        <f t="shared" si="13"/>
        <v/>
      </c>
      <c r="K132" s="127" t="str">
        <f t="shared" si="14"/>
        <v/>
      </c>
      <c r="L132" s="127" t="str">
        <f t="shared" si="15"/>
        <v/>
      </c>
      <c r="M132" s="127" t="str">
        <f t="shared" si="16"/>
        <v/>
      </c>
      <c r="N132" s="127" t="str">
        <f t="shared" si="17"/>
        <v/>
      </c>
      <c r="O132" s="127" t="str">
        <f t="shared" si="18"/>
        <v/>
      </c>
      <c r="P132" s="127" t="str">
        <f t="shared" si="19"/>
        <v/>
      </c>
      <c r="Q132" s="127" t="str">
        <f t="shared" si="20"/>
        <v/>
      </c>
      <c r="R132" s="127" t="str">
        <f t="shared" si="21"/>
        <v/>
      </c>
      <c r="S132" s="127" t="str">
        <f t="shared" si="22"/>
        <v/>
      </c>
      <c r="T132" s="127" t="str">
        <f t="shared" si="23"/>
        <v/>
      </c>
      <c r="U132" s="127" t="str">
        <f t="shared" si="24"/>
        <v/>
      </c>
      <c r="V132" s="127" t="str">
        <f t="shared" si="25"/>
        <v/>
      </c>
      <c r="W132" s="132">
        <f t="shared" si="26"/>
        <v>0</v>
      </c>
      <c r="X132" s="128"/>
    </row>
    <row r="133" spans="3:24" x14ac:dyDescent="0.3">
      <c r="C133" s="127" t="str">
        <f t="shared" si="6"/>
        <v/>
      </c>
      <c r="D133" s="127" t="str">
        <f t="shared" si="7"/>
        <v/>
      </c>
      <c r="E133" s="127" t="str">
        <f t="shared" si="8"/>
        <v/>
      </c>
      <c r="F133" s="127" t="str">
        <f t="shared" si="9"/>
        <v/>
      </c>
      <c r="G133" s="127" t="str">
        <f t="shared" si="10"/>
        <v/>
      </c>
      <c r="H133" s="127" t="str">
        <f t="shared" si="11"/>
        <v/>
      </c>
      <c r="I133" s="127" t="str">
        <f t="shared" si="12"/>
        <v/>
      </c>
      <c r="J133" s="127" t="str">
        <f t="shared" si="13"/>
        <v/>
      </c>
      <c r="K133" s="127" t="str">
        <f t="shared" si="14"/>
        <v/>
      </c>
      <c r="L133" s="127" t="str">
        <f t="shared" si="15"/>
        <v/>
      </c>
      <c r="M133" s="127" t="str">
        <f t="shared" si="16"/>
        <v/>
      </c>
      <c r="N133" s="127" t="str">
        <f t="shared" si="17"/>
        <v/>
      </c>
      <c r="O133" s="127" t="str">
        <f t="shared" si="18"/>
        <v/>
      </c>
      <c r="P133" s="127" t="str">
        <f t="shared" si="19"/>
        <v/>
      </c>
      <c r="Q133" s="127" t="str">
        <f t="shared" si="20"/>
        <v/>
      </c>
      <c r="R133" s="127" t="str">
        <f t="shared" si="21"/>
        <v/>
      </c>
      <c r="S133" s="127" t="str">
        <f t="shared" si="22"/>
        <v/>
      </c>
      <c r="T133" s="127" t="str">
        <f t="shared" si="23"/>
        <v/>
      </c>
      <c r="U133" s="127" t="str">
        <f t="shared" si="24"/>
        <v/>
      </c>
      <c r="V133" s="127" t="str">
        <f t="shared" si="25"/>
        <v/>
      </c>
      <c r="W133" s="132">
        <f t="shared" si="26"/>
        <v>0</v>
      </c>
      <c r="X133" s="128"/>
    </row>
    <row r="134" spans="3:24" x14ac:dyDescent="0.3">
      <c r="C134" s="127" t="str">
        <f t="shared" si="6"/>
        <v/>
      </c>
      <c r="D134" s="127" t="str">
        <f t="shared" si="7"/>
        <v/>
      </c>
      <c r="E134" s="127" t="str">
        <f t="shared" si="8"/>
        <v/>
      </c>
      <c r="F134" s="127" t="str">
        <f t="shared" si="9"/>
        <v/>
      </c>
      <c r="G134" s="127" t="str">
        <f t="shared" si="10"/>
        <v/>
      </c>
      <c r="H134" s="127" t="str">
        <f t="shared" si="11"/>
        <v/>
      </c>
      <c r="I134" s="127" t="str">
        <f t="shared" si="12"/>
        <v/>
      </c>
      <c r="J134" s="127" t="str">
        <f t="shared" si="13"/>
        <v/>
      </c>
      <c r="K134" s="127" t="str">
        <f t="shared" si="14"/>
        <v/>
      </c>
      <c r="L134" s="127" t="str">
        <f t="shared" si="15"/>
        <v/>
      </c>
      <c r="M134" s="127" t="str">
        <f t="shared" si="16"/>
        <v/>
      </c>
      <c r="N134" s="127" t="str">
        <f t="shared" si="17"/>
        <v/>
      </c>
      <c r="O134" s="127" t="str">
        <f t="shared" si="18"/>
        <v/>
      </c>
      <c r="P134" s="127" t="str">
        <f t="shared" si="19"/>
        <v/>
      </c>
      <c r="Q134" s="127" t="str">
        <f t="shared" si="20"/>
        <v/>
      </c>
      <c r="R134" s="127" t="str">
        <f t="shared" si="21"/>
        <v/>
      </c>
      <c r="S134" s="127" t="str">
        <f t="shared" si="22"/>
        <v/>
      </c>
      <c r="T134" s="127" t="str">
        <f t="shared" si="23"/>
        <v/>
      </c>
      <c r="U134" s="127" t="str">
        <f t="shared" si="24"/>
        <v/>
      </c>
      <c r="V134" s="127" t="str">
        <f t="shared" si="25"/>
        <v/>
      </c>
      <c r="W134" s="132">
        <f t="shared" si="26"/>
        <v>0</v>
      </c>
      <c r="X134" s="128"/>
    </row>
    <row r="135" spans="3:24" ht="15" thickBot="1" x14ac:dyDescent="0.35">
      <c r="C135" s="133" t="str">
        <f t="shared" si="6"/>
        <v/>
      </c>
      <c r="D135" s="133" t="str">
        <f t="shared" si="7"/>
        <v/>
      </c>
      <c r="E135" s="133" t="str">
        <f t="shared" si="8"/>
        <v/>
      </c>
      <c r="F135" s="133" t="str">
        <f t="shared" si="9"/>
        <v/>
      </c>
      <c r="G135" s="133" t="str">
        <f t="shared" si="10"/>
        <v/>
      </c>
      <c r="H135" s="133" t="str">
        <f t="shared" si="11"/>
        <v/>
      </c>
      <c r="I135" s="133" t="str">
        <f t="shared" si="12"/>
        <v/>
      </c>
      <c r="J135" s="133" t="str">
        <f t="shared" si="13"/>
        <v/>
      </c>
      <c r="K135" s="133" t="str">
        <f t="shared" si="14"/>
        <v/>
      </c>
      <c r="L135" s="133" t="str">
        <f t="shared" si="15"/>
        <v/>
      </c>
      <c r="M135" s="133" t="str">
        <f t="shared" si="16"/>
        <v/>
      </c>
      <c r="N135" s="133" t="str">
        <f t="shared" si="17"/>
        <v/>
      </c>
      <c r="O135" s="133" t="str">
        <f t="shared" si="18"/>
        <v/>
      </c>
      <c r="P135" s="133" t="str">
        <f t="shared" si="19"/>
        <v/>
      </c>
      <c r="Q135" s="133" t="str">
        <f t="shared" si="20"/>
        <v/>
      </c>
      <c r="R135" s="133" t="str">
        <f t="shared" si="21"/>
        <v/>
      </c>
      <c r="S135" s="133" t="str">
        <f t="shared" si="22"/>
        <v/>
      </c>
      <c r="T135" s="133" t="str">
        <f t="shared" si="23"/>
        <v/>
      </c>
      <c r="U135" s="133" t="str">
        <f t="shared" si="24"/>
        <v/>
      </c>
      <c r="V135" s="133" t="str">
        <f t="shared" si="25"/>
        <v/>
      </c>
      <c r="W135" s="134">
        <f t="shared" si="26"/>
        <v>0</v>
      </c>
      <c r="X135" s="128"/>
    </row>
    <row r="136" spans="3:24" x14ac:dyDescent="0.3">
      <c r="C136" s="135">
        <f t="shared" ref="C136:V136" si="27">COUNT(C6:C35)</f>
        <v>20</v>
      </c>
      <c r="D136" s="135">
        <f t="shared" si="27"/>
        <v>20</v>
      </c>
      <c r="E136" s="135">
        <f t="shared" si="27"/>
        <v>0</v>
      </c>
      <c r="F136" s="135">
        <f t="shared" si="27"/>
        <v>0</v>
      </c>
      <c r="G136" s="135">
        <f t="shared" si="27"/>
        <v>0</v>
      </c>
      <c r="H136" s="135">
        <f t="shared" si="27"/>
        <v>0</v>
      </c>
      <c r="I136" s="135">
        <f t="shared" si="27"/>
        <v>0</v>
      </c>
      <c r="J136" s="135">
        <f t="shared" si="27"/>
        <v>0</v>
      </c>
      <c r="K136" s="135">
        <f t="shared" si="27"/>
        <v>0</v>
      </c>
      <c r="L136" s="135">
        <f t="shared" si="27"/>
        <v>0</v>
      </c>
      <c r="M136" s="135">
        <f t="shared" si="27"/>
        <v>0</v>
      </c>
      <c r="N136" s="135">
        <f t="shared" si="27"/>
        <v>0</v>
      </c>
      <c r="O136" s="135">
        <f t="shared" si="27"/>
        <v>0</v>
      </c>
      <c r="P136" s="135">
        <f t="shared" si="27"/>
        <v>0</v>
      </c>
      <c r="Q136" s="135">
        <f t="shared" si="27"/>
        <v>0</v>
      </c>
      <c r="R136" s="135">
        <f t="shared" si="27"/>
        <v>0</v>
      </c>
      <c r="S136" s="135">
        <f t="shared" si="27"/>
        <v>0</v>
      </c>
      <c r="T136" s="135">
        <f t="shared" si="27"/>
        <v>0</v>
      </c>
      <c r="U136" s="135">
        <f t="shared" si="27"/>
        <v>0</v>
      </c>
      <c r="V136" s="135">
        <f t="shared" si="27"/>
        <v>0</v>
      </c>
      <c r="W136" s="136">
        <f>SUM(C137:V137)</f>
        <v>780</v>
      </c>
      <c r="X136" s="128"/>
    </row>
    <row r="137" spans="3:24" ht="15" thickBot="1" x14ac:dyDescent="0.35">
      <c r="C137" s="133">
        <f t="shared" ref="C137:V137" si="28">C136*C5</f>
        <v>380</v>
      </c>
      <c r="D137" s="133">
        <f t="shared" si="28"/>
        <v>400</v>
      </c>
      <c r="E137" s="133">
        <f t="shared" si="28"/>
        <v>0</v>
      </c>
      <c r="F137" s="133">
        <f t="shared" si="28"/>
        <v>0</v>
      </c>
      <c r="G137" s="133">
        <f t="shared" si="28"/>
        <v>0</v>
      </c>
      <c r="H137" s="133">
        <f t="shared" si="28"/>
        <v>0</v>
      </c>
      <c r="I137" s="133">
        <f t="shared" si="28"/>
        <v>0</v>
      </c>
      <c r="J137" s="133">
        <f t="shared" si="28"/>
        <v>0</v>
      </c>
      <c r="K137" s="133">
        <f t="shared" si="28"/>
        <v>0</v>
      </c>
      <c r="L137" s="133">
        <f t="shared" si="28"/>
        <v>0</v>
      </c>
      <c r="M137" s="133">
        <f t="shared" si="28"/>
        <v>0</v>
      </c>
      <c r="N137" s="133">
        <f t="shared" si="28"/>
        <v>0</v>
      </c>
      <c r="O137" s="133">
        <f t="shared" si="28"/>
        <v>0</v>
      </c>
      <c r="P137" s="133">
        <f t="shared" si="28"/>
        <v>0</v>
      </c>
      <c r="Q137" s="133">
        <f t="shared" si="28"/>
        <v>0</v>
      </c>
      <c r="R137" s="133">
        <f t="shared" si="28"/>
        <v>0</v>
      </c>
      <c r="S137" s="133">
        <f t="shared" si="28"/>
        <v>0</v>
      </c>
      <c r="T137" s="133">
        <f t="shared" si="28"/>
        <v>0</v>
      </c>
      <c r="U137" s="133">
        <f t="shared" si="28"/>
        <v>0</v>
      </c>
      <c r="V137" s="133">
        <f t="shared" si="28"/>
        <v>0</v>
      </c>
      <c r="W137" s="134"/>
      <c r="X137" s="128"/>
    </row>
    <row r="138" spans="3:24" x14ac:dyDescent="0.3">
      <c r="C138" s="127"/>
      <c r="D138" s="127"/>
      <c r="E138" s="127"/>
      <c r="F138" s="127"/>
      <c r="G138" s="127"/>
      <c r="H138" s="127"/>
      <c r="I138" s="127"/>
      <c r="J138" s="127"/>
      <c r="K138" s="127"/>
      <c r="L138" s="127"/>
      <c r="M138" s="127"/>
      <c r="N138" s="127"/>
      <c r="O138" s="127"/>
      <c r="P138" s="127"/>
      <c r="Q138" s="127"/>
      <c r="R138" s="127"/>
      <c r="S138" s="127"/>
      <c r="T138" s="127"/>
      <c r="U138" s="127"/>
      <c r="V138" s="127"/>
      <c r="W138" s="127"/>
      <c r="X138" s="128"/>
    </row>
    <row r="139" spans="3:24" x14ac:dyDescent="0.3">
      <c r="C139" s="127"/>
      <c r="D139" s="127"/>
      <c r="E139" s="127"/>
      <c r="F139" s="127"/>
      <c r="G139" s="127"/>
      <c r="H139" s="127"/>
      <c r="I139" s="127"/>
      <c r="J139" s="127"/>
      <c r="K139" s="127"/>
      <c r="L139" s="127"/>
      <c r="M139" s="127"/>
      <c r="N139" s="127"/>
      <c r="O139" s="127"/>
      <c r="P139" s="127"/>
      <c r="Q139" s="127"/>
      <c r="R139" s="127"/>
      <c r="S139" s="127"/>
      <c r="T139" s="127"/>
      <c r="U139" s="127"/>
      <c r="V139" s="127"/>
      <c r="W139" s="127"/>
      <c r="X139" s="128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39"/>
  <sheetViews>
    <sheetView topLeftCell="A4" workbookViewId="0">
      <selection activeCell="K6" sqref="K6"/>
    </sheetView>
  </sheetViews>
  <sheetFormatPr baseColWidth="10" defaultColWidth="11.44140625" defaultRowHeight="14.4" x14ac:dyDescent="0.3"/>
  <cols>
    <col min="1" max="1" width="11.44140625" style="70"/>
    <col min="2" max="2" width="31.33203125" style="70" customWidth="1"/>
    <col min="3" max="22" width="5.6640625" style="70" customWidth="1"/>
    <col min="23" max="16384" width="11.44140625" style="70"/>
  </cols>
  <sheetData>
    <row r="1" spans="1:25" ht="22.8" x14ac:dyDescent="0.4">
      <c r="A1" s="69" t="str">
        <f>'Encodage + Sav. parler'!A1</f>
        <v>Bulletin</v>
      </c>
      <c r="C1" s="71" t="str">
        <f>'Encodage + Sav. parler'!C1</f>
        <v xml:space="preserve">Classe de 4ème année </v>
      </c>
      <c r="D1" s="72"/>
      <c r="E1" s="72"/>
      <c r="F1" s="72"/>
      <c r="G1" s="72"/>
      <c r="H1" s="72"/>
      <c r="I1" s="73"/>
      <c r="J1" s="72" t="str">
        <f>'Encodage + Sav. parler'!J1</f>
        <v>De Samblanx Nicolas</v>
      </c>
      <c r="K1" s="74"/>
      <c r="L1" s="74"/>
      <c r="M1" s="74"/>
      <c r="N1" s="74"/>
      <c r="O1" s="74"/>
      <c r="P1" s="74"/>
      <c r="Q1" s="74"/>
      <c r="R1" s="72" t="str">
        <f>'Encodage + Sav. parler'!R1</f>
        <v>Année 2023/2024</v>
      </c>
      <c r="S1" s="74"/>
      <c r="T1" s="74"/>
      <c r="U1" s="74"/>
      <c r="V1" s="75"/>
    </row>
    <row r="2" spans="1:25" ht="17.399999999999999" x14ac:dyDescent="0.3">
      <c r="C2" s="76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78"/>
      <c r="R2" s="78"/>
      <c r="S2" s="78"/>
      <c r="T2" s="78"/>
      <c r="U2" s="78"/>
      <c r="V2" s="79"/>
    </row>
    <row r="3" spans="1:25" ht="241.2" x14ac:dyDescent="0.3">
      <c r="B3" s="80" t="s">
        <v>5</v>
      </c>
      <c r="C3" s="81" t="s">
        <v>38</v>
      </c>
      <c r="D3" s="81" t="s">
        <v>40</v>
      </c>
      <c r="E3" s="81" t="s">
        <v>42</v>
      </c>
      <c r="F3" s="82" t="s">
        <v>43</v>
      </c>
      <c r="G3" s="82" t="s">
        <v>47</v>
      </c>
      <c r="H3" s="82" t="s">
        <v>49</v>
      </c>
      <c r="I3" s="85" t="s">
        <v>50</v>
      </c>
      <c r="J3" s="386" t="s">
        <v>51</v>
      </c>
      <c r="K3" s="85" t="s">
        <v>59</v>
      </c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0"/>
      <c r="X3" s="80"/>
    </row>
    <row r="4" spans="1:25" ht="15" thickBot="1" x14ac:dyDescent="0.35">
      <c r="C4" s="86">
        <v>1</v>
      </c>
      <c r="D4" s="86">
        <v>2</v>
      </c>
      <c r="E4" s="86">
        <v>3</v>
      </c>
      <c r="F4" s="86">
        <v>4</v>
      </c>
      <c r="G4" s="86">
        <v>5</v>
      </c>
      <c r="H4" s="86">
        <v>6</v>
      </c>
      <c r="I4" s="86">
        <v>7</v>
      </c>
      <c r="J4" s="87">
        <v>8</v>
      </c>
      <c r="K4" s="87">
        <v>9</v>
      </c>
      <c r="L4" s="87">
        <v>10</v>
      </c>
      <c r="M4" s="87">
        <v>11</v>
      </c>
      <c r="N4" s="87">
        <v>12</v>
      </c>
      <c r="O4" s="87">
        <v>13</v>
      </c>
      <c r="P4" s="87">
        <v>14</v>
      </c>
      <c r="Q4" s="87">
        <v>15</v>
      </c>
      <c r="R4" s="87">
        <v>16</v>
      </c>
      <c r="S4" s="87">
        <v>17</v>
      </c>
      <c r="T4" s="87">
        <v>18</v>
      </c>
      <c r="U4" s="87">
        <v>19</v>
      </c>
      <c r="V4" s="87">
        <v>20</v>
      </c>
      <c r="W4" s="88" t="s">
        <v>4</v>
      </c>
      <c r="X4" s="89" t="s">
        <v>3</v>
      </c>
    </row>
    <row r="5" spans="1:25" ht="15" thickBot="1" x14ac:dyDescent="0.35">
      <c r="A5" s="90" t="s">
        <v>2</v>
      </c>
      <c r="C5" s="91">
        <v>20</v>
      </c>
      <c r="D5" s="91">
        <v>10</v>
      </c>
      <c r="E5" s="91">
        <v>20</v>
      </c>
      <c r="F5" s="91">
        <v>20</v>
      </c>
      <c r="G5" s="91">
        <v>20</v>
      </c>
      <c r="H5" s="91">
        <v>20</v>
      </c>
      <c r="I5" s="91">
        <v>20</v>
      </c>
      <c r="J5" s="91">
        <v>20</v>
      </c>
      <c r="K5" s="91">
        <v>20</v>
      </c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2"/>
      <c r="X5" s="93"/>
    </row>
    <row r="6" spans="1:25" x14ac:dyDescent="0.3">
      <c r="A6" s="94">
        <v>1</v>
      </c>
      <c r="B6" s="95" t="str">
        <f>'Encodage + Sav. parler'!B6</f>
        <v>MEUF Hfehfa</v>
      </c>
      <c r="C6" s="96"/>
      <c r="D6" s="96">
        <v>5</v>
      </c>
      <c r="E6" s="96">
        <v>6</v>
      </c>
      <c r="F6" s="96">
        <v>8.5</v>
      </c>
      <c r="G6" s="96">
        <v>6.5</v>
      </c>
      <c r="H6" s="96">
        <v>8</v>
      </c>
      <c r="I6" s="96">
        <v>6.5</v>
      </c>
      <c r="J6" s="96"/>
      <c r="K6" s="96">
        <v>7</v>
      </c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7">
        <f t="shared" ref="W6:W36" si="0">IF(W106=0,"",SUM(C6:V6))</f>
        <v>47.5</v>
      </c>
      <c r="X6" s="98">
        <f t="shared" ref="X6:X36" si="1">IF(W106=0,"",W6/W106*100)</f>
        <v>36.538461538461533</v>
      </c>
      <c r="Y6" s="99">
        <f t="shared" ref="Y6:Y37" si="2">A6</f>
        <v>1</v>
      </c>
    </row>
    <row r="7" spans="1:25" x14ac:dyDescent="0.3">
      <c r="A7" s="100">
        <v>2</v>
      </c>
      <c r="B7" s="101" t="str">
        <f>'Encodage + Sav. parler'!B7</f>
        <v>QFCTDQ Cstji</v>
      </c>
      <c r="C7" s="96">
        <v>1</v>
      </c>
      <c r="D7" s="96">
        <v>4</v>
      </c>
      <c r="E7" s="96"/>
      <c r="F7" s="96">
        <v>5.5</v>
      </c>
      <c r="G7" s="96">
        <v>1.5</v>
      </c>
      <c r="H7" s="96">
        <v>0</v>
      </c>
      <c r="I7" s="96">
        <v>1</v>
      </c>
      <c r="J7" s="96">
        <v>0</v>
      </c>
      <c r="K7" s="96">
        <v>0</v>
      </c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102">
        <f t="shared" si="0"/>
        <v>13</v>
      </c>
      <c r="X7" s="103">
        <f t="shared" si="1"/>
        <v>8.6666666666666679</v>
      </c>
      <c r="Y7" s="104">
        <f t="shared" si="2"/>
        <v>2</v>
      </c>
    </row>
    <row r="8" spans="1:25" x14ac:dyDescent="0.3">
      <c r="A8" s="100">
        <v>3</v>
      </c>
      <c r="B8" s="101" t="str">
        <f>'Encodage + Sav. parler'!B8</f>
        <v>ZLPGW Mmvnufyn</v>
      </c>
      <c r="C8" s="96">
        <v>7</v>
      </c>
      <c r="D8" s="96">
        <v>5</v>
      </c>
      <c r="E8" s="96">
        <v>7</v>
      </c>
      <c r="F8" s="96">
        <v>5.5</v>
      </c>
      <c r="G8" s="96">
        <v>2.5</v>
      </c>
      <c r="H8" s="96">
        <v>8</v>
      </c>
      <c r="I8" s="96">
        <v>8.5</v>
      </c>
      <c r="J8" s="96">
        <v>4</v>
      </c>
      <c r="K8" s="96">
        <v>6.5</v>
      </c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102">
        <f t="shared" si="0"/>
        <v>54</v>
      </c>
      <c r="X8" s="103">
        <f t="shared" si="1"/>
        <v>31.764705882352938</v>
      </c>
      <c r="Y8" s="104">
        <f t="shared" si="2"/>
        <v>3</v>
      </c>
    </row>
    <row r="9" spans="1:25" x14ac:dyDescent="0.3">
      <c r="A9" s="100">
        <v>4</v>
      </c>
      <c r="B9" s="101" t="str">
        <f>'Encodage + Sav. parler'!B9</f>
        <v>BYLGGRPWAFFM Fbeozwbe</v>
      </c>
      <c r="C9" s="96">
        <v>3</v>
      </c>
      <c r="D9" s="96">
        <v>5</v>
      </c>
      <c r="E9" s="96">
        <v>7</v>
      </c>
      <c r="F9" s="96">
        <v>3</v>
      </c>
      <c r="G9" s="96">
        <v>2.5</v>
      </c>
      <c r="H9" s="96">
        <v>6</v>
      </c>
      <c r="I9" s="96">
        <v>7</v>
      </c>
      <c r="J9" s="96">
        <v>7</v>
      </c>
      <c r="K9" s="96">
        <v>3.5</v>
      </c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102">
        <f t="shared" si="0"/>
        <v>44</v>
      </c>
      <c r="X9" s="103">
        <f t="shared" si="1"/>
        <v>25.882352941176475</v>
      </c>
      <c r="Y9" s="104">
        <f t="shared" si="2"/>
        <v>4</v>
      </c>
    </row>
    <row r="10" spans="1:25" x14ac:dyDescent="0.3">
      <c r="A10" s="100">
        <v>5</v>
      </c>
      <c r="B10" s="101" t="str">
        <f>'Encodage + Sav. parler'!B10</f>
        <v>CZUWKE Dbzzvsz</v>
      </c>
      <c r="C10" s="96">
        <v>15</v>
      </c>
      <c r="D10" s="96">
        <v>9</v>
      </c>
      <c r="E10" s="96">
        <v>14</v>
      </c>
      <c r="F10" s="96">
        <v>9.5</v>
      </c>
      <c r="G10" s="96">
        <v>15.5</v>
      </c>
      <c r="H10" s="96">
        <v>18</v>
      </c>
      <c r="I10" s="96">
        <v>15</v>
      </c>
      <c r="J10" s="96">
        <v>12.5</v>
      </c>
      <c r="K10" s="96">
        <v>14.5</v>
      </c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102">
        <f t="shared" si="0"/>
        <v>123</v>
      </c>
      <c r="X10" s="103">
        <f t="shared" si="1"/>
        <v>72.35294117647058</v>
      </c>
      <c r="Y10" s="104">
        <f t="shared" si="2"/>
        <v>5</v>
      </c>
    </row>
    <row r="11" spans="1:25" x14ac:dyDescent="0.3">
      <c r="A11" s="100">
        <v>6</v>
      </c>
      <c r="B11" s="101" t="str">
        <f>'Encodage + Sav. parler'!B11</f>
        <v>NGRPFYX Kzfmy</v>
      </c>
      <c r="C11" s="96">
        <v>14</v>
      </c>
      <c r="D11" s="96">
        <v>7</v>
      </c>
      <c r="E11" s="96">
        <v>12</v>
      </c>
      <c r="F11" s="96">
        <v>8</v>
      </c>
      <c r="G11" s="96">
        <v>10.5</v>
      </c>
      <c r="H11" s="96">
        <v>12</v>
      </c>
      <c r="I11" s="96">
        <v>1.5</v>
      </c>
      <c r="J11" s="96">
        <v>7</v>
      </c>
      <c r="K11" s="96">
        <v>1</v>
      </c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102">
        <f t="shared" si="0"/>
        <v>73</v>
      </c>
      <c r="X11" s="103">
        <f t="shared" si="1"/>
        <v>42.941176470588232</v>
      </c>
      <c r="Y11" s="104">
        <f t="shared" si="2"/>
        <v>6</v>
      </c>
    </row>
    <row r="12" spans="1:25" x14ac:dyDescent="0.3">
      <c r="A12" s="100">
        <v>7</v>
      </c>
      <c r="B12" s="101" t="str">
        <f>'Encodage + Sav. parler'!B12</f>
        <v>JUF Omjvhjm</v>
      </c>
      <c r="C12" s="96">
        <v>18</v>
      </c>
      <c r="D12" s="96">
        <v>10</v>
      </c>
      <c r="E12" s="96">
        <v>20</v>
      </c>
      <c r="F12" s="96">
        <v>16.5</v>
      </c>
      <c r="G12" s="96">
        <v>20</v>
      </c>
      <c r="H12" s="96">
        <v>20</v>
      </c>
      <c r="I12" s="96">
        <v>15.5</v>
      </c>
      <c r="J12" s="96">
        <v>13</v>
      </c>
      <c r="K12" s="96">
        <v>19</v>
      </c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102">
        <f t="shared" si="0"/>
        <v>152</v>
      </c>
      <c r="X12" s="103">
        <f t="shared" si="1"/>
        <v>89.411764705882362</v>
      </c>
      <c r="Y12" s="104">
        <f t="shared" si="2"/>
        <v>7</v>
      </c>
    </row>
    <row r="13" spans="1:25" x14ac:dyDescent="0.3">
      <c r="A13" s="100">
        <v>8</v>
      </c>
      <c r="B13" s="101" t="str">
        <f>'Encodage + Sav. parler'!B13</f>
        <v>FIWGYBFGJI Qchucznjx</v>
      </c>
      <c r="C13" s="96">
        <v>3.5</v>
      </c>
      <c r="D13" s="96">
        <v>5</v>
      </c>
      <c r="E13" s="96"/>
      <c r="F13" s="96">
        <v>3.5</v>
      </c>
      <c r="G13" s="96">
        <v>5.5</v>
      </c>
      <c r="H13" s="96"/>
      <c r="I13" s="96">
        <v>4</v>
      </c>
      <c r="J13" s="96">
        <v>4</v>
      </c>
      <c r="K13" s="96">
        <v>0</v>
      </c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102">
        <f t="shared" si="0"/>
        <v>25.5</v>
      </c>
      <c r="X13" s="105">
        <f t="shared" si="1"/>
        <v>19.615384615384617</v>
      </c>
      <c r="Y13" s="104">
        <f t="shared" si="2"/>
        <v>8</v>
      </c>
    </row>
    <row r="14" spans="1:25" x14ac:dyDescent="0.3">
      <c r="A14" s="100">
        <v>9</v>
      </c>
      <c r="B14" s="101" t="str">
        <f>'Encodage + Sav. parler'!B14</f>
        <v>K&amp;#600;MYPDD JAQDIGQ Kyznuzp</v>
      </c>
      <c r="C14" s="96"/>
      <c r="D14" s="96">
        <v>4</v>
      </c>
      <c r="E14" s="96">
        <v>10</v>
      </c>
      <c r="F14" s="96">
        <v>10</v>
      </c>
      <c r="G14" s="96">
        <v>11.5</v>
      </c>
      <c r="H14" s="96">
        <v>11</v>
      </c>
      <c r="I14" s="96">
        <v>8</v>
      </c>
      <c r="J14" s="96">
        <v>10</v>
      </c>
      <c r="K14" s="96">
        <v>15.5</v>
      </c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102">
        <f t="shared" si="0"/>
        <v>80</v>
      </c>
      <c r="X14" s="105">
        <f t="shared" si="1"/>
        <v>53.333333333333336</v>
      </c>
      <c r="Y14" s="104">
        <f t="shared" si="2"/>
        <v>9</v>
      </c>
    </row>
    <row r="15" spans="1:25" x14ac:dyDescent="0.3">
      <c r="A15" s="100">
        <v>10</v>
      </c>
      <c r="B15" s="101" t="str">
        <f>'Encodage + Sav. parler'!B15</f>
        <v>JRQJGR Njrlyiue</v>
      </c>
      <c r="C15" s="96">
        <v>10</v>
      </c>
      <c r="D15" s="96">
        <v>5</v>
      </c>
      <c r="E15" s="96">
        <v>10</v>
      </c>
      <c r="F15" s="96">
        <v>15</v>
      </c>
      <c r="G15" s="96">
        <v>16.5</v>
      </c>
      <c r="H15" s="96">
        <v>13</v>
      </c>
      <c r="I15" s="96">
        <v>13.5</v>
      </c>
      <c r="J15" s="96">
        <v>8</v>
      </c>
      <c r="K15" s="96">
        <v>14.5</v>
      </c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102">
        <f t="shared" si="0"/>
        <v>105.5</v>
      </c>
      <c r="X15" s="105">
        <f t="shared" si="1"/>
        <v>62.058823529411768</v>
      </c>
      <c r="Y15" s="104">
        <f t="shared" si="2"/>
        <v>10</v>
      </c>
    </row>
    <row r="16" spans="1:25" x14ac:dyDescent="0.3">
      <c r="A16" s="100">
        <v>11</v>
      </c>
      <c r="B16" s="101" t="str">
        <f>'Encodage + Sav. parler'!B16</f>
        <v>FJJYWAFA Svohnr</v>
      </c>
      <c r="C16" s="96">
        <v>4</v>
      </c>
      <c r="D16" s="96">
        <v>2</v>
      </c>
      <c r="E16" s="96">
        <v>9</v>
      </c>
      <c r="F16" s="96">
        <v>6.5</v>
      </c>
      <c r="G16" s="96">
        <v>7.5</v>
      </c>
      <c r="H16" s="96">
        <v>14</v>
      </c>
      <c r="I16" s="96">
        <v>8</v>
      </c>
      <c r="J16" s="96"/>
      <c r="K16" s="96">
        <v>17.5</v>
      </c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102">
        <f t="shared" si="0"/>
        <v>68.5</v>
      </c>
      <c r="X16" s="105">
        <f t="shared" si="1"/>
        <v>45.666666666666664</v>
      </c>
      <c r="Y16" s="104">
        <f t="shared" si="2"/>
        <v>11</v>
      </c>
    </row>
    <row r="17" spans="1:25" x14ac:dyDescent="0.3">
      <c r="A17" s="100">
        <v>12</v>
      </c>
      <c r="B17" s="101" t="str">
        <f>'Encodage + Sav. parler'!B17</f>
        <v>PJILCBS Cujjz</v>
      </c>
      <c r="C17" s="96"/>
      <c r="D17" s="385">
        <v>3</v>
      </c>
      <c r="E17" s="385">
        <v>7</v>
      </c>
      <c r="F17" s="96"/>
      <c r="G17" s="96"/>
      <c r="H17" s="96"/>
      <c r="I17" s="96">
        <v>6.5</v>
      </c>
      <c r="J17" s="96"/>
      <c r="K17" s="96">
        <v>2.5</v>
      </c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102">
        <f t="shared" si="0"/>
        <v>19</v>
      </c>
      <c r="X17" s="105">
        <f t="shared" si="1"/>
        <v>27.142857142857142</v>
      </c>
      <c r="Y17" s="104">
        <f t="shared" si="2"/>
        <v>12</v>
      </c>
    </row>
    <row r="18" spans="1:25" x14ac:dyDescent="0.3">
      <c r="A18" s="100">
        <v>13</v>
      </c>
      <c r="B18" s="101" t="str">
        <f>'Encodage + Sav. parler'!B18</f>
        <v>XUQUOVP Hanicij</v>
      </c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102" t="str">
        <f t="shared" si="0"/>
        <v/>
      </c>
      <c r="X18" s="105" t="str">
        <f t="shared" si="1"/>
        <v/>
      </c>
      <c r="Y18" s="104">
        <f t="shared" si="2"/>
        <v>13</v>
      </c>
    </row>
    <row r="19" spans="1:25" x14ac:dyDescent="0.3">
      <c r="A19" s="100">
        <v>14</v>
      </c>
      <c r="B19" s="101" t="str">
        <f>'Encodage + Sav. parler'!B19</f>
        <v>VXZKW Pcljhw</v>
      </c>
      <c r="C19" s="96">
        <v>5</v>
      </c>
      <c r="D19" s="96">
        <v>6</v>
      </c>
      <c r="E19" s="96">
        <v>3</v>
      </c>
      <c r="F19" s="96">
        <v>6.5</v>
      </c>
      <c r="G19" s="96">
        <v>0.5</v>
      </c>
      <c r="H19" s="96">
        <v>0.5</v>
      </c>
      <c r="I19" s="96">
        <v>3.5</v>
      </c>
      <c r="J19" s="96">
        <v>0</v>
      </c>
      <c r="K19" s="96">
        <v>1</v>
      </c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102">
        <f t="shared" si="0"/>
        <v>26</v>
      </c>
      <c r="X19" s="105">
        <f t="shared" si="1"/>
        <v>15.294117647058824</v>
      </c>
      <c r="Y19" s="104">
        <f t="shared" si="2"/>
        <v>14</v>
      </c>
    </row>
    <row r="20" spans="1:25" x14ac:dyDescent="0.3">
      <c r="A20" s="100">
        <v>15</v>
      </c>
      <c r="B20" s="101" t="str">
        <f>'Encodage + Sav. parler'!B20</f>
        <v>ANKBQZDX Mswnjbak</v>
      </c>
      <c r="C20" s="96">
        <v>12.5</v>
      </c>
      <c r="D20" s="96"/>
      <c r="E20" s="96"/>
      <c r="F20" s="96">
        <v>8.5</v>
      </c>
      <c r="G20" s="96">
        <v>6.5</v>
      </c>
      <c r="H20" s="96">
        <v>7</v>
      </c>
      <c r="I20" s="96">
        <v>7</v>
      </c>
      <c r="J20" s="96">
        <v>9.5</v>
      </c>
      <c r="K20" s="96">
        <v>1</v>
      </c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102">
        <f t="shared" si="0"/>
        <v>52</v>
      </c>
      <c r="X20" s="105">
        <f t="shared" si="1"/>
        <v>37.142857142857146</v>
      </c>
      <c r="Y20" s="104">
        <f t="shared" si="2"/>
        <v>15</v>
      </c>
    </row>
    <row r="21" spans="1:25" x14ac:dyDescent="0.3">
      <c r="A21" s="100">
        <v>16</v>
      </c>
      <c r="B21" s="101" t="str">
        <f>'Encodage + Sav. parler'!B21</f>
        <v>DYTVXSTMX Qoyfpx</v>
      </c>
      <c r="C21" s="96">
        <v>13</v>
      </c>
      <c r="D21" s="96"/>
      <c r="E21" s="96">
        <v>16</v>
      </c>
      <c r="F21" s="96">
        <v>13</v>
      </c>
      <c r="G21" s="96">
        <v>19.5</v>
      </c>
      <c r="H21" s="96">
        <v>19</v>
      </c>
      <c r="I21" s="96">
        <v>19</v>
      </c>
      <c r="J21" s="96"/>
      <c r="K21" s="96">
        <v>19.5</v>
      </c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102">
        <f t="shared" si="0"/>
        <v>119</v>
      </c>
      <c r="X21" s="105">
        <f t="shared" si="1"/>
        <v>85</v>
      </c>
      <c r="Y21" s="104">
        <f t="shared" si="2"/>
        <v>16</v>
      </c>
    </row>
    <row r="22" spans="1:25" x14ac:dyDescent="0.3">
      <c r="A22" s="357">
        <v>17</v>
      </c>
      <c r="B22" s="358" t="str">
        <f>'Encodage + Sav. parler'!B22</f>
        <v>MKJLB Hkfrxy</v>
      </c>
      <c r="C22" s="96">
        <v>3.5</v>
      </c>
      <c r="D22" s="96">
        <v>7</v>
      </c>
      <c r="E22" s="96">
        <v>6</v>
      </c>
      <c r="F22" s="96">
        <v>5.5</v>
      </c>
      <c r="G22" s="96">
        <v>3.5</v>
      </c>
      <c r="H22" s="96">
        <v>13</v>
      </c>
      <c r="I22" s="96">
        <v>9.5</v>
      </c>
      <c r="J22" s="96">
        <v>4</v>
      </c>
      <c r="K22" s="96">
        <v>6</v>
      </c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102">
        <f t="shared" si="0"/>
        <v>58</v>
      </c>
      <c r="X22" s="105">
        <f t="shared" si="1"/>
        <v>34.117647058823529</v>
      </c>
      <c r="Y22" s="104">
        <f t="shared" si="2"/>
        <v>17</v>
      </c>
    </row>
    <row r="23" spans="1:25" x14ac:dyDescent="0.3">
      <c r="A23" s="100">
        <v>18</v>
      </c>
      <c r="B23" s="101" t="str">
        <f>'Encodage + Sav. parler'!B23</f>
        <v>VBEOU Lhlrygn-Roggj</v>
      </c>
      <c r="C23" s="106">
        <v>15.5</v>
      </c>
      <c r="D23" s="106">
        <v>8</v>
      </c>
      <c r="E23" s="106">
        <v>13</v>
      </c>
      <c r="F23" s="106">
        <v>6.5</v>
      </c>
      <c r="G23" s="106">
        <v>11.5</v>
      </c>
      <c r="H23" s="106">
        <v>15</v>
      </c>
      <c r="I23" s="106">
        <v>16.5</v>
      </c>
      <c r="J23" s="106">
        <v>9</v>
      </c>
      <c r="K23" s="106">
        <v>18</v>
      </c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2">
        <f t="shared" si="0"/>
        <v>113</v>
      </c>
      <c r="X23" s="105">
        <f t="shared" si="1"/>
        <v>66.470588235294116</v>
      </c>
      <c r="Y23" s="104">
        <f t="shared" si="2"/>
        <v>18</v>
      </c>
    </row>
    <row r="24" spans="1:25" x14ac:dyDescent="0.3">
      <c r="A24" s="100">
        <v>19</v>
      </c>
      <c r="B24" s="101" t="str">
        <f>'Encodage + Sav. parler'!B24</f>
        <v>OLGZDCNSX Ckgeph</v>
      </c>
      <c r="C24" s="106">
        <v>14</v>
      </c>
      <c r="D24" s="106">
        <v>6</v>
      </c>
      <c r="E24" s="106">
        <v>12</v>
      </c>
      <c r="F24" s="106">
        <v>10.5</v>
      </c>
      <c r="G24" s="106">
        <v>17</v>
      </c>
      <c r="H24" s="106">
        <v>9</v>
      </c>
      <c r="I24" s="106">
        <v>12.5</v>
      </c>
      <c r="J24" s="106"/>
      <c r="K24" s="106">
        <v>13.5</v>
      </c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2">
        <f t="shared" si="0"/>
        <v>94.5</v>
      </c>
      <c r="X24" s="105">
        <f t="shared" si="1"/>
        <v>63</v>
      </c>
      <c r="Y24" s="104">
        <f t="shared" si="2"/>
        <v>19</v>
      </c>
    </row>
    <row r="25" spans="1:25" x14ac:dyDescent="0.3">
      <c r="A25" s="100">
        <v>20</v>
      </c>
      <c r="B25" s="101" t="str">
        <f>'Encodage + Sav. parler'!B25</f>
        <v>TXHBZXHX Ovgalpu</v>
      </c>
      <c r="C25" s="106">
        <v>7</v>
      </c>
      <c r="D25" s="106"/>
      <c r="E25" s="106">
        <v>9</v>
      </c>
      <c r="F25" s="106">
        <v>8.5</v>
      </c>
      <c r="G25" s="106">
        <v>14.5</v>
      </c>
      <c r="H25" s="106">
        <v>11</v>
      </c>
      <c r="I25" s="106">
        <v>4.5</v>
      </c>
      <c r="J25" s="106"/>
      <c r="K25" s="106">
        <v>14.5</v>
      </c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2">
        <f t="shared" si="0"/>
        <v>69</v>
      </c>
      <c r="X25" s="105">
        <f t="shared" si="1"/>
        <v>49.285714285714292</v>
      </c>
      <c r="Y25" s="104">
        <f t="shared" si="2"/>
        <v>20</v>
      </c>
    </row>
    <row r="26" spans="1:25" x14ac:dyDescent="0.3">
      <c r="A26" s="100">
        <v>21</v>
      </c>
      <c r="B26" s="101" t="str">
        <f>'Encodage + Sav. parler'!B26</f>
        <v>POHRCJF WH LGUZBRRY Sdzoi</v>
      </c>
      <c r="C26" s="106">
        <v>8</v>
      </c>
      <c r="D26" s="106">
        <v>5</v>
      </c>
      <c r="E26" s="106">
        <v>12</v>
      </c>
      <c r="F26" s="106">
        <v>9.5</v>
      </c>
      <c r="G26" s="106">
        <v>10.5</v>
      </c>
      <c r="H26" s="106">
        <v>18</v>
      </c>
      <c r="I26" s="106">
        <v>9.5</v>
      </c>
      <c r="J26" s="106">
        <v>6.5</v>
      </c>
      <c r="K26" s="106">
        <v>11</v>
      </c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2">
        <f t="shared" si="0"/>
        <v>90</v>
      </c>
      <c r="X26" s="105">
        <f t="shared" si="1"/>
        <v>52.941176470588239</v>
      </c>
      <c r="Y26" s="104">
        <f t="shared" si="2"/>
        <v>21</v>
      </c>
    </row>
    <row r="27" spans="1:25" x14ac:dyDescent="0.3">
      <c r="A27" s="100">
        <v>22</v>
      </c>
      <c r="B27" s="101">
        <f>'Encodage + Sav. parler'!B27</f>
        <v>0</v>
      </c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2" t="str">
        <f t="shared" si="0"/>
        <v/>
      </c>
      <c r="X27" s="105" t="str">
        <f t="shared" si="1"/>
        <v/>
      </c>
      <c r="Y27" s="104">
        <f t="shared" si="2"/>
        <v>22</v>
      </c>
    </row>
    <row r="28" spans="1:25" x14ac:dyDescent="0.3">
      <c r="A28" s="100">
        <v>23</v>
      </c>
      <c r="B28" s="101">
        <f>'Encodage + Sav. parler'!B28</f>
        <v>0</v>
      </c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2" t="str">
        <f t="shared" si="0"/>
        <v/>
      </c>
      <c r="X28" s="105" t="str">
        <f t="shared" si="1"/>
        <v/>
      </c>
      <c r="Y28" s="104">
        <f t="shared" si="2"/>
        <v>23</v>
      </c>
    </row>
    <row r="29" spans="1:25" x14ac:dyDescent="0.3">
      <c r="A29" s="100">
        <v>24</v>
      </c>
      <c r="B29" s="101">
        <f>'Encodage + Sav. parler'!B29</f>
        <v>0</v>
      </c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2" t="str">
        <f t="shared" si="0"/>
        <v/>
      </c>
      <c r="X29" s="105" t="str">
        <f t="shared" si="1"/>
        <v/>
      </c>
      <c r="Y29" s="104">
        <f t="shared" si="2"/>
        <v>24</v>
      </c>
    </row>
    <row r="30" spans="1:25" x14ac:dyDescent="0.3">
      <c r="A30" s="108">
        <v>25</v>
      </c>
      <c r="B30" s="101">
        <f>'Encodage + Sav. parler'!B30</f>
        <v>0</v>
      </c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2" t="str">
        <f t="shared" si="0"/>
        <v/>
      </c>
      <c r="X30" s="105" t="str">
        <f t="shared" si="1"/>
        <v/>
      </c>
      <c r="Y30" s="104">
        <f t="shared" si="2"/>
        <v>25</v>
      </c>
    </row>
    <row r="31" spans="1:25" x14ac:dyDescent="0.3">
      <c r="A31" s="108">
        <v>26</v>
      </c>
      <c r="B31" s="101">
        <f>'Encodage + Sav. parler'!B31</f>
        <v>0</v>
      </c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2" t="str">
        <f t="shared" si="0"/>
        <v/>
      </c>
      <c r="X31" s="105" t="str">
        <f t="shared" si="1"/>
        <v/>
      </c>
      <c r="Y31" s="104">
        <f t="shared" si="2"/>
        <v>26</v>
      </c>
    </row>
    <row r="32" spans="1:25" x14ac:dyDescent="0.3">
      <c r="A32" s="108">
        <v>27</v>
      </c>
      <c r="B32" s="101">
        <f>'Encodage + Sav. parler'!B32</f>
        <v>0</v>
      </c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2" t="str">
        <f t="shared" si="0"/>
        <v/>
      </c>
      <c r="X32" s="105" t="str">
        <f t="shared" si="1"/>
        <v/>
      </c>
      <c r="Y32" s="104">
        <f t="shared" si="2"/>
        <v>27</v>
      </c>
    </row>
    <row r="33" spans="1:25" x14ac:dyDescent="0.3">
      <c r="A33" s="108">
        <v>28</v>
      </c>
      <c r="B33" s="101">
        <f>'Encodage + Sav. parler'!B33</f>
        <v>0</v>
      </c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2" t="str">
        <f t="shared" si="0"/>
        <v/>
      </c>
      <c r="X33" s="105" t="str">
        <f t="shared" si="1"/>
        <v/>
      </c>
      <c r="Y33" s="104">
        <f t="shared" si="2"/>
        <v>28</v>
      </c>
    </row>
    <row r="34" spans="1:25" x14ac:dyDescent="0.3">
      <c r="A34" s="108">
        <v>29</v>
      </c>
      <c r="B34" s="101">
        <f>'Encodage + Sav. parler'!B34</f>
        <v>0</v>
      </c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2" t="str">
        <f t="shared" si="0"/>
        <v/>
      </c>
      <c r="X34" s="105" t="str">
        <f t="shared" si="1"/>
        <v/>
      </c>
      <c r="Y34" s="104">
        <f t="shared" si="2"/>
        <v>29</v>
      </c>
    </row>
    <row r="35" spans="1:25" ht="15" thickBot="1" x14ac:dyDescent="0.35">
      <c r="A35" s="108">
        <v>30</v>
      </c>
      <c r="B35" s="109">
        <f>'Encodage + Sav. parler'!B35</f>
        <v>0</v>
      </c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1" t="str">
        <f t="shared" si="0"/>
        <v/>
      </c>
      <c r="X35" s="112" t="str">
        <f t="shared" si="1"/>
        <v/>
      </c>
      <c r="Y35" s="113">
        <f t="shared" si="2"/>
        <v>30</v>
      </c>
    </row>
    <row r="36" spans="1:25" x14ac:dyDescent="0.3">
      <c r="A36" s="114" t="s">
        <v>1</v>
      </c>
      <c r="B36" s="95"/>
      <c r="C36" s="115">
        <f t="shared" ref="C36:V36" si="3">IF(C136=0,"",SUM(C6:C35))</f>
        <v>154</v>
      </c>
      <c r="D36" s="116">
        <f t="shared" si="3"/>
        <v>96</v>
      </c>
      <c r="E36" s="116">
        <f t="shared" si="3"/>
        <v>173</v>
      </c>
      <c r="F36" s="116">
        <f t="shared" si="3"/>
        <v>160</v>
      </c>
      <c r="G36" s="116">
        <f t="shared" si="3"/>
        <v>183.5</v>
      </c>
      <c r="H36" s="116">
        <f t="shared" si="3"/>
        <v>202.5</v>
      </c>
      <c r="I36" s="116">
        <f t="shared" si="3"/>
        <v>177</v>
      </c>
      <c r="J36" s="116">
        <f t="shared" si="3"/>
        <v>94.5</v>
      </c>
      <c r="K36" s="116">
        <f t="shared" si="3"/>
        <v>186</v>
      </c>
      <c r="L36" s="116" t="str">
        <f t="shared" si="3"/>
        <v/>
      </c>
      <c r="M36" s="116" t="str">
        <f t="shared" si="3"/>
        <v/>
      </c>
      <c r="N36" s="116" t="str">
        <f t="shared" si="3"/>
        <v/>
      </c>
      <c r="O36" s="116" t="str">
        <f t="shared" si="3"/>
        <v/>
      </c>
      <c r="P36" s="116" t="str">
        <f t="shared" si="3"/>
        <v/>
      </c>
      <c r="Q36" s="116" t="str">
        <f t="shared" si="3"/>
        <v/>
      </c>
      <c r="R36" s="116" t="str">
        <f t="shared" si="3"/>
        <v/>
      </c>
      <c r="S36" s="116" t="str">
        <f t="shared" si="3"/>
        <v/>
      </c>
      <c r="T36" s="116" t="str">
        <f t="shared" si="3"/>
        <v/>
      </c>
      <c r="U36" s="116" t="str">
        <f t="shared" si="3"/>
        <v/>
      </c>
      <c r="V36" s="117" t="str">
        <f t="shared" si="3"/>
        <v/>
      </c>
      <c r="W36" s="118">
        <f t="shared" si="0"/>
        <v>1426.5</v>
      </c>
      <c r="X36" s="98">
        <f t="shared" si="1"/>
        <v>46.770491803278688</v>
      </c>
      <c r="Y36" s="119" t="str">
        <f t="shared" si="2"/>
        <v xml:space="preserve">TOTAL </v>
      </c>
    </row>
    <row r="37" spans="1:25" ht="15" thickBot="1" x14ac:dyDescent="0.35">
      <c r="A37" s="120" t="s">
        <v>0</v>
      </c>
      <c r="B37" s="109"/>
      <c r="C37" s="121">
        <f t="shared" ref="C37:V37" si="4">IF(C36="","",C36/C137*100)</f>
        <v>45.294117647058826</v>
      </c>
      <c r="D37" s="122">
        <f t="shared" si="4"/>
        <v>56.470588235294116</v>
      </c>
      <c r="E37" s="122">
        <f t="shared" si="4"/>
        <v>50.882352941176464</v>
      </c>
      <c r="F37" s="122">
        <f t="shared" si="4"/>
        <v>42.105263157894733</v>
      </c>
      <c r="G37" s="122">
        <f t="shared" si="4"/>
        <v>48.289473684210527</v>
      </c>
      <c r="H37" s="122">
        <f t="shared" si="4"/>
        <v>56.25</v>
      </c>
      <c r="I37" s="122">
        <f t="shared" si="4"/>
        <v>44.25</v>
      </c>
      <c r="J37" s="122">
        <f t="shared" si="4"/>
        <v>33.75</v>
      </c>
      <c r="K37" s="122">
        <f t="shared" si="4"/>
        <v>46.5</v>
      </c>
      <c r="L37" s="122" t="str">
        <f t="shared" si="4"/>
        <v/>
      </c>
      <c r="M37" s="122" t="str">
        <f t="shared" si="4"/>
        <v/>
      </c>
      <c r="N37" s="122" t="str">
        <f t="shared" si="4"/>
        <v/>
      </c>
      <c r="O37" s="122" t="str">
        <f t="shared" si="4"/>
        <v/>
      </c>
      <c r="P37" s="122" t="str">
        <f t="shared" si="4"/>
        <v/>
      </c>
      <c r="Q37" s="122" t="str">
        <f t="shared" si="4"/>
        <v/>
      </c>
      <c r="R37" s="122" t="str">
        <f t="shared" si="4"/>
        <v/>
      </c>
      <c r="S37" s="122" t="str">
        <f t="shared" si="4"/>
        <v/>
      </c>
      <c r="T37" s="122" t="str">
        <f t="shared" si="4"/>
        <v/>
      </c>
      <c r="U37" s="123" t="str">
        <f t="shared" si="4"/>
        <v/>
      </c>
      <c r="V37" s="124" t="str">
        <f t="shared" si="4"/>
        <v/>
      </c>
      <c r="W37" s="111"/>
      <c r="X37" s="125"/>
      <c r="Y37" s="126" t="str">
        <f t="shared" si="2"/>
        <v>MOY. CLAS</v>
      </c>
    </row>
    <row r="38" spans="1:25" x14ac:dyDescent="0.3"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8"/>
    </row>
    <row r="39" spans="1:25" x14ac:dyDescent="0.3"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8"/>
    </row>
    <row r="40" spans="1:25" x14ac:dyDescent="0.3"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8"/>
    </row>
    <row r="41" spans="1:25" x14ac:dyDescent="0.3"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8"/>
    </row>
    <row r="42" spans="1:25" x14ac:dyDescent="0.3"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8"/>
    </row>
    <row r="43" spans="1:25" x14ac:dyDescent="0.3"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8"/>
    </row>
    <row r="44" spans="1:25" x14ac:dyDescent="0.3"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8"/>
    </row>
    <row r="45" spans="1:25" x14ac:dyDescent="0.3"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8"/>
    </row>
    <row r="46" spans="1:25" x14ac:dyDescent="0.3"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8"/>
    </row>
    <row r="47" spans="1:25" x14ac:dyDescent="0.3"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8"/>
    </row>
    <row r="48" spans="1:25" x14ac:dyDescent="0.3"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8"/>
    </row>
    <row r="49" spans="3:24" x14ac:dyDescent="0.3"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8"/>
    </row>
    <row r="50" spans="3:24" x14ac:dyDescent="0.3"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8"/>
    </row>
    <row r="51" spans="3:24" x14ac:dyDescent="0.3"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8"/>
    </row>
    <row r="52" spans="3:24" x14ac:dyDescent="0.3"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8"/>
    </row>
    <row r="53" spans="3:24" x14ac:dyDescent="0.3"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8"/>
    </row>
    <row r="54" spans="3:24" x14ac:dyDescent="0.3"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8"/>
    </row>
    <row r="55" spans="3:24" x14ac:dyDescent="0.3"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8"/>
    </row>
    <row r="56" spans="3:24" x14ac:dyDescent="0.3"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8"/>
    </row>
    <row r="57" spans="3:24" x14ac:dyDescent="0.3"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8"/>
    </row>
    <row r="58" spans="3:24" x14ac:dyDescent="0.3"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8"/>
    </row>
    <row r="59" spans="3:24" x14ac:dyDescent="0.3"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8"/>
    </row>
    <row r="60" spans="3:24" x14ac:dyDescent="0.3"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8"/>
    </row>
    <row r="61" spans="3:24" x14ac:dyDescent="0.3"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8"/>
    </row>
    <row r="62" spans="3:24" x14ac:dyDescent="0.3"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8"/>
    </row>
    <row r="63" spans="3:24" x14ac:dyDescent="0.3"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8"/>
    </row>
    <row r="64" spans="3:24" x14ac:dyDescent="0.3"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8"/>
    </row>
    <row r="65" spans="3:24" x14ac:dyDescent="0.3"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8"/>
    </row>
    <row r="66" spans="3:24" x14ac:dyDescent="0.3"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8"/>
    </row>
    <row r="67" spans="3:24" x14ac:dyDescent="0.3"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8"/>
    </row>
    <row r="68" spans="3:24" x14ac:dyDescent="0.3"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8"/>
    </row>
    <row r="69" spans="3:24" x14ac:dyDescent="0.3"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8"/>
    </row>
    <row r="70" spans="3:24" x14ac:dyDescent="0.3"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8"/>
    </row>
    <row r="71" spans="3:24" x14ac:dyDescent="0.3"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8"/>
    </row>
    <row r="72" spans="3:24" x14ac:dyDescent="0.3"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8"/>
    </row>
    <row r="73" spans="3:24" x14ac:dyDescent="0.3"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8"/>
    </row>
    <row r="74" spans="3:24" x14ac:dyDescent="0.3"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8"/>
    </row>
    <row r="75" spans="3:24" x14ac:dyDescent="0.3"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8"/>
    </row>
    <row r="76" spans="3:24" x14ac:dyDescent="0.3"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8"/>
    </row>
    <row r="77" spans="3:24" x14ac:dyDescent="0.3"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8"/>
    </row>
    <row r="78" spans="3:24" x14ac:dyDescent="0.3"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8"/>
    </row>
    <row r="79" spans="3:24" x14ac:dyDescent="0.3"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8"/>
    </row>
    <row r="80" spans="3:24" x14ac:dyDescent="0.3"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8"/>
    </row>
    <row r="81" spans="3:24" x14ac:dyDescent="0.3"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8"/>
    </row>
    <row r="82" spans="3:24" x14ac:dyDescent="0.3"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8"/>
    </row>
    <row r="83" spans="3:24" x14ac:dyDescent="0.3"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8"/>
    </row>
    <row r="84" spans="3:24" x14ac:dyDescent="0.3"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8"/>
    </row>
    <row r="85" spans="3:24" x14ac:dyDescent="0.3"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8"/>
    </row>
    <row r="86" spans="3:24" x14ac:dyDescent="0.3"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8"/>
    </row>
    <row r="87" spans="3:24" x14ac:dyDescent="0.3"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8"/>
    </row>
    <row r="88" spans="3:24" x14ac:dyDescent="0.3"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8"/>
    </row>
    <row r="89" spans="3:24" x14ac:dyDescent="0.3"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8"/>
    </row>
    <row r="90" spans="3:24" x14ac:dyDescent="0.3"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8"/>
    </row>
    <row r="91" spans="3:24" x14ac:dyDescent="0.3"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8"/>
    </row>
    <row r="92" spans="3:24" x14ac:dyDescent="0.3"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8"/>
    </row>
    <row r="93" spans="3:24" x14ac:dyDescent="0.3"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8"/>
    </row>
    <row r="94" spans="3:24" x14ac:dyDescent="0.3"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8"/>
    </row>
    <row r="95" spans="3:24" x14ac:dyDescent="0.3"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8"/>
    </row>
    <row r="96" spans="3:24" x14ac:dyDescent="0.3"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8"/>
    </row>
    <row r="97" spans="3:24" x14ac:dyDescent="0.3"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8"/>
    </row>
    <row r="98" spans="3:24" x14ac:dyDescent="0.3"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8"/>
    </row>
    <row r="99" spans="3:24" x14ac:dyDescent="0.3"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8"/>
    </row>
    <row r="100" spans="3:24" x14ac:dyDescent="0.3"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8"/>
    </row>
    <row r="101" spans="3:24" x14ac:dyDescent="0.3"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8"/>
    </row>
    <row r="102" spans="3:24" x14ac:dyDescent="0.3"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8"/>
    </row>
    <row r="103" spans="3:24" x14ac:dyDescent="0.3"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8"/>
    </row>
    <row r="104" spans="3:24" ht="15" thickBot="1" x14ac:dyDescent="0.35"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8"/>
    </row>
    <row r="105" spans="3:24" ht="15" thickBot="1" x14ac:dyDescent="0.35">
      <c r="C105" s="129">
        <f t="shared" ref="C105:W105" si="5">C5</f>
        <v>20</v>
      </c>
      <c r="D105" s="129">
        <f t="shared" si="5"/>
        <v>10</v>
      </c>
      <c r="E105" s="129">
        <f t="shared" si="5"/>
        <v>20</v>
      </c>
      <c r="F105" s="129">
        <f t="shared" si="5"/>
        <v>20</v>
      </c>
      <c r="G105" s="129">
        <f t="shared" si="5"/>
        <v>20</v>
      </c>
      <c r="H105" s="129">
        <f t="shared" si="5"/>
        <v>20</v>
      </c>
      <c r="I105" s="129">
        <f t="shared" si="5"/>
        <v>20</v>
      </c>
      <c r="J105" s="129">
        <f t="shared" si="5"/>
        <v>20</v>
      </c>
      <c r="K105" s="129">
        <f t="shared" si="5"/>
        <v>20</v>
      </c>
      <c r="L105" s="129">
        <f t="shared" si="5"/>
        <v>0</v>
      </c>
      <c r="M105" s="129">
        <f t="shared" si="5"/>
        <v>0</v>
      </c>
      <c r="N105" s="129">
        <f t="shared" si="5"/>
        <v>0</v>
      </c>
      <c r="O105" s="129">
        <f t="shared" si="5"/>
        <v>0</v>
      </c>
      <c r="P105" s="129">
        <f t="shared" si="5"/>
        <v>0</v>
      </c>
      <c r="Q105" s="129">
        <f t="shared" si="5"/>
        <v>0</v>
      </c>
      <c r="R105" s="129">
        <f t="shared" si="5"/>
        <v>0</v>
      </c>
      <c r="S105" s="129">
        <f t="shared" si="5"/>
        <v>0</v>
      </c>
      <c r="T105" s="129">
        <f t="shared" si="5"/>
        <v>0</v>
      </c>
      <c r="U105" s="129">
        <f t="shared" si="5"/>
        <v>0</v>
      </c>
      <c r="V105" s="129">
        <f t="shared" si="5"/>
        <v>0</v>
      </c>
      <c r="W105" s="130">
        <f t="shared" si="5"/>
        <v>0</v>
      </c>
      <c r="X105" s="131"/>
    </row>
    <row r="106" spans="3:24" x14ac:dyDescent="0.3">
      <c r="C106" s="127" t="str">
        <f t="shared" ref="C106:C135" si="6">IF(C6="","",$C$5)</f>
        <v/>
      </c>
      <c r="D106" s="127">
        <f t="shared" ref="D106:D135" si="7">IF(D6="","",$D$5)</f>
        <v>10</v>
      </c>
      <c r="E106" s="127">
        <f t="shared" ref="E106:E135" si="8">IF(E6="","",$E$5)</f>
        <v>20</v>
      </c>
      <c r="F106" s="127">
        <f t="shared" ref="F106:F135" si="9">IF(F6="","",$F$5)</f>
        <v>20</v>
      </c>
      <c r="G106" s="127">
        <f t="shared" ref="G106:G135" si="10">IF(G6="","",$G$5)</f>
        <v>20</v>
      </c>
      <c r="H106" s="127">
        <f t="shared" ref="H106:H135" si="11">IF(H6="","",$H$5)</f>
        <v>20</v>
      </c>
      <c r="I106" s="127">
        <f t="shared" ref="I106:I135" si="12">IF(I6="","",$I$5)</f>
        <v>20</v>
      </c>
      <c r="J106" s="127" t="str">
        <f t="shared" ref="J106:J135" si="13">IF(J6="","",$J$5)</f>
        <v/>
      </c>
      <c r="K106" s="127">
        <f t="shared" ref="K106:K135" si="14">IF(K6="","",$K$5)</f>
        <v>20</v>
      </c>
      <c r="L106" s="127" t="str">
        <f t="shared" ref="L106:L135" si="15">IF(L6="","",$L$5)</f>
        <v/>
      </c>
      <c r="M106" s="127" t="str">
        <f t="shared" ref="M106:M135" si="16">IF(M6="","",$M$5)</f>
        <v/>
      </c>
      <c r="N106" s="127" t="str">
        <f t="shared" ref="N106:N135" si="17">IF(N6="","",$N$5)</f>
        <v/>
      </c>
      <c r="O106" s="127" t="str">
        <f t="shared" ref="O106:O135" si="18">IF(O6="","",$O$5)</f>
        <v/>
      </c>
      <c r="P106" s="127" t="str">
        <f t="shared" ref="P106:P135" si="19">IF(P6="","",$P$5)</f>
        <v/>
      </c>
      <c r="Q106" s="127" t="str">
        <f t="shared" ref="Q106:Q135" si="20">IF(Q6="","",$Q$5)</f>
        <v/>
      </c>
      <c r="R106" s="127" t="str">
        <f t="shared" ref="R106:R135" si="21">IF(R6="","",$R$5)</f>
        <v/>
      </c>
      <c r="S106" s="127" t="str">
        <f t="shared" ref="S106:S135" si="22">IF(S6="","",$S$5)</f>
        <v/>
      </c>
      <c r="T106" s="127" t="str">
        <f t="shared" ref="T106:T135" si="23">IF(T6="","",$T$5)</f>
        <v/>
      </c>
      <c r="U106" s="127" t="str">
        <f t="shared" ref="U106:U135" si="24">IF(U6="","",$U$5)</f>
        <v/>
      </c>
      <c r="V106" s="127" t="str">
        <f t="shared" ref="V106:V135" si="25">IF(V6="","",$V$5)</f>
        <v/>
      </c>
      <c r="W106" s="132">
        <f t="shared" ref="W106:W135" si="26">SUM(C106:V106)</f>
        <v>130</v>
      </c>
      <c r="X106" s="128"/>
    </row>
    <row r="107" spans="3:24" x14ac:dyDescent="0.3">
      <c r="C107" s="127">
        <f t="shared" si="6"/>
        <v>20</v>
      </c>
      <c r="D107" s="127">
        <f t="shared" si="7"/>
        <v>10</v>
      </c>
      <c r="E107" s="127" t="str">
        <f t="shared" si="8"/>
        <v/>
      </c>
      <c r="F107" s="127">
        <f t="shared" si="9"/>
        <v>20</v>
      </c>
      <c r="G107" s="127">
        <f t="shared" si="10"/>
        <v>20</v>
      </c>
      <c r="H107" s="127">
        <f t="shared" si="11"/>
        <v>20</v>
      </c>
      <c r="I107" s="127">
        <f t="shared" si="12"/>
        <v>20</v>
      </c>
      <c r="J107" s="127">
        <f t="shared" si="13"/>
        <v>20</v>
      </c>
      <c r="K107" s="127">
        <f t="shared" si="14"/>
        <v>20</v>
      </c>
      <c r="L107" s="127" t="str">
        <f t="shared" si="15"/>
        <v/>
      </c>
      <c r="M107" s="127" t="str">
        <f t="shared" si="16"/>
        <v/>
      </c>
      <c r="N107" s="127" t="str">
        <f t="shared" si="17"/>
        <v/>
      </c>
      <c r="O107" s="127" t="str">
        <f t="shared" si="18"/>
        <v/>
      </c>
      <c r="P107" s="127" t="str">
        <f t="shared" si="19"/>
        <v/>
      </c>
      <c r="Q107" s="127" t="str">
        <f t="shared" si="20"/>
        <v/>
      </c>
      <c r="R107" s="127" t="str">
        <f t="shared" si="21"/>
        <v/>
      </c>
      <c r="S107" s="127" t="str">
        <f t="shared" si="22"/>
        <v/>
      </c>
      <c r="T107" s="127" t="str">
        <f t="shared" si="23"/>
        <v/>
      </c>
      <c r="U107" s="127" t="str">
        <f t="shared" si="24"/>
        <v/>
      </c>
      <c r="V107" s="127" t="str">
        <f t="shared" si="25"/>
        <v/>
      </c>
      <c r="W107" s="132">
        <f t="shared" si="26"/>
        <v>150</v>
      </c>
      <c r="X107" s="128"/>
    </row>
    <row r="108" spans="3:24" x14ac:dyDescent="0.3">
      <c r="C108" s="127">
        <f t="shared" si="6"/>
        <v>20</v>
      </c>
      <c r="D108" s="127">
        <f t="shared" si="7"/>
        <v>10</v>
      </c>
      <c r="E108" s="127">
        <f t="shared" si="8"/>
        <v>20</v>
      </c>
      <c r="F108" s="127">
        <f t="shared" si="9"/>
        <v>20</v>
      </c>
      <c r="G108" s="127">
        <f t="shared" si="10"/>
        <v>20</v>
      </c>
      <c r="H108" s="127">
        <f t="shared" si="11"/>
        <v>20</v>
      </c>
      <c r="I108" s="127">
        <f t="shared" si="12"/>
        <v>20</v>
      </c>
      <c r="J108" s="127">
        <f t="shared" si="13"/>
        <v>20</v>
      </c>
      <c r="K108" s="127">
        <f t="shared" si="14"/>
        <v>20</v>
      </c>
      <c r="L108" s="127" t="str">
        <f t="shared" si="15"/>
        <v/>
      </c>
      <c r="M108" s="127" t="str">
        <f t="shared" si="16"/>
        <v/>
      </c>
      <c r="N108" s="127" t="str">
        <f t="shared" si="17"/>
        <v/>
      </c>
      <c r="O108" s="127" t="str">
        <f t="shared" si="18"/>
        <v/>
      </c>
      <c r="P108" s="127" t="str">
        <f t="shared" si="19"/>
        <v/>
      </c>
      <c r="Q108" s="127" t="str">
        <f t="shared" si="20"/>
        <v/>
      </c>
      <c r="R108" s="127" t="str">
        <f t="shared" si="21"/>
        <v/>
      </c>
      <c r="S108" s="127" t="str">
        <f t="shared" si="22"/>
        <v/>
      </c>
      <c r="T108" s="127" t="str">
        <f t="shared" si="23"/>
        <v/>
      </c>
      <c r="U108" s="127" t="str">
        <f t="shared" si="24"/>
        <v/>
      </c>
      <c r="V108" s="127" t="str">
        <f t="shared" si="25"/>
        <v/>
      </c>
      <c r="W108" s="132">
        <f t="shared" si="26"/>
        <v>170</v>
      </c>
      <c r="X108" s="128"/>
    </row>
    <row r="109" spans="3:24" x14ac:dyDescent="0.3">
      <c r="C109" s="127">
        <f t="shared" si="6"/>
        <v>20</v>
      </c>
      <c r="D109" s="127">
        <f t="shared" si="7"/>
        <v>10</v>
      </c>
      <c r="E109" s="127">
        <f t="shared" si="8"/>
        <v>20</v>
      </c>
      <c r="F109" s="127">
        <f t="shared" si="9"/>
        <v>20</v>
      </c>
      <c r="G109" s="127">
        <f t="shared" si="10"/>
        <v>20</v>
      </c>
      <c r="H109" s="127">
        <f t="shared" si="11"/>
        <v>20</v>
      </c>
      <c r="I109" s="127">
        <f t="shared" si="12"/>
        <v>20</v>
      </c>
      <c r="J109" s="127">
        <f t="shared" si="13"/>
        <v>20</v>
      </c>
      <c r="K109" s="127">
        <f t="shared" si="14"/>
        <v>20</v>
      </c>
      <c r="L109" s="127" t="str">
        <f t="shared" si="15"/>
        <v/>
      </c>
      <c r="M109" s="127" t="str">
        <f t="shared" si="16"/>
        <v/>
      </c>
      <c r="N109" s="127" t="str">
        <f t="shared" si="17"/>
        <v/>
      </c>
      <c r="O109" s="127" t="str">
        <f t="shared" si="18"/>
        <v/>
      </c>
      <c r="P109" s="127" t="str">
        <f t="shared" si="19"/>
        <v/>
      </c>
      <c r="Q109" s="127" t="str">
        <f t="shared" si="20"/>
        <v/>
      </c>
      <c r="R109" s="127" t="str">
        <f t="shared" si="21"/>
        <v/>
      </c>
      <c r="S109" s="127" t="str">
        <f t="shared" si="22"/>
        <v/>
      </c>
      <c r="T109" s="127" t="str">
        <f t="shared" si="23"/>
        <v/>
      </c>
      <c r="U109" s="127" t="str">
        <f t="shared" si="24"/>
        <v/>
      </c>
      <c r="V109" s="127" t="str">
        <f t="shared" si="25"/>
        <v/>
      </c>
      <c r="W109" s="132">
        <f t="shared" si="26"/>
        <v>170</v>
      </c>
      <c r="X109" s="128"/>
    </row>
    <row r="110" spans="3:24" x14ac:dyDescent="0.3">
      <c r="C110" s="127">
        <f t="shared" si="6"/>
        <v>20</v>
      </c>
      <c r="D110" s="127">
        <f t="shared" si="7"/>
        <v>10</v>
      </c>
      <c r="E110" s="127">
        <f t="shared" si="8"/>
        <v>20</v>
      </c>
      <c r="F110" s="127">
        <f t="shared" si="9"/>
        <v>20</v>
      </c>
      <c r="G110" s="127">
        <f t="shared" si="10"/>
        <v>20</v>
      </c>
      <c r="H110" s="127">
        <f t="shared" si="11"/>
        <v>20</v>
      </c>
      <c r="I110" s="127">
        <f t="shared" si="12"/>
        <v>20</v>
      </c>
      <c r="J110" s="127">
        <f t="shared" si="13"/>
        <v>20</v>
      </c>
      <c r="K110" s="127">
        <f t="shared" si="14"/>
        <v>20</v>
      </c>
      <c r="L110" s="127" t="str">
        <f t="shared" si="15"/>
        <v/>
      </c>
      <c r="M110" s="127" t="str">
        <f t="shared" si="16"/>
        <v/>
      </c>
      <c r="N110" s="127" t="str">
        <f t="shared" si="17"/>
        <v/>
      </c>
      <c r="O110" s="127" t="str">
        <f t="shared" si="18"/>
        <v/>
      </c>
      <c r="P110" s="127" t="str">
        <f t="shared" si="19"/>
        <v/>
      </c>
      <c r="Q110" s="127" t="str">
        <f t="shared" si="20"/>
        <v/>
      </c>
      <c r="R110" s="127" t="str">
        <f t="shared" si="21"/>
        <v/>
      </c>
      <c r="S110" s="127" t="str">
        <f t="shared" si="22"/>
        <v/>
      </c>
      <c r="T110" s="127" t="str">
        <f t="shared" si="23"/>
        <v/>
      </c>
      <c r="U110" s="127" t="str">
        <f t="shared" si="24"/>
        <v/>
      </c>
      <c r="V110" s="127" t="str">
        <f t="shared" si="25"/>
        <v/>
      </c>
      <c r="W110" s="132">
        <f t="shared" si="26"/>
        <v>170</v>
      </c>
      <c r="X110" s="128"/>
    </row>
    <row r="111" spans="3:24" x14ac:dyDescent="0.3">
      <c r="C111" s="127">
        <f t="shared" si="6"/>
        <v>20</v>
      </c>
      <c r="D111" s="127">
        <f t="shared" si="7"/>
        <v>10</v>
      </c>
      <c r="E111" s="127">
        <f t="shared" si="8"/>
        <v>20</v>
      </c>
      <c r="F111" s="127">
        <f t="shared" si="9"/>
        <v>20</v>
      </c>
      <c r="G111" s="127">
        <f t="shared" si="10"/>
        <v>20</v>
      </c>
      <c r="H111" s="127">
        <f t="shared" si="11"/>
        <v>20</v>
      </c>
      <c r="I111" s="127">
        <f t="shared" si="12"/>
        <v>20</v>
      </c>
      <c r="J111" s="127">
        <f t="shared" si="13"/>
        <v>20</v>
      </c>
      <c r="K111" s="127">
        <f t="shared" si="14"/>
        <v>20</v>
      </c>
      <c r="L111" s="127" t="str">
        <f t="shared" si="15"/>
        <v/>
      </c>
      <c r="M111" s="127" t="str">
        <f t="shared" si="16"/>
        <v/>
      </c>
      <c r="N111" s="127" t="str">
        <f t="shared" si="17"/>
        <v/>
      </c>
      <c r="O111" s="127" t="str">
        <f t="shared" si="18"/>
        <v/>
      </c>
      <c r="P111" s="127" t="str">
        <f t="shared" si="19"/>
        <v/>
      </c>
      <c r="Q111" s="127" t="str">
        <f t="shared" si="20"/>
        <v/>
      </c>
      <c r="R111" s="127" t="str">
        <f t="shared" si="21"/>
        <v/>
      </c>
      <c r="S111" s="127" t="str">
        <f t="shared" si="22"/>
        <v/>
      </c>
      <c r="T111" s="127" t="str">
        <f t="shared" si="23"/>
        <v/>
      </c>
      <c r="U111" s="127" t="str">
        <f t="shared" si="24"/>
        <v/>
      </c>
      <c r="V111" s="127" t="str">
        <f t="shared" si="25"/>
        <v/>
      </c>
      <c r="W111" s="132">
        <f t="shared" si="26"/>
        <v>170</v>
      </c>
      <c r="X111" s="128"/>
    </row>
    <row r="112" spans="3:24" x14ac:dyDescent="0.3">
      <c r="C112" s="127">
        <f t="shared" si="6"/>
        <v>20</v>
      </c>
      <c r="D112" s="127">
        <f t="shared" si="7"/>
        <v>10</v>
      </c>
      <c r="E112" s="127">
        <f t="shared" si="8"/>
        <v>20</v>
      </c>
      <c r="F112" s="127">
        <f t="shared" si="9"/>
        <v>20</v>
      </c>
      <c r="G112" s="127">
        <f t="shared" si="10"/>
        <v>20</v>
      </c>
      <c r="H112" s="127">
        <f t="shared" si="11"/>
        <v>20</v>
      </c>
      <c r="I112" s="127">
        <f t="shared" si="12"/>
        <v>20</v>
      </c>
      <c r="J112" s="127">
        <f t="shared" si="13"/>
        <v>20</v>
      </c>
      <c r="K112" s="127">
        <f t="shared" si="14"/>
        <v>20</v>
      </c>
      <c r="L112" s="127" t="str">
        <f t="shared" si="15"/>
        <v/>
      </c>
      <c r="M112" s="127" t="str">
        <f t="shared" si="16"/>
        <v/>
      </c>
      <c r="N112" s="127" t="str">
        <f t="shared" si="17"/>
        <v/>
      </c>
      <c r="O112" s="127" t="str">
        <f t="shared" si="18"/>
        <v/>
      </c>
      <c r="P112" s="127" t="str">
        <f t="shared" si="19"/>
        <v/>
      </c>
      <c r="Q112" s="127" t="str">
        <f t="shared" si="20"/>
        <v/>
      </c>
      <c r="R112" s="127" t="str">
        <f t="shared" si="21"/>
        <v/>
      </c>
      <c r="S112" s="127" t="str">
        <f t="shared" si="22"/>
        <v/>
      </c>
      <c r="T112" s="127" t="str">
        <f t="shared" si="23"/>
        <v/>
      </c>
      <c r="U112" s="127" t="str">
        <f t="shared" si="24"/>
        <v/>
      </c>
      <c r="V112" s="127" t="str">
        <f t="shared" si="25"/>
        <v/>
      </c>
      <c r="W112" s="132">
        <f t="shared" si="26"/>
        <v>170</v>
      </c>
      <c r="X112" s="128"/>
    </row>
    <row r="113" spans="3:24" x14ac:dyDescent="0.3">
      <c r="C113" s="127">
        <f t="shared" si="6"/>
        <v>20</v>
      </c>
      <c r="D113" s="127">
        <f t="shared" si="7"/>
        <v>10</v>
      </c>
      <c r="E113" s="127" t="str">
        <f t="shared" si="8"/>
        <v/>
      </c>
      <c r="F113" s="127">
        <f t="shared" si="9"/>
        <v>20</v>
      </c>
      <c r="G113" s="127">
        <f t="shared" si="10"/>
        <v>20</v>
      </c>
      <c r="H113" s="127" t="str">
        <f t="shared" si="11"/>
        <v/>
      </c>
      <c r="I113" s="127">
        <f t="shared" si="12"/>
        <v>20</v>
      </c>
      <c r="J113" s="127">
        <f t="shared" si="13"/>
        <v>20</v>
      </c>
      <c r="K113" s="127">
        <f t="shared" si="14"/>
        <v>20</v>
      </c>
      <c r="L113" s="127" t="str">
        <f t="shared" si="15"/>
        <v/>
      </c>
      <c r="M113" s="127" t="str">
        <f t="shared" si="16"/>
        <v/>
      </c>
      <c r="N113" s="127" t="str">
        <f t="shared" si="17"/>
        <v/>
      </c>
      <c r="O113" s="127" t="str">
        <f t="shared" si="18"/>
        <v/>
      </c>
      <c r="P113" s="127" t="str">
        <f t="shared" si="19"/>
        <v/>
      </c>
      <c r="Q113" s="127" t="str">
        <f t="shared" si="20"/>
        <v/>
      </c>
      <c r="R113" s="127" t="str">
        <f t="shared" si="21"/>
        <v/>
      </c>
      <c r="S113" s="127" t="str">
        <f t="shared" si="22"/>
        <v/>
      </c>
      <c r="T113" s="127" t="str">
        <f t="shared" si="23"/>
        <v/>
      </c>
      <c r="U113" s="127" t="str">
        <f t="shared" si="24"/>
        <v/>
      </c>
      <c r="V113" s="127" t="str">
        <f t="shared" si="25"/>
        <v/>
      </c>
      <c r="W113" s="132">
        <f t="shared" si="26"/>
        <v>130</v>
      </c>
      <c r="X113" s="128"/>
    </row>
    <row r="114" spans="3:24" x14ac:dyDescent="0.3">
      <c r="C114" s="127" t="str">
        <f t="shared" si="6"/>
        <v/>
      </c>
      <c r="D114" s="127">
        <f t="shared" si="7"/>
        <v>10</v>
      </c>
      <c r="E114" s="127">
        <f t="shared" si="8"/>
        <v>20</v>
      </c>
      <c r="F114" s="127">
        <f t="shared" si="9"/>
        <v>20</v>
      </c>
      <c r="G114" s="127">
        <f t="shared" si="10"/>
        <v>20</v>
      </c>
      <c r="H114" s="127">
        <f t="shared" si="11"/>
        <v>20</v>
      </c>
      <c r="I114" s="127">
        <f t="shared" si="12"/>
        <v>20</v>
      </c>
      <c r="J114" s="127">
        <f t="shared" si="13"/>
        <v>20</v>
      </c>
      <c r="K114" s="127">
        <f t="shared" si="14"/>
        <v>20</v>
      </c>
      <c r="L114" s="127" t="str">
        <f t="shared" si="15"/>
        <v/>
      </c>
      <c r="M114" s="127" t="str">
        <f t="shared" si="16"/>
        <v/>
      </c>
      <c r="N114" s="127" t="str">
        <f t="shared" si="17"/>
        <v/>
      </c>
      <c r="O114" s="127" t="str">
        <f t="shared" si="18"/>
        <v/>
      </c>
      <c r="P114" s="127" t="str">
        <f t="shared" si="19"/>
        <v/>
      </c>
      <c r="Q114" s="127" t="str">
        <f t="shared" si="20"/>
        <v/>
      </c>
      <c r="R114" s="127" t="str">
        <f t="shared" si="21"/>
        <v/>
      </c>
      <c r="S114" s="127" t="str">
        <f t="shared" si="22"/>
        <v/>
      </c>
      <c r="T114" s="127" t="str">
        <f t="shared" si="23"/>
        <v/>
      </c>
      <c r="U114" s="127" t="str">
        <f t="shared" si="24"/>
        <v/>
      </c>
      <c r="V114" s="127" t="str">
        <f t="shared" si="25"/>
        <v/>
      </c>
      <c r="W114" s="132">
        <f t="shared" si="26"/>
        <v>150</v>
      </c>
      <c r="X114" s="128"/>
    </row>
    <row r="115" spans="3:24" x14ac:dyDescent="0.3">
      <c r="C115" s="127">
        <f t="shared" si="6"/>
        <v>20</v>
      </c>
      <c r="D115" s="127">
        <f t="shared" si="7"/>
        <v>10</v>
      </c>
      <c r="E115" s="127">
        <f t="shared" si="8"/>
        <v>20</v>
      </c>
      <c r="F115" s="127">
        <f t="shared" si="9"/>
        <v>20</v>
      </c>
      <c r="G115" s="127">
        <f t="shared" si="10"/>
        <v>20</v>
      </c>
      <c r="H115" s="127">
        <f t="shared" si="11"/>
        <v>20</v>
      </c>
      <c r="I115" s="127">
        <f t="shared" si="12"/>
        <v>20</v>
      </c>
      <c r="J115" s="127">
        <f t="shared" si="13"/>
        <v>20</v>
      </c>
      <c r="K115" s="127">
        <f t="shared" si="14"/>
        <v>20</v>
      </c>
      <c r="L115" s="127" t="str">
        <f t="shared" si="15"/>
        <v/>
      </c>
      <c r="M115" s="127" t="str">
        <f t="shared" si="16"/>
        <v/>
      </c>
      <c r="N115" s="127" t="str">
        <f t="shared" si="17"/>
        <v/>
      </c>
      <c r="O115" s="127" t="str">
        <f t="shared" si="18"/>
        <v/>
      </c>
      <c r="P115" s="127" t="str">
        <f t="shared" si="19"/>
        <v/>
      </c>
      <c r="Q115" s="127" t="str">
        <f t="shared" si="20"/>
        <v/>
      </c>
      <c r="R115" s="127" t="str">
        <f t="shared" si="21"/>
        <v/>
      </c>
      <c r="S115" s="127" t="str">
        <f t="shared" si="22"/>
        <v/>
      </c>
      <c r="T115" s="127" t="str">
        <f t="shared" si="23"/>
        <v/>
      </c>
      <c r="U115" s="127" t="str">
        <f t="shared" si="24"/>
        <v/>
      </c>
      <c r="V115" s="127" t="str">
        <f t="shared" si="25"/>
        <v/>
      </c>
      <c r="W115" s="132">
        <f t="shared" si="26"/>
        <v>170</v>
      </c>
      <c r="X115" s="128"/>
    </row>
    <row r="116" spans="3:24" x14ac:dyDescent="0.3">
      <c r="C116" s="127">
        <f t="shared" si="6"/>
        <v>20</v>
      </c>
      <c r="D116" s="127">
        <f t="shared" si="7"/>
        <v>10</v>
      </c>
      <c r="E116" s="127">
        <f t="shared" si="8"/>
        <v>20</v>
      </c>
      <c r="F116" s="127">
        <f t="shared" si="9"/>
        <v>20</v>
      </c>
      <c r="G116" s="127">
        <f t="shared" si="10"/>
        <v>20</v>
      </c>
      <c r="H116" s="127">
        <f t="shared" si="11"/>
        <v>20</v>
      </c>
      <c r="I116" s="127">
        <f t="shared" si="12"/>
        <v>20</v>
      </c>
      <c r="J116" s="127" t="str">
        <f t="shared" si="13"/>
        <v/>
      </c>
      <c r="K116" s="127">
        <f t="shared" si="14"/>
        <v>20</v>
      </c>
      <c r="L116" s="127" t="str">
        <f t="shared" si="15"/>
        <v/>
      </c>
      <c r="M116" s="127" t="str">
        <f t="shared" si="16"/>
        <v/>
      </c>
      <c r="N116" s="127" t="str">
        <f t="shared" si="17"/>
        <v/>
      </c>
      <c r="O116" s="127" t="str">
        <f t="shared" si="18"/>
        <v/>
      </c>
      <c r="P116" s="127" t="str">
        <f t="shared" si="19"/>
        <v/>
      </c>
      <c r="Q116" s="127" t="str">
        <f t="shared" si="20"/>
        <v/>
      </c>
      <c r="R116" s="127" t="str">
        <f t="shared" si="21"/>
        <v/>
      </c>
      <c r="S116" s="127" t="str">
        <f t="shared" si="22"/>
        <v/>
      </c>
      <c r="T116" s="127" t="str">
        <f t="shared" si="23"/>
        <v/>
      </c>
      <c r="U116" s="127" t="str">
        <f t="shared" si="24"/>
        <v/>
      </c>
      <c r="V116" s="127" t="str">
        <f t="shared" si="25"/>
        <v/>
      </c>
      <c r="W116" s="132">
        <f t="shared" si="26"/>
        <v>150</v>
      </c>
      <c r="X116" s="128"/>
    </row>
    <row r="117" spans="3:24" x14ac:dyDescent="0.3">
      <c r="C117" s="127" t="str">
        <f t="shared" si="6"/>
        <v/>
      </c>
      <c r="D117" s="127">
        <f t="shared" si="7"/>
        <v>10</v>
      </c>
      <c r="E117" s="127">
        <f t="shared" si="8"/>
        <v>20</v>
      </c>
      <c r="F117" s="127" t="str">
        <f t="shared" si="9"/>
        <v/>
      </c>
      <c r="G117" s="127" t="str">
        <f t="shared" si="10"/>
        <v/>
      </c>
      <c r="H117" s="127" t="str">
        <f t="shared" si="11"/>
        <v/>
      </c>
      <c r="I117" s="127">
        <f t="shared" si="12"/>
        <v>20</v>
      </c>
      <c r="J117" s="127" t="str">
        <f t="shared" si="13"/>
        <v/>
      </c>
      <c r="K117" s="127">
        <f t="shared" si="14"/>
        <v>20</v>
      </c>
      <c r="L117" s="127" t="str">
        <f t="shared" si="15"/>
        <v/>
      </c>
      <c r="M117" s="127" t="str">
        <f t="shared" si="16"/>
        <v/>
      </c>
      <c r="N117" s="127" t="str">
        <f t="shared" si="17"/>
        <v/>
      </c>
      <c r="O117" s="127" t="str">
        <f t="shared" si="18"/>
        <v/>
      </c>
      <c r="P117" s="127" t="str">
        <f t="shared" si="19"/>
        <v/>
      </c>
      <c r="Q117" s="127" t="str">
        <f t="shared" si="20"/>
        <v/>
      </c>
      <c r="R117" s="127" t="str">
        <f t="shared" si="21"/>
        <v/>
      </c>
      <c r="S117" s="127" t="str">
        <f t="shared" si="22"/>
        <v/>
      </c>
      <c r="T117" s="127" t="str">
        <f t="shared" si="23"/>
        <v/>
      </c>
      <c r="U117" s="127" t="str">
        <f t="shared" si="24"/>
        <v/>
      </c>
      <c r="V117" s="127" t="str">
        <f t="shared" si="25"/>
        <v/>
      </c>
      <c r="W117" s="132">
        <f t="shared" si="26"/>
        <v>70</v>
      </c>
      <c r="X117" s="128"/>
    </row>
    <row r="118" spans="3:24" x14ac:dyDescent="0.3">
      <c r="C118" s="127" t="str">
        <f t="shared" si="6"/>
        <v/>
      </c>
      <c r="D118" s="127" t="str">
        <f t="shared" si="7"/>
        <v/>
      </c>
      <c r="E118" s="127" t="str">
        <f t="shared" si="8"/>
        <v/>
      </c>
      <c r="F118" s="127" t="str">
        <f t="shared" si="9"/>
        <v/>
      </c>
      <c r="G118" s="127" t="str">
        <f t="shared" si="10"/>
        <v/>
      </c>
      <c r="H118" s="127" t="str">
        <f t="shared" si="11"/>
        <v/>
      </c>
      <c r="I118" s="127" t="str">
        <f t="shared" si="12"/>
        <v/>
      </c>
      <c r="J118" s="127" t="str">
        <f t="shared" si="13"/>
        <v/>
      </c>
      <c r="K118" s="127" t="str">
        <f t="shared" si="14"/>
        <v/>
      </c>
      <c r="L118" s="127" t="str">
        <f t="shared" si="15"/>
        <v/>
      </c>
      <c r="M118" s="127" t="str">
        <f t="shared" si="16"/>
        <v/>
      </c>
      <c r="N118" s="127" t="str">
        <f t="shared" si="17"/>
        <v/>
      </c>
      <c r="O118" s="127" t="str">
        <f t="shared" si="18"/>
        <v/>
      </c>
      <c r="P118" s="127" t="str">
        <f t="shared" si="19"/>
        <v/>
      </c>
      <c r="Q118" s="127" t="str">
        <f t="shared" si="20"/>
        <v/>
      </c>
      <c r="R118" s="127" t="str">
        <f t="shared" si="21"/>
        <v/>
      </c>
      <c r="S118" s="127" t="str">
        <f t="shared" si="22"/>
        <v/>
      </c>
      <c r="T118" s="127" t="str">
        <f t="shared" si="23"/>
        <v/>
      </c>
      <c r="U118" s="127" t="str">
        <f t="shared" si="24"/>
        <v/>
      </c>
      <c r="V118" s="127" t="str">
        <f t="shared" si="25"/>
        <v/>
      </c>
      <c r="W118" s="132">
        <f t="shared" si="26"/>
        <v>0</v>
      </c>
      <c r="X118" s="128"/>
    </row>
    <row r="119" spans="3:24" x14ac:dyDescent="0.3">
      <c r="C119" s="127">
        <f t="shared" si="6"/>
        <v>20</v>
      </c>
      <c r="D119" s="127">
        <f t="shared" si="7"/>
        <v>10</v>
      </c>
      <c r="E119" s="127">
        <f t="shared" si="8"/>
        <v>20</v>
      </c>
      <c r="F119" s="127">
        <f t="shared" si="9"/>
        <v>20</v>
      </c>
      <c r="G119" s="127">
        <f t="shared" si="10"/>
        <v>20</v>
      </c>
      <c r="H119" s="127">
        <f t="shared" si="11"/>
        <v>20</v>
      </c>
      <c r="I119" s="127">
        <f t="shared" si="12"/>
        <v>20</v>
      </c>
      <c r="J119" s="127">
        <f t="shared" si="13"/>
        <v>20</v>
      </c>
      <c r="K119" s="127">
        <f t="shared" si="14"/>
        <v>20</v>
      </c>
      <c r="L119" s="127" t="str">
        <f t="shared" si="15"/>
        <v/>
      </c>
      <c r="M119" s="127" t="str">
        <f t="shared" si="16"/>
        <v/>
      </c>
      <c r="N119" s="127" t="str">
        <f t="shared" si="17"/>
        <v/>
      </c>
      <c r="O119" s="127" t="str">
        <f t="shared" si="18"/>
        <v/>
      </c>
      <c r="P119" s="127" t="str">
        <f t="shared" si="19"/>
        <v/>
      </c>
      <c r="Q119" s="127" t="str">
        <f t="shared" si="20"/>
        <v/>
      </c>
      <c r="R119" s="127" t="str">
        <f t="shared" si="21"/>
        <v/>
      </c>
      <c r="S119" s="127" t="str">
        <f t="shared" si="22"/>
        <v/>
      </c>
      <c r="T119" s="127" t="str">
        <f t="shared" si="23"/>
        <v/>
      </c>
      <c r="U119" s="127" t="str">
        <f t="shared" si="24"/>
        <v/>
      </c>
      <c r="V119" s="127" t="str">
        <f t="shared" si="25"/>
        <v/>
      </c>
      <c r="W119" s="132">
        <f t="shared" si="26"/>
        <v>170</v>
      </c>
      <c r="X119" s="128"/>
    </row>
    <row r="120" spans="3:24" x14ac:dyDescent="0.3">
      <c r="C120" s="127">
        <f t="shared" si="6"/>
        <v>20</v>
      </c>
      <c r="D120" s="127" t="str">
        <f t="shared" si="7"/>
        <v/>
      </c>
      <c r="E120" s="127" t="str">
        <f t="shared" si="8"/>
        <v/>
      </c>
      <c r="F120" s="127">
        <f t="shared" si="9"/>
        <v>20</v>
      </c>
      <c r="G120" s="127">
        <f t="shared" si="10"/>
        <v>20</v>
      </c>
      <c r="H120" s="127">
        <f t="shared" si="11"/>
        <v>20</v>
      </c>
      <c r="I120" s="127">
        <f t="shared" si="12"/>
        <v>20</v>
      </c>
      <c r="J120" s="127">
        <f t="shared" si="13"/>
        <v>20</v>
      </c>
      <c r="K120" s="127">
        <f t="shared" si="14"/>
        <v>20</v>
      </c>
      <c r="L120" s="127" t="str">
        <f t="shared" si="15"/>
        <v/>
      </c>
      <c r="M120" s="127" t="str">
        <f t="shared" si="16"/>
        <v/>
      </c>
      <c r="N120" s="127" t="str">
        <f t="shared" si="17"/>
        <v/>
      </c>
      <c r="O120" s="127" t="str">
        <f t="shared" si="18"/>
        <v/>
      </c>
      <c r="P120" s="127" t="str">
        <f t="shared" si="19"/>
        <v/>
      </c>
      <c r="Q120" s="127" t="str">
        <f t="shared" si="20"/>
        <v/>
      </c>
      <c r="R120" s="127" t="str">
        <f t="shared" si="21"/>
        <v/>
      </c>
      <c r="S120" s="127" t="str">
        <f t="shared" si="22"/>
        <v/>
      </c>
      <c r="T120" s="127" t="str">
        <f t="shared" si="23"/>
        <v/>
      </c>
      <c r="U120" s="127" t="str">
        <f t="shared" si="24"/>
        <v/>
      </c>
      <c r="V120" s="127" t="str">
        <f t="shared" si="25"/>
        <v/>
      </c>
      <c r="W120" s="132">
        <f t="shared" si="26"/>
        <v>140</v>
      </c>
      <c r="X120" s="128"/>
    </row>
    <row r="121" spans="3:24" x14ac:dyDescent="0.3">
      <c r="C121" s="127">
        <f t="shared" si="6"/>
        <v>20</v>
      </c>
      <c r="D121" s="127" t="str">
        <f t="shared" si="7"/>
        <v/>
      </c>
      <c r="E121" s="127">
        <f t="shared" si="8"/>
        <v>20</v>
      </c>
      <c r="F121" s="127">
        <f t="shared" si="9"/>
        <v>20</v>
      </c>
      <c r="G121" s="127">
        <f t="shared" si="10"/>
        <v>20</v>
      </c>
      <c r="H121" s="127">
        <f t="shared" si="11"/>
        <v>20</v>
      </c>
      <c r="I121" s="127">
        <f t="shared" si="12"/>
        <v>20</v>
      </c>
      <c r="J121" s="127" t="str">
        <f t="shared" si="13"/>
        <v/>
      </c>
      <c r="K121" s="127">
        <f t="shared" si="14"/>
        <v>20</v>
      </c>
      <c r="L121" s="127" t="str">
        <f t="shared" si="15"/>
        <v/>
      </c>
      <c r="M121" s="127" t="str">
        <f t="shared" si="16"/>
        <v/>
      </c>
      <c r="N121" s="127" t="str">
        <f t="shared" si="17"/>
        <v/>
      </c>
      <c r="O121" s="127" t="str">
        <f t="shared" si="18"/>
        <v/>
      </c>
      <c r="P121" s="127" t="str">
        <f t="shared" si="19"/>
        <v/>
      </c>
      <c r="Q121" s="127" t="str">
        <f t="shared" si="20"/>
        <v/>
      </c>
      <c r="R121" s="127" t="str">
        <f t="shared" si="21"/>
        <v/>
      </c>
      <c r="S121" s="127" t="str">
        <f t="shared" si="22"/>
        <v/>
      </c>
      <c r="T121" s="127" t="str">
        <f t="shared" si="23"/>
        <v/>
      </c>
      <c r="U121" s="127" t="str">
        <f t="shared" si="24"/>
        <v/>
      </c>
      <c r="V121" s="127" t="str">
        <f t="shared" si="25"/>
        <v/>
      </c>
      <c r="W121" s="132">
        <f t="shared" si="26"/>
        <v>140</v>
      </c>
      <c r="X121" s="128"/>
    </row>
    <row r="122" spans="3:24" x14ac:dyDescent="0.3">
      <c r="C122" s="127">
        <f t="shared" si="6"/>
        <v>20</v>
      </c>
      <c r="D122" s="127">
        <f t="shared" si="7"/>
        <v>10</v>
      </c>
      <c r="E122" s="127">
        <f t="shared" si="8"/>
        <v>20</v>
      </c>
      <c r="F122" s="127">
        <f t="shared" si="9"/>
        <v>20</v>
      </c>
      <c r="G122" s="127">
        <f t="shared" si="10"/>
        <v>20</v>
      </c>
      <c r="H122" s="127">
        <f t="shared" si="11"/>
        <v>20</v>
      </c>
      <c r="I122" s="127">
        <f t="shared" si="12"/>
        <v>20</v>
      </c>
      <c r="J122" s="127">
        <f t="shared" si="13"/>
        <v>20</v>
      </c>
      <c r="K122" s="127">
        <f t="shared" si="14"/>
        <v>20</v>
      </c>
      <c r="L122" s="127" t="str">
        <f t="shared" si="15"/>
        <v/>
      </c>
      <c r="M122" s="127" t="str">
        <f t="shared" si="16"/>
        <v/>
      </c>
      <c r="N122" s="127" t="str">
        <f t="shared" si="17"/>
        <v/>
      </c>
      <c r="O122" s="127" t="str">
        <f t="shared" si="18"/>
        <v/>
      </c>
      <c r="P122" s="127" t="str">
        <f t="shared" si="19"/>
        <v/>
      </c>
      <c r="Q122" s="127" t="str">
        <f t="shared" si="20"/>
        <v/>
      </c>
      <c r="R122" s="127" t="str">
        <f t="shared" si="21"/>
        <v/>
      </c>
      <c r="S122" s="127" t="str">
        <f t="shared" si="22"/>
        <v/>
      </c>
      <c r="T122" s="127" t="str">
        <f t="shared" si="23"/>
        <v/>
      </c>
      <c r="U122" s="127" t="str">
        <f t="shared" si="24"/>
        <v/>
      </c>
      <c r="V122" s="127" t="str">
        <f t="shared" si="25"/>
        <v/>
      </c>
      <c r="W122" s="132">
        <f t="shared" si="26"/>
        <v>170</v>
      </c>
      <c r="X122" s="128"/>
    </row>
    <row r="123" spans="3:24" x14ac:dyDescent="0.3">
      <c r="C123" s="127">
        <f t="shared" si="6"/>
        <v>20</v>
      </c>
      <c r="D123" s="127">
        <f t="shared" si="7"/>
        <v>10</v>
      </c>
      <c r="E123" s="127">
        <f t="shared" si="8"/>
        <v>20</v>
      </c>
      <c r="F123" s="127">
        <f t="shared" si="9"/>
        <v>20</v>
      </c>
      <c r="G123" s="127">
        <f t="shared" si="10"/>
        <v>20</v>
      </c>
      <c r="H123" s="127">
        <f t="shared" si="11"/>
        <v>20</v>
      </c>
      <c r="I123" s="127">
        <f t="shared" si="12"/>
        <v>20</v>
      </c>
      <c r="J123" s="127">
        <f t="shared" si="13"/>
        <v>20</v>
      </c>
      <c r="K123" s="127">
        <f t="shared" si="14"/>
        <v>20</v>
      </c>
      <c r="L123" s="127" t="str">
        <f t="shared" si="15"/>
        <v/>
      </c>
      <c r="M123" s="127" t="str">
        <f t="shared" si="16"/>
        <v/>
      </c>
      <c r="N123" s="127" t="str">
        <f t="shared" si="17"/>
        <v/>
      </c>
      <c r="O123" s="127" t="str">
        <f t="shared" si="18"/>
        <v/>
      </c>
      <c r="P123" s="127" t="str">
        <f t="shared" si="19"/>
        <v/>
      </c>
      <c r="Q123" s="127" t="str">
        <f t="shared" si="20"/>
        <v/>
      </c>
      <c r="R123" s="127" t="str">
        <f t="shared" si="21"/>
        <v/>
      </c>
      <c r="S123" s="127" t="str">
        <f t="shared" si="22"/>
        <v/>
      </c>
      <c r="T123" s="127" t="str">
        <f t="shared" si="23"/>
        <v/>
      </c>
      <c r="U123" s="127" t="str">
        <f t="shared" si="24"/>
        <v/>
      </c>
      <c r="V123" s="127" t="str">
        <f t="shared" si="25"/>
        <v/>
      </c>
      <c r="W123" s="132">
        <f t="shared" si="26"/>
        <v>170</v>
      </c>
      <c r="X123" s="128"/>
    </row>
    <row r="124" spans="3:24" x14ac:dyDescent="0.3">
      <c r="C124" s="127">
        <f t="shared" si="6"/>
        <v>20</v>
      </c>
      <c r="D124" s="127">
        <f t="shared" si="7"/>
        <v>10</v>
      </c>
      <c r="E124" s="127">
        <f t="shared" si="8"/>
        <v>20</v>
      </c>
      <c r="F124" s="127">
        <f t="shared" si="9"/>
        <v>20</v>
      </c>
      <c r="G124" s="127">
        <f t="shared" si="10"/>
        <v>20</v>
      </c>
      <c r="H124" s="127">
        <f t="shared" si="11"/>
        <v>20</v>
      </c>
      <c r="I124" s="127">
        <f t="shared" si="12"/>
        <v>20</v>
      </c>
      <c r="J124" s="127" t="str">
        <f t="shared" si="13"/>
        <v/>
      </c>
      <c r="K124" s="127">
        <f t="shared" si="14"/>
        <v>20</v>
      </c>
      <c r="L124" s="127" t="str">
        <f t="shared" si="15"/>
        <v/>
      </c>
      <c r="M124" s="127" t="str">
        <f t="shared" si="16"/>
        <v/>
      </c>
      <c r="N124" s="127" t="str">
        <f t="shared" si="17"/>
        <v/>
      </c>
      <c r="O124" s="127" t="str">
        <f t="shared" si="18"/>
        <v/>
      </c>
      <c r="P124" s="127" t="str">
        <f t="shared" si="19"/>
        <v/>
      </c>
      <c r="Q124" s="127" t="str">
        <f t="shared" si="20"/>
        <v/>
      </c>
      <c r="R124" s="127" t="str">
        <f t="shared" si="21"/>
        <v/>
      </c>
      <c r="S124" s="127" t="str">
        <f t="shared" si="22"/>
        <v/>
      </c>
      <c r="T124" s="127" t="str">
        <f t="shared" si="23"/>
        <v/>
      </c>
      <c r="U124" s="127" t="str">
        <f t="shared" si="24"/>
        <v/>
      </c>
      <c r="V124" s="127" t="str">
        <f t="shared" si="25"/>
        <v/>
      </c>
      <c r="W124" s="132">
        <f t="shared" si="26"/>
        <v>150</v>
      </c>
      <c r="X124" s="128"/>
    </row>
    <row r="125" spans="3:24" x14ac:dyDescent="0.3">
      <c r="C125" s="127">
        <f t="shared" si="6"/>
        <v>20</v>
      </c>
      <c r="D125" s="127" t="str">
        <f t="shared" si="7"/>
        <v/>
      </c>
      <c r="E125" s="127">
        <f t="shared" si="8"/>
        <v>20</v>
      </c>
      <c r="F125" s="127">
        <f t="shared" si="9"/>
        <v>20</v>
      </c>
      <c r="G125" s="127">
        <f t="shared" si="10"/>
        <v>20</v>
      </c>
      <c r="H125" s="127">
        <f t="shared" si="11"/>
        <v>20</v>
      </c>
      <c r="I125" s="127">
        <f t="shared" si="12"/>
        <v>20</v>
      </c>
      <c r="J125" s="127" t="str">
        <f t="shared" si="13"/>
        <v/>
      </c>
      <c r="K125" s="127">
        <f t="shared" si="14"/>
        <v>20</v>
      </c>
      <c r="L125" s="127" t="str">
        <f t="shared" si="15"/>
        <v/>
      </c>
      <c r="M125" s="127" t="str">
        <f t="shared" si="16"/>
        <v/>
      </c>
      <c r="N125" s="127" t="str">
        <f t="shared" si="17"/>
        <v/>
      </c>
      <c r="O125" s="127" t="str">
        <f t="shared" si="18"/>
        <v/>
      </c>
      <c r="P125" s="127" t="str">
        <f t="shared" si="19"/>
        <v/>
      </c>
      <c r="Q125" s="127" t="str">
        <f t="shared" si="20"/>
        <v/>
      </c>
      <c r="R125" s="127" t="str">
        <f t="shared" si="21"/>
        <v/>
      </c>
      <c r="S125" s="127" t="str">
        <f t="shared" si="22"/>
        <v/>
      </c>
      <c r="T125" s="127" t="str">
        <f t="shared" si="23"/>
        <v/>
      </c>
      <c r="U125" s="127" t="str">
        <f t="shared" si="24"/>
        <v/>
      </c>
      <c r="V125" s="127" t="str">
        <f t="shared" si="25"/>
        <v/>
      </c>
      <c r="W125" s="132">
        <f t="shared" si="26"/>
        <v>140</v>
      </c>
      <c r="X125" s="128"/>
    </row>
    <row r="126" spans="3:24" x14ac:dyDescent="0.3">
      <c r="C126" s="127">
        <f t="shared" si="6"/>
        <v>20</v>
      </c>
      <c r="D126" s="127">
        <f t="shared" si="7"/>
        <v>10</v>
      </c>
      <c r="E126" s="127">
        <f t="shared" si="8"/>
        <v>20</v>
      </c>
      <c r="F126" s="127">
        <f t="shared" si="9"/>
        <v>20</v>
      </c>
      <c r="G126" s="127">
        <f t="shared" si="10"/>
        <v>20</v>
      </c>
      <c r="H126" s="127">
        <f t="shared" si="11"/>
        <v>20</v>
      </c>
      <c r="I126" s="127">
        <f t="shared" si="12"/>
        <v>20</v>
      </c>
      <c r="J126" s="127">
        <f t="shared" si="13"/>
        <v>20</v>
      </c>
      <c r="K126" s="127">
        <f t="shared" si="14"/>
        <v>20</v>
      </c>
      <c r="L126" s="127" t="str">
        <f t="shared" si="15"/>
        <v/>
      </c>
      <c r="M126" s="127" t="str">
        <f t="shared" si="16"/>
        <v/>
      </c>
      <c r="N126" s="127" t="str">
        <f t="shared" si="17"/>
        <v/>
      </c>
      <c r="O126" s="127" t="str">
        <f t="shared" si="18"/>
        <v/>
      </c>
      <c r="P126" s="127" t="str">
        <f t="shared" si="19"/>
        <v/>
      </c>
      <c r="Q126" s="127" t="str">
        <f t="shared" si="20"/>
        <v/>
      </c>
      <c r="R126" s="127" t="str">
        <f t="shared" si="21"/>
        <v/>
      </c>
      <c r="S126" s="127" t="str">
        <f t="shared" si="22"/>
        <v/>
      </c>
      <c r="T126" s="127" t="str">
        <f t="shared" si="23"/>
        <v/>
      </c>
      <c r="U126" s="127" t="str">
        <f t="shared" si="24"/>
        <v/>
      </c>
      <c r="V126" s="127" t="str">
        <f t="shared" si="25"/>
        <v/>
      </c>
      <c r="W126" s="132">
        <f t="shared" si="26"/>
        <v>170</v>
      </c>
      <c r="X126" s="128"/>
    </row>
    <row r="127" spans="3:24" x14ac:dyDescent="0.3">
      <c r="C127" s="127" t="str">
        <f t="shared" si="6"/>
        <v/>
      </c>
      <c r="D127" s="127" t="str">
        <f t="shared" si="7"/>
        <v/>
      </c>
      <c r="E127" s="127" t="str">
        <f t="shared" si="8"/>
        <v/>
      </c>
      <c r="F127" s="127" t="str">
        <f t="shared" si="9"/>
        <v/>
      </c>
      <c r="G127" s="127" t="str">
        <f t="shared" si="10"/>
        <v/>
      </c>
      <c r="H127" s="127" t="str">
        <f t="shared" si="11"/>
        <v/>
      </c>
      <c r="I127" s="127" t="str">
        <f t="shared" si="12"/>
        <v/>
      </c>
      <c r="J127" s="127" t="str">
        <f t="shared" si="13"/>
        <v/>
      </c>
      <c r="K127" s="127" t="str">
        <f t="shared" si="14"/>
        <v/>
      </c>
      <c r="L127" s="127" t="str">
        <f t="shared" si="15"/>
        <v/>
      </c>
      <c r="M127" s="127" t="str">
        <f t="shared" si="16"/>
        <v/>
      </c>
      <c r="N127" s="127" t="str">
        <f t="shared" si="17"/>
        <v/>
      </c>
      <c r="O127" s="127" t="str">
        <f t="shared" si="18"/>
        <v/>
      </c>
      <c r="P127" s="127" t="str">
        <f t="shared" si="19"/>
        <v/>
      </c>
      <c r="Q127" s="127" t="str">
        <f t="shared" si="20"/>
        <v/>
      </c>
      <c r="R127" s="127" t="str">
        <f t="shared" si="21"/>
        <v/>
      </c>
      <c r="S127" s="127" t="str">
        <f t="shared" si="22"/>
        <v/>
      </c>
      <c r="T127" s="127" t="str">
        <f t="shared" si="23"/>
        <v/>
      </c>
      <c r="U127" s="127" t="str">
        <f t="shared" si="24"/>
        <v/>
      </c>
      <c r="V127" s="127" t="str">
        <f t="shared" si="25"/>
        <v/>
      </c>
      <c r="W127" s="132">
        <f t="shared" si="26"/>
        <v>0</v>
      </c>
      <c r="X127" s="128"/>
    </row>
    <row r="128" spans="3:24" x14ac:dyDescent="0.3">
      <c r="C128" s="127" t="str">
        <f t="shared" si="6"/>
        <v/>
      </c>
      <c r="D128" s="127" t="str">
        <f t="shared" si="7"/>
        <v/>
      </c>
      <c r="E128" s="127" t="str">
        <f t="shared" si="8"/>
        <v/>
      </c>
      <c r="F128" s="127" t="str">
        <f t="shared" si="9"/>
        <v/>
      </c>
      <c r="G128" s="127" t="str">
        <f t="shared" si="10"/>
        <v/>
      </c>
      <c r="H128" s="127" t="str">
        <f t="shared" si="11"/>
        <v/>
      </c>
      <c r="I128" s="127" t="str">
        <f t="shared" si="12"/>
        <v/>
      </c>
      <c r="J128" s="127" t="str">
        <f t="shared" si="13"/>
        <v/>
      </c>
      <c r="K128" s="127" t="str">
        <f t="shared" si="14"/>
        <v/>
      </c>
      <c r="L128" s="127" t="str">
        <f t="shared" si="15"/>
        <v/>
      </c>
      <c r="M128" s="127" t="str">
        <f t="shared" si="16"/>
        <v/>
      </c>
      <c r="N128" s="127" t="str">
        <f t="shared" si="17"/>
        <v/>
      </c>
      <c r="O128" s="127" t="str">
        <f t="shared" si="18"/>
        <v/>
      </c>
      <c r="P128" s="127" t="str">
        <f t="shared" si="19"/>
        <v/>
      </c>
      <c r="Q128" s="127" t="str">
        <f t="shared" si="20"/>
        <v/>
      </c>
      <c r="R128" s="127" t="str">
        <f t="shared" si="21"/>
        <v/>
      </c>
      <c r="S128" s="127" t="str">
        <f t="shared" si="22"/>
        <v/>
      </c>
      <c r="T128" s="127" t="str">
        <f t="shared" si="23"/>
        <v/>
      </c>
      <c r="U128" s="127" t="str">
        <f t="shared" si="24"/>
        <v/>
      </c>
      <c r="V128" s="127" t="str">
        <f t="shared" si="25"/>
        <v/>
      </c>
      <c r="W128" s="132">
        <f t="shared" si="26"/>
        <v>0</v>
      </c>
      <c r="X128" s="128"/>
    </row>
    <row r="129" spans="3:24" x14ac:dyDescent="0.3">
      <c r="C129" s="127" t="str">
        <f t="shared" si="6"/>
        <v/>
      </c>
      <c r="D129" s="127" t="str">
        <f t="shared" si="7"/>
        <v/>
      </c>
      <c r="E129" s="127" t="str">
        <f t="shared" si="8"/>
        <v/>
      </c>
      <c r="F129" s="127" t="str">
        <f t="shared" si="9"/>
        <v/>
      </c>
      <c r="G129" s="127" t="str">
        <f t="shared" si="10"/>
        <v/>
      </c>
      <c r="H129" s="127" t="str">
        <f t="shared" si="11"/>
        <v/>
      </c>
      <c r="I129" s="127" t="str">
        <f t="shared" si="12"/>
        <v/>
      </c>
      <c r="J129" s="127" t="str">
        <f t="shared" si="13"/>
        <v/>
      </c>
      <c r="K129" s="127" t="str">
        <f t="shared" si="14"/>
        <v/>
      </c>
      <c r="L129" s="127" t="str">
        <f t="shared" si="15"/>
        <v/>
      </c>
      <c r="M129" s="127" t="str">
        <f t="shared" si="16"/>
        <v/>
      </c>
      <c r="N129" s="127" t="str">
        <f t="shared" si="17"/>
        <v/>
      </c>
      <c r="O129" s="127" t="str">
        <f t="shared" si="18"/>
        <v/>
      </c>
      <c r="P129" s="127" t="str">
        <f t="shared" si="19"/>
        <v/>
      </c>
      <c r="Q129" s="127" t="str">
        <f t="shared" si="20"/>
        <v/>
      </c>
      <c r="R129" s="127" t="str">
        <f t="shared" si="21"/>
        <v/>
      </c>
      <c r="S129" s="127" t="str">
        <f t="shared" si="22"/>
        <v/>
      </c>
      <c r="T129" s="127" t="str">
        <f t="shared" si="23"/>
        <v/>
      </c>
      <c r="U129" s="127" t="str">
        <f t="shared" si="24"/>
        <v/>
      </c>
      <c r="V129" s="127" t="str">
        <f t="shared" si="25"/>
        <v/>
      </c>
      <c r="W129" s="132">
        <f t="shared" si="26"/>
        <v>0</v>
      </c>
      <c r="X129" s="128"/>
    </row>
    <row r="130" spans="3:24" x14ac:dyDescent="0.3">
      <c r="C130" s="127" t="str">
        <f t="shared" si="6"/>
        <v/>
      </c>
      <c r="D130" s="127" t="str">
        <f t="shared" si="7"/>
        <v/>
      </c>
      <c r="E130" s="127" t="str">
        <f t="shared" si="8"/>
        <v/>
      </c>
      <c r="F130" s="127" t="str">
        <f t="shared" si="9"/>
        <v/>
      </c>
      <c r="G130" s="127" t="str">
        <f t="shared" si="10"/>
        <v/>
      </c>
      <c r="H130" s="127" t="str">
        <f t="shared" si="11"/>
        <v/>
      </c>
      <c r="I130" s="127" t="str">
        <f t="shared" si="12"/>
        <v/>
      </c>
      <c r="J130" s="127" t="str">
        <f t="shared" si="13"/>
        <v/>
      </c>
      <c r="K130" s="127" t="str">
        <f t="shared" si="14"/>
        <v/>
      </c>
      <c r="L130" s="127" t="str">
        <f t="shared" si="15"/>
        <v/>
      </c>
      <c r="M130" s="127" t="str">
        <f t="shared" si="16"/>
        <v/>
      </c>
      <c r="N130" s="127" t="str">
        <f t="shared" si="17"/>
        <v/>
      </c>
      <c r="O130" s="127" t="str">
        <f t="shared" si="18"/>
        <v/>
      </c>
      <c r="P130" s="127" t="str">
        <f t="shared" si="19"/>
        <v/>
      </c>
      <c r="Q130" s="127" t="str">
        <f t="shared" si="20"/>
        <v/>
      </c>
      <c r="R130" s="127" t="str">
        <f t="shared" si="21"/>
        <v/>
      </c>
      <c r="S130" s="127" t="str">
        <f t="shared" si="22"/>
        <v/>
      </c>
      <c r="T130" s="127" t="str">
        <f t="shared" si="23"/>
        <v/>
      </c>
      <c r="U130" s="127" t="str">
        <f t="shared" si="24"/>
        <v/>
      </c>
      <c r="V130" s="127" t="str">
        <f t="shared" si="25"/>
        <v/>
      </c>
      <c r="W130" s="132">
        <f t="shared" si="26"/>
        <v>0</v>
      </c>
      <c r="X130" s="128"/>
    </row>
    <row r="131" spans="3:24" x14ac:dyDescent="0.3">
      <c r="C131" s="127" t="str">
        <f t="shared" si="6"/>
        <v/>
      </c>
      <c r="D131" s="127" t="str">
        <f t="shared" si="7"/>
        <v/>
      </c>
      <c r="E131" s="127" t="str">
        <f t="shared" si="8"/>
        <v/>
      </c>
      <c r="F131" s="127" t="str">
        <f t="shared" si="9"/>
        <v/>
      </c>
      <c r="G131" s="127" t="str">
        <f t="shared" si="10"/>
        <v/>
      </c>
      <c r="H131" s="127" t="str">
        <f t="shared" si="11"/>
        <v/>
      </c>
      <c r="I131" s="127" t="str">
        <f t="shared" si="12"/>
        <v/>
      </c>
      <c r="J131" s="127" t="str">
        <f t="shared" si="13"/>
        <v/>
      </c>
      <c r="K131" s="127" t="str">
        <f t="shared" si="14"/>
        <v/>
      </c>
      <c r="L131" s="127" t="str">
        <f t="shared" si="15"/>
        <v/>
      </c>
      <c r="M131" s="127" t="str">
        <f t="shared" si="16"/>
        <v/>
      </c>
      <c r="N131" s="127" t="str">
        <f t="shared" si="17"/>
        <v/>
      </c>
      <c r="O131" s="127" t="str">
        <f t="shared" si="18"/>
        <v/>
      </c>
      <c r="P131" s="127" t="str">
        <f t="shared" si="19"/>
        <v/>
      </c>
      <c r="Q131" s="127" t="str">
        <f t="shared" si="20"/>
        <v/>
      </c>
      <c r="R131" s="127" t="str">
        <f t="shared" si="21"/>
        <v/>
      </c>
      <c r="S131" s="127" t="str">
        <f t="shared" si="22"/>
        <v/>
      </c>
      <c r="T131" s="127" t="str">
        <f t="shared" si="23"/>
        <v/>
      </c>
      <c r="U131" s="127" t="str">
        <f t="shared" si="24"/>
        <v/>
      </c>
      <c r="V131" s="127" t="str">
        <f t="shared" si="25"/>
        <v/>
      </c>
      <c r="W131" s="132">
        <f t="shared" si="26"/>
        <v>0</v>
      </c>
      <c r="X131" s="128"/>
    </row>
    <row r="132" spans="3:24" x14ac:dyDescent="0.3">
      <c r="C132" s="127" t="str">
        <f t="shared" si="6"/>
        <v/>
      </c>
      <c r="D132" s="127" t="str">
        <f t="shared" si="7"/>
        <v/>
      </c>
      <c r="E132" s="127" t="str">
        <f t="shared" si="8"/>
        <v/>
      </c>
      <c r="F132" s="127" t="str">
        <f t="shared" si="9"/>
        <v/>
      </c>
      <c r="G132" s="127" t="str">
        <f t="shared" si="10"/>
        <v/>
      </c>
      <c r="H132" s="127" t="str">
        <f t="shared" si="11"/>
        <v/>
      </c>
      <c r="I132" s="127" t="str">
        <f t="shared" si="12"/>
        <v/>
      </c>
      <c r="J132" s="127" t="str">
        <f t="shared" si="13"/>
        <v/>
      </c>
      <c r="K132" s="127" t="str">
        <f t="shared" si="14"/>
        <v/>
      </c>
      <c r="L132" s="127" t="str">
        <f t="shared" si="15"/>
        <v/>
      </c>
      <c r="M132" s="127" t="str">
        <f t="shared" si="16"/>
        <v/>
      </c>
      <c r="N132" s="127" t="str">
        <f t="shared" si="17"/>
        <v/>
      </c>
      <c r="O132" s="127" t="str">
        <f t="shared" si="18"/>
        <v/>
      </c>
      <c r="P132" s="127" t="str">
        <f t="shared" si="19"/>
        <v/>
      </c>
      <c r="Q132" s="127" t="str">
        <f t="shared" si="20"/>
        <v/>
      </c>
      <c r="R132" s="127" t="str">
        <f t="shared" si="21"/>
        <v/>
      </c>
      <c r="S132" s="127" t="str">
        <f t="shared" si="22"/>
        <v/>
      </c>
      <c r="T132" s="127" t="str">
        <f t="shared" si="23"/>
        <v/>
      </c>
      <c r="U132" s="127" t="str">
        <f t="shared" si="24"/>
        <v/>
      </c>
      <c r="V132" s="127" t="str">
        <f t="shared" si="25"/>
        <v/>
      </c>
      <c r="W132" s="132">
        <f t="shared" si="26"/>
        <v>0</v>
      </c>
      <c r="X132" s="128"/>
    </row>
    <row r="133" spans="3:24" x14ac:dyDescent="0.3">
      <c r="C133" s="127" t="str">
        <f t="shared" si="6"/>
        <v/>
      </c>
      <c r="D133" s="127" t="str">
        <f t="shared" si="7"/>
        <v/>
      </c>
      <c r="E133" s="127" t="str">
        <f t="shared" si="8"/>
        <v/>
      </c>
      <c r="F133" s="127" t="str">
        <f t="shared" si="9"/>
        <v/>
      </c>
      <c r="G133" s="127" t="str">
        <f t="shared" si="10"/>
        <v/>
      </c>
      <c r="H133" s="127" t="str">
        <f t="shared" si="11"/>
        <v/>
      </c>
      <c r="I133" s="127" t="str">
        <f t="shared" si="12"/>
        <v/>
      </c>
      <c r="J133" s="127" t="str">
        <f t="shared" si="13"/>
        <v/>
      </c>
      <c r="K133" s="127" t="str">
        <f t="shared" si="14"/>
        <v/>
      </c>
      <c r="L133" s="127" t="str">
        <f t="shared" si="15"/>
        <v/>
      </c>
      <c r="M133" s="127" t="str">
        <f t="shared" si="16"/>
        <v/>
      </c>
      <c r="N133" s="127" t="str">
        <f t="shared" si="17"/>
        <v/>
      </c>
      <c r="O133" s="127" t="str">
        <f t="shared" si="18"/>
        <v/>
      </c>
      <c r="P133" s="127" t="str">
        <f t="shared" si="19"/>
        <v/>
      </c>
      <c r="Q133" s="127" t="str">
        <f t="shared" si="20"/>
        <v/>
      </c>
      <c r="R133" s="127" t="str">
        <f t="shared" si="21"/>
        <v/>
      </c>
      <c r="S133" s="127" t="str">
        <f t="shared" si="22"/>
        <v/>
      </c>
      <c r="T133" s="127" t="str">
        <f t="shared" si="23"/>
        <v/>
      </c>
      <c r="U133" s="127" t="str">
        <f t="shared" si="24"/>
        <v/>
      </c>
      <c r="V133" s="127" t="str">
        <f t="shared" si="25"/>
        <v/>
      </c>
      <c r="W133" s="132">
        <f t="shared" si="26"/>
        <v>0</v>
      </c>
      <c r="X133" s="128"/>
    </row>
    <row r="134" spans="3:24" x14ac:dyDescent="0.3">
      <c r="C134" s="127" t="str">
        <f t="shared" si="6"/>
        <v/>
      </c>
      <c r="D134" s="127" t="str">
        <f t="shared" si="7"/>
        <v/>
      </c>
      <c r="E134" s="127" t="str">
        <f t="shared" si="8"/>
        <v/>
      </c>
      <c r="F134" s="127" t="str">
        <f t="shared" si="9"/>
        <v/>
      </c>
      <c r="G134" s="127" t="str">
        <f t="shared" si="10"/>
        <v/>
      </c>
      <c r="H134" s="127" t="str">
        <f t="shared" si="11"/>
        <v/>
      </c>
      <c r="I134" s="127" t="str">
        <f t="shared" si="12"/>
        <v/>
      </c>
      <c r="J134" s="127" t="str">
        <f t="shared" si="13"/>
        <v/>
      </c>
      <c r="K134" s="127" t="str">
        <f t="shared" si="14"/>
        <v/>
      </c>
      <c r="L134" s="127" t="str">
        <f t="shared" si="15"/>
        <v/>
      </c>
      <c r="M134" s="127" t="str">
        <f t="shared" si="16"/>
        <v/>
      </c>
      <c r="N134" s="127" t="str">
        <f t="shared" si="17"/>
        <v/>
      </c>
      <c r="O134" s="127" t="str">
        <f t="shared" si="18"/>
        <v/>
      </c>
      <c r="P134" s="127" t="str">
        <f t="shared" si="19"/>
        <v/>
      </c>
      <c r="Q134" s="127" t="str">
        <f t="shared" si="20"/>
        <v/>
      </c>
      <c r="R134" s="127" t="str">
        <f t="shared" si="21"/>
        <v/>
      </c>
      <c r="S134" s="127" t="str">
        <f t="shared" si="22"/>
        <v/>
      </c>
      <c r="T134" s="127" t="str">
        <f t="shared" si="23"/>
        <v/>
      </c>
      <c r="U134" s="127" t="str">
        <f t="shared" si="24"/>
        <v/>
      </c>
      <c r="V134" s="127" t="str">
        <f t="shared" si="25"/>
        <v/>
      </c>
      <c r="W134" s="132">
        <f t="shared" si="26"/>
        <v>0</v>
      </c>
      <c r="X134" s="128"/>
    </row>
    <row r="135" spans="3:24" ht="15" thickBot="1" x14ac:dyDescent="0.35">
      <c r="C135" s="133" t="str">
        <f t="shared" si="6"/>
        <v/>
      </c>
      <c r="D135" s="133" t="str">
        <f t="shared" si="7"/>
        <v/>
      </c>
      <c r="E135" s="133" t="str">
        <f t="shared" si="8"/>
        <v/>
      </c>
      <c r="F135" s="133" t="str">
        <f t="shared" si="9"/>
        <v/>
      </c>
      <c r="G135" s="133" t="str">
        <f t="shared" si="10"/>
        <v/>
      </c>
      <c r="H135" s="133" t="str">
        <f t="shared" si="11"/>
        <v/>
      </c>
      <c r="I135" s="133" t="str">
        <f t="shared" si="12"/>
        <v/>
      </c>
      <c r="J135" s="133" t="str">
        <f t="shared" si="13"/>
        <v/>
      </c>
      <c r="K135" s="133" t="str">
        <f t="shared" si="14"/>
        <v/>
      </c>
      <c r="L135" s="133" t="str">
        <f t="shared" si="15"/>
        <v/>
      </c>
      <c r="M135" s="133" t="str">
        <f t="shared" si="16"/>
        <v/>
      </c>
      <c r="N135" s="133" t="str">
        <f t="shared" si="17"/>
        <v/>
      </c>
      <c r="O135" s="133" t="str">
        <f t="shared" si="18"/>
        <v/>
      </c>
      <c r="P135" s="133" t="str">
        <f t="shared" si="19"/>
        <v/>
      </c>
      <c r="Q135" s="133" t="str">
        <f t="shared" si="20"/>
        <v/>
      </c>
      <c r="R135" s="133" t="str">
        <f t="shared" si="21"/>
        <v/>
      </c>
      <c r="S135" s="133" t="str">
        <f t="shared" si="22"/>
        <v/>
      </c>
      <c r="T135" s="133" t="str">
        <f t="shared" si="23"/>
        <v/>
      </c>
      <c r="U135" s="133" t="str">
        <f t="shared" si="24"/>
        <v/>
      </c>
      <c r="V135" s="133" t="str">
        <f t="shared" si="25"/>
        <v/>
      </c>
      <c r="W135" s="134">
        <f t="shared" si="26"/>
        <v>0</v>
      </c>
      <c r="X135" s="128"/>
    </row>
    <row r="136" spans="3:24" x14ac:dyDescent="0.3">
      <c r="C136" s="135">
        <f t="shared" ref="C136:V136" si="27">COUNT(C6:C35)</f>
        <v>17</v>
      </c>
      <c r="D136" s="135">
        <f t="shared" si="27"/>
        <v>17</v>
      </c>
      <c r="E136" s="135">
        <f t="shared" si="27"/>
        <v>17</v>
      </c>
      <c r="F136" s="135">
        <f t="shared" si="27"/>
        <v>19</v>
      </c>
      <c r="G136" s="135">
        <f t="shared" si="27"/>
        <v>19</v>
      </c>
      <c r="H136" s="135">
        <f t="shared" si="27"/>
        <v>18</v>
      </c>
      <c r="I136" s="135">
        <f t="shared" si="27"/>
        <v>20</v>
      </c>
      <c r="J136" s="135">
        <f t="shared" si="27"/>
        <v>14</v>
      </c>
      <c r="K136" s="135">
        <f t="shared" si="27"/>
        <v>20</v>
      </c>
      <c r="L136" s="135">
        <f t="shared" si="27"/>
        <v>0</v>
      </c>
      <c r="M136" s="135">
        <f t="shared" si="27"/>
        <v>0</v>
      </c>
      <c r="N136" s="135">
        <f t="shared" si="27"/>
        <v>0</v>
      </c>
      <c r="O136" s="135">
        <f t="shared" si="27"/>
        <v>0</v>
      </c>
      <c r="P136" s="135">
        <f t="shared" si="27"/>
        <v>0</v>
      </c>
      <c r="Q136" s="135">
        <f t="shared" si="27"/>
        <v>0</v>
      </c>
      <c r="R136" s="135">
        <f t="shared" si="27"/>
        <v>0</v>
      </c>
      <c r="S136" s="135">
        <f t="shared" si="27"/>
        <v>0</v>
      </c>
      <c r="T136" s="135">
        <f t="shared" si="27"/>
        <v>0</v>
      </c>
      <c r="U136" s="135">
        <f t="shared" si="27"/>
        <v>0</v>
      </c>
      <c r="V136" s="135">
        <f t="shared" si="27"/>
        <v>0</v>
      </c>
      <c r="W136" s="136">
        <f>SUM(C137:V137)</f>
        <v>3050</v>
      </c>
      <c r="X136" s="128"/>
    </row>
    <row r="137" spans="3:24" ht="15" thickBot="1" x14ac:dyDescent="0.35">
      <c r="C137" s="133">
        <f t="shared" ref="C137:V137" si="28">C136*C5</f>
        <v>340</v>
      </c>
      <c r="D137" s="133">
        <f t="shared" si="28"/>
        <v>170</v>
      </c>
      <c r="E137" s="133">
        <f t="shared" si="28"/>
        <v>340</v>
      </c>
      <c r="F137" s="133">
        <f t="shared" si="28"/>
        <v>380</v>
      </c>
      <c r="G137" s="133">
        <f t="shared" si="28"/>
        <v>380</v>
      </c>
      <c r="H137" s="133">
        <f t="shared" si="28"/>
        <v>360</v>
      </c>
      <c r="I137" s="133">
        <f t="shared" si="28"/>
        <v>400</v>
      </c>
      <c r="J137" s="133">
        <f t="shared" si="28"/>
        <v>280</v>
      </c>
      <c r="K137" s="133">
        <f t="shared" si="28"/>
        <v>400</v>
      </c>
      <c r="L137" s="133">
        <f t="shared" si="28"/>
        <v>0</v>
      </c>
      <c r="M137" s="133">
        <f t="shared" si="28"/>
        <v>0</v>
      </c>
      <c r="N137" s="133">
        <f t="shared" si="28"/>
        <v>0</v>
      </c>
      <c r="O137" s="133">
        <f t="shared" si="28"/>
        <v>0</v>
      </c>
      <c r="P137" s="133">
        <f t="shared" si="28"/>
        <v>0</v>
      </c>
      <c r="Q137" s="133">
        <f t="shared" si="28"/>
        <v>0</v>
      </c>
      <c r="R137" s="133">
        <f t="shared" si="28"/>
        <v>0</v>
      </c>
      <c r="S137" s="133">
        <f t="shared" si="28"/>
        <v>0</v>
      </c>
      <c r="T137" s="133">
        <f t="shared" si="28"/>
        <v>0</v>
      </c>
      <c r="U137" s="133">
        <f t="shared" si="28"/>
        <v>0</v>
      </c>
      <c r="V137" s="133">
        <f t="shared" si="28"/>
        <v>0</v>
      </c>
      <c r="W137" s="134"/>
      <c r="X137" s="128"/>
    </row>
    <row r="138" spans="3:24" x14ac:dyDescent="0.3">
      <c r="C138" s="127"/>
      <c r="D138" s="127"/>
      <c r="E138" s="127"/>
      <c r="F138" s="127"/>
      <c r="G138" s="127"/>
      <c r="H138" s="127"/>
      <c r="I138" s="127"/>
      <c r="J138" s="127"/>
      <c r="K138" s="127"/>
      <c r="L138" s="127"/>
      <c r="M138" s="127"/>
      <c r="N138" s="127"/>
      <c r="O138" s="127"/>
      <c r="P138" s="127"/>
      <c r="Q138" s="127"/>
      <c r="R138" s="127"/>
      <c r="S138" s="127"/>
      <c r="T138" s="127"/>
      <c r="U138" s="127"/>
      <c r="V138" s="127"/>
      <c r="W138" s="127"/>
      <c r="X138" s="128"/>
    </row>
    <row r="139" spans="3:24" x14ac:dyDescent="0.3">
      <c r="C139" s="127"/>
      <c r="D139" s="127"/>
      <c r="E139" s="127"/>
      <c r="F139" s="127"/>
      <c r="G139" s="127"/>
      <c r="H139" s="127"/>
      <c r="I139" s="127"/>
      <c r="J139" s="127"/>
      <c r="K139" s="127"/>
      <c r="L139" s="127"/>
      <c r="M139" s="127"/>
      <c r="N139" s="127"/>
      <c r="O139" s="127"/>
      <c r="P139" s="127"/>
      <c r="Q139" s="127"/>
      <c r="R139" s="127"/>
      <c r="S139" s="127"/>
      <c r="T139" s="127"/>
      <c r="U139" s="127"/>
      <c r="V139" s="127"/>
      <c r="W139" s="127"/>
      <c r="X139" s="128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139"/>
  <sheetViews>
    <sheetView topLeftCell="A4" zoomScale="80" zoomScaleNormal="80" workbookViewId="0">
      <selection activeCell="D13" sqref="D13"/>
    </sheetView>
  </sheetViews>
  <sheetFormatPr baseColWidth="10" defaultColWidth="11.44140625" defaultRowHeight="14.4" x14ac:dyDescent="0.3"/>
  <cols>
    <col min="1" max="1" width="11.44140625" style="70"/>
    <col min="2" max="2" width="31.33203125" style="70" customWidth="1"/>
    <col min="3" max="22" width="5.6640625" style="70" customWidth="1"/>
    <col min="23" max="16384" width="11.44140625" style="70"/>
  </cols>
  <sheetData>
    <row r="1" spans="1:25" ht="22.8" x14ac:dyDescent="0.4">
      <c r="A1" s="69" t="str">
        <f>'Encodage + Sav. parler'!A1</f>
        <v>Bulletin</v>
      </c>
      <c r="C1" s="71" t="str">
        <f>'Encodage + Sav. parler'!C1</f>
        <v xml:space="preserve">Classe de 4ème année </v>
      </c>
      <c r="D1" s="72"/>
      <c r="E1" s="72"/>
      <c r="F1" s="72"/>
      <c r="G1" s="72"/>
      <c r="H1" s="72"/>
      <c r="I1" s="73"/>
      <c r="J1" s="72" t="str">
        <f>'Encodage + Sav. parler'!J1</f>
        <v>De Samblanx Nicolas</v>
      </c>
      <c r="K1" s="74"/>
      <c r="L1" s="74"/>
      <c r="M1" s="74"/>
      <c r="N1" s="74"/>
      <c r="O1" s="74"/>
      <c r="P1" s="74"/>
      <c r="Q1" s="74"/>
      <c r="R1" s="72" t="str">
        <f>'Encodage + Sav. parler'!R1</f>
        <v>Année 2023/2024</v>
      </c>
      <c r="S1" s="74"/>
      <c r="T1" s="74"/>
      <c r="U1" s="74"/>
      <c r="V1" s="75"/>
    </row>
    <row r="2" spans="1:25" ht="17.399999999999999" x14ac:dyDescent="0.3">
      <c r="C2" s="76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78"/>
      <c r="R2" s="78"/>
      <c r="S2" s="78"/>
      <c r="T2" s="78"/>
      <c r="U2" s="78"/>
      <c r="V2" s="79"/>
    </row>
    <row r="3" spans="1:25" ht="166.2" x14ac:dyDescent="0.3">
      <c r="B3" s="80" t="s">
        <v>5</v>
      </c>
      <c r="C3" s="81" t="s">
        <v>46</v>
      </c>
      <c r="D3" s="81" t="s">
        <v>54</v>
      </c>
      <c r="E3" s="81"/>
      <c r="F3" s="82"/>
      <c r="G3" s="82"/>
      <c r="H3" s="82"/>
      <c r="I3" s="83"/>
      <c r="J3" s="84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0"/>
      <c r="X3" s="80"/>
    </row>
    <row r="4" spans="1:25" ht="15" thickBot="1" x14ac:dyDescent="0.35">
      <c r="C4" s="86">
        <v>1</v>
      </c>
      <c r="D4" s="86">
        <v>2</v>
      </c>
      <c r="E4" s="86">
        <v>3</v>
      </c>
      <c r="F4" s="86">
        <v>4</v>
      </c>
      <c r="G4" s="86">
        <v>5</v>
      </c>
      <c r="H4" s="86">
        <v>6</v>
      </c>
      <c r="I4" s="86">
        <v>7</v>
      </c>
      <c r="J4" s="87">
        <v>8</v>
      </c>
      <c r="K4" s="87">
        <v>9</v>
      </c>
      <c r="L4" s="87">
        <v>10</v>
      </c>
      <c r="M4" s="87">
        <v>11</v>
      </c>
      <c r="N4" s="87">
        <v>12</v>
      </c>
      <c r="O4" s="87">
        <v>13</v>
      </c>
      <c r="P4" s="87">
        <v>14</v>
      </c>
      <c r="Q4" s="87">
        <v>15</v>
      </c>
      <c r="R4" s="87">
        <v>16</v>
      </c>
      <c r="S4" s="87">
        <v>17</v>
      </c>
      <c r="T4" s="87">
        <v>18</v>
      </c>
      <c r="U4" s="87">
        <v>19</v>
      </c>
      <c r="V4" s="87">
        <v>20</v>
      </c>
      <c r="W4" s="88" t="s">
        <v>4</v>
      </c>
      <c r="X4" s="89" t="s">
        <v>3</v>
      </c>
    </row>
    <row r="5" spans="1:25" ht="15" thickBot="1" x14ac:dyDescent="0.35">
      <c r="A5" s="90" t="s">
        <v>2</v>
      </c>
      <c r="C5" s="91">
        <v>15</v>
      </c>
      <c r="D5" s="91">
        <v>8</v>
      </c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2"/>
      <c r="X5" s="93"/>
    </row>
    <row r="6" spans="1:25" x14ac:dyDescent="0.3">
      <c r="A6" s="94">
        <v>1</v>
      </c>
      <c r="B6" s="95" t="str">
        <f>'Encodage + Sav. parler'!B6</f>
        <v>MEUF Hfehfa</v>
      </c>
      <c r="C6" s="96">
        <v>9</v>
      </c>
      <c r="D6" s="96">
        <v>5.5</v>
      </c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7">
        <f t="shared" ref="W6:W36" si="0">IF(W106=0,"",SUM(C6:V6))</f>
        <v>14.5</v>
      </c>
      <c r="X6" s="98">
        <f t="shared" ref="X6:X36" si="1">IF(W106=0,"",W6/W106*100)</f>
        <v>63.04347826086957</v>
      </c>
      <c r="Y6" s="99">
        <f t="shared" ref="Y6:Y37" si="2">A6</f>
        <v>1</v>
      </c>
    </row>
    <row r="7" spans="1:25" x14ac:dyDescent="0.3">
      <c r="A7" s="100">
        <v>2</v>
      </c>
      <c r="B7" s="101" t="str">
        <f>'Encodage + Sav. parler'!B7</f>
        <v>QFCTDQ Cstji</v>
      </c>
      <c r="C7" s="96">
        <v>5</v>
      </c>
      <c r="D7" s="96">
        <v>3</v>
      </c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102">
        <f t="shared" si="0"/>
        <v>8</v>
      </c>
      <c r="X7" s="103">
        <f t="shared" si="1"/>
        <v>34.782608695652172</v>
      </c>
      <c r="Y7" s="104">
        <f t="shared" si="2"/>
        <v>2</v>
      </c>
    </row>
    <row r="8" spans="1:25" x14ac:dyDescent="0.3">
      <c r="A8" s="100">
        <v>3</v>
      </c>
      <c r="B8" s="101" t="str">
        <f>'Encodage + Sav. parler'!B8</f>
        <v>ZLPGW Mmvnufyn</v>
      </c>
      <c r="C8" s="96">
        <v>6</v>
      </c>
      <c r="D8" s="96">
        <v>6</v>
      </c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102">
        <f t="shared" si="0"/>
        <v>12</v>
      </c>
      <c r="X8" s="103">
        <f t="shared" si="1"/>
        <v>52.173913043478258</v>
      </c>
      <c r="Y8" s="104">
        <f t="shared" si="2"/>
        <v>3</v>
      </c>
    </row>
    <row r="9" spans="1:25" x14ac:dyDescent="0.3">
      <c r="A9" s="100">
        <v>4</v>
      </c>
      <c r="B9" s="101" t="str">
        <f>'Encodage + Sav. parler'!B9</f>
        <v>BYLGGRPWAFFM Fbeozwbe</v>
      </c>
      <c r="C9" s="96">
        <v>8</v>
      </c>
      <c r="D9" s="96">
        <v>6.5</v>
      </c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102">
        <f t="shared" si="0"/>
        <v>14.5</v>
      </c>
      <c r="X9" s="103">
        <f t="shared" si="1"/>
        <v>63.04347826086957</v>
      </c>
      <c r="Y9" s="104">
        <f t="shared" si="2"/>
        <v>4</v>
      </c>
    </row>
    <row r="10" spans="1:25" x14ac:dyDescent="0.3">
      <c r="A10" s="100">
        <v>5</v>
      </c>
      <c r="B10" s="101" t="str">
        <f>'Encodage + Sav. parler'!B10</f>
        <v>CZUWKE Dbzzvsz</v>
      </c>
      <c r="C10" s="96">
        <v>9.5</v>
      </c>
      <c r="D10" s="96">
        <v>7</v>
      </c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102">
        <f t="shared" si="0"/>
        <v>16.5</v>
      </c>
      <c r="X10" s="103">
        <f t="shared" si="1"/>
        <v>71.739130434782609</v>
      </c>
      <c r="Y10" s="104">
        <f t="shared" si="2"/>
        <v>5</v>
      </c>
    </row>
    <row r="11" spans="1:25" x14ac:dyDescent="0.3">
      <c r="A11" s="100">
        <v>6</v>
      </c>
      <c r="B11" s="101" t="str">
        <f>'Encodage + Sav. parler'!B11</f>
        <v>NGRPFYX Kzfmy</v>
      </c>
      <c r="C11" s="96">
        <v>5</v>
      </c>
      <c r="D11" s="96">
        <v>5.5</v>
      </c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102">
        <f t="shared" si="0"/>
        <v>10.5</v>
      </c>
      <c r="X11" s="103">
        <f t="shared" si="1"/>
        <v>45.652173913043477</v>
      </c>
      <c r="Y11" s="104">
        <f t="shared" si="2"/>
        <v>6</v>
      </c>
    </row>
    <row r="12" spans="1:25" x14ac:dyDescent="0.3">
      <c r="A12" s="100">
        <v>7</v>
      </c>
      <c r="B12" s="101" t="str">
        <f>'Encodage + Sav. parler'!B12</f>
        <v>JUF Omjvhjm</v>
      </c>
      <c r="C12" s="96">
        <v>10.5</v>
      </c>
      <c r="D12" s="96">
        <v>8</v>
      </c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102">
        <f t="shared" si="0"/>
        <v>18.5</v>
      </c>
      <c r="X12" s="103">
        <f t="shared" si="1"/>
        <v>80.434782608695656</v>
      </c>
      <c r="Y12" s="104">
        <f t="shared" si="2"/>
        <v>7</v>
      </c>
    </row>
    <row r="13" spans="1:25" x14ac:dyDescent="0.3">
      <c r="A13" s="100">
        <v>8</v>
      </c>
      <c r="B13" s="101" t="str">
        <f>'Encodage + Sav. parler'!B13</f>
        <v>FIWGYBFGJI Qchucznjx</v>
      </c>
      <c r="C13" s="96">
        <v>3</v>
      </c>
      <c r="D13" s="96">
        <v>4.5</v>
      </c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102">
        <f t="shared" si="0"/>
        <v>7.5</v>
      </c>
      <c r="X13" s="105">
        <f t="shared" si="1"/>
        <v>32.608695652173914</v>
      </c>
      <c r="Y13" s="104">
        <f t="shared" si="2"/>
        <v>8</v>
      </c>
    </row>
    <row r="14" spans="1:25" x14ac:dyDescent="0.3">
      <c r="A14" s="100">
        <v>9</v>
      </c>
      <c r="B14" s="101" t="str">
        <f>'Encodage + Sav. parler'!B14</f>
        <v>K&amp;#600;MYPDD JAQDIGQ Kyznuzp</v>
      </c>
      <c r="C14" s="96">
        <v>9</v>
      </c>
      <c r="D14" s="96">
        <v>5.5</v>
      </c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102">
        <f t="shared" si="0"/>
        <v>14.5</v>
      </c>
      <c r="X14" s="105">
        <f t="shared" si="1"/>
        <v>63.04347826086957</v>
      </c>
      <c r="Y14" s="104">
        <f t="shared" si="2"/>
        <v>9</v>
      </c>
    </row>
    <row r="15" spans="1:25" x14ac:dyDescent="0.3">
      <c r="A15" s="100">
        <v>10</v>
      </c>
      <c r="B15" s="101" t="str">
        <f>'Encodage + Sav. parler'!B15</f>
        <v>JRQJGR Njrlyiue</v>
      </c>
      <c r="C15" s="96">
        <v>8.5</v>
      </c>
      <c r="D15" s="96">
        <v>8</v>
      </c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102">
        <f t="shared" si="0"/>
        <v>16.5</v>
      </c>
      <c r="X15" s="105">
        <f t="shared" si="1"/>
        <v>71.739130434782609</v>
      </c>
      <c r="Y15" s="104">
        <f t="shared" si="2"/>
        <v>10</v>
      </c>
    </row>
    <row r="16" spans="1:25" x14ac:dyDescent="0.3">
      <c r="A16" s="100">
        <v>11</v>
      </c>
      <c r="B16" s="101" t="str">
        <f>'Encodage + Sav. parler'!B16</f>
        <v>FJJYWAFA Svohnr</v>
      </c>
      <c r="C16" s="96">
        <v>3.5</v>
      </c>
      <c r="D16" s="96">
        <v>4.5</v>
      </c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102">
        <f t="shared" si="0"/>
        <v>8</v>
      </c>
      <c r="X16" s="105">
        <f t="shared" si="1"/>
        <v>34.782608695652172</v>
      </c>
      <c r="Y16" s="104">
        <f t="shared" si="2"/>
        <v>11</v>
      </c>
    </row>
    <row r="17" spans="1:25" x14ac:dyDescent="0.3">
      <c r="A17" s="100">
        <v>12</v>
      </c>
      <c r="B17" s="101" t="str">
        <f>'Encodage + Sav. parler'!B17</f>
        <v>PJILCBS Cujjz</v>
      </c>
      <c r="C17" s="96"/>
      <c r="D17" s="96">
        <v>6</v>
      </c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102">
        <f t="shared" si="0"/>
        <v>6</v>
      </c>
      <c r="X17" s="105">
        <f t="shared" si="1"/>
        <v>75</v>
      </c>
      <c r="Y17" s="104">
        <f t="shared" si="2"/>
        <v>12</v>
      </c>
    </row>
    <row r="18" spans="1:25" x14ac:dyDescent="0.3">
      <c r="A18" s="100">
        <v>13</v>
      </c>
      <c r="B18" s="101" t="str">
        <f>'Encodage + Sav. parler'!B18</f>
        <v>XUQUOVP Hanicij</v>
      </c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102" t="str">
        <f t="shared" si="0"/>
        <v/>
      </c>
      <c r="X18" s="105" t="str">
        <f t="shared" si="1"/>
        <v/>
      </c>
      <c r="Y18" s="104">
        <f t="shared" si="2"/>
        <v>13</v>
      </c>
    </row>
    <row r="19" spans="1:25" x14ac:dyDescent="0.3">
      <c r="A19" s="100">
        <v>14</v>
      </c>
      <c r="B19" s="101" t="str">
        <f>'Encodage + Sav. parler'!B19</f>
        <v>VXZKW Pcljhw</v>
      </c>
      <c r="C19" s="96">
        <v>6</v>
      </c>
      <c r="D19" s="96">
        <v>4.5</v>
      </c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102">
        <f t="shared" si="0"/>
        <v>10.5</v>
      </c>
      <c r="X19" s="105">
        <f t="shared" si="1"/>
        <v>45.652173913043477</v>
      </c>
      <c r="Y19" s="104">
        <f t="shared" si="2"/>
        <v>14</v>
      </c>
    </row>
    <row r="20" spans="1:25" x14ac:dyDescent="0.3">
      <c r="A20" s="100">
        <v>15</v>
      </c>
      <c r="B20" s="101" t="str">
        <f>'Encodage + Sav. parler'!B20</f>
        <v>ANKBQZDX Mswnjbak</v>
      </c>
      <c r="C20" s="96">
        <v>6</v>
      </c>
      <c r="D20" s="96">
        <v>7</v>
      </c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102">
        <f t="shared" si="0"/>
        <v>13</v>
      </c>
      <c r="X20" s="105">
        <f t="shared" si="1"/>
        <v>56.521739130434781</v>
      </c>
      <c r="Y20" s="104">
        <f t="shared" si="2"/>
        <v>15</v>
      </c>
    </row>
    <row r="21" spans="1:25" x14ac:dyDescent="0.3">
      <c r="A21" s="100">
        <v>16</v>
      </c>
      <c r="B21" s="101" t="str">
        <f>'Encodage + Sav. parler'!B21</f>
        <v>DYTVXSTMX Qoyfpx</v>
      </c>
      <c r="C21" s="96">
        <v>15</v>
      </c>
      <c r="D21" s="96">
        <v>6</v>
      </c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102">
        <f t="shared" si="0"/>
        <v>21</v>
      </c>
      <c r="X21" s="105">
        <f t="shared" si="1"/>
        <v>91.304347826086953</v>
      </c>
      <c r="Y21" s="104">
        <f t="shared" si="2"/>
        <v>16</v>
      </c>
    </row>
    <row r="22" spans="1:25" x14ac:dyDescent="0.3">
      <c r="A22" s="357">
        <v>17</v>
      </c>
      <c r="B22" s="358" t="str">
        <f>'Encodage + Sav. parler'!B22</f>
        <v>MKJLB Hkfrxy</v>
      </c>
      <c r="C22" s="96">
        <v>9</v>
      </c>
      <c r="D22" s="96">
        <v>4.5</v>
      </c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102">
        <f t="shared" si="0"/>
        <v>13.5</v>
      </c>
      <c r="X22" s="105">
        <f t="shared" si="1"/>
        <v>58.695652173913047</v>
      </c>
      <c r="Y22" s="104">
        <f t="shared" si="2"/>
        <v>17</v>
      </c>
    </row>
    <row r="23" spans="1:25" x14ac:dyDescent="0.3">
      <c r="A23" s="100">
        <v>18</v>
      </c>
      <c r="B23" s="101" t="str">
        <f>'Encodage + Sav. parler'!B23</f>
        <v>VBEOU Lhlrygn-Roggj</v>
      </c>
      <c r="C23" s="106">
        <v>11</v>
      </c>
      <c r="D23" s="106">
        <v>5.5</v>
      </c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2">
        <f t="shared" si="0"/>
        <v>16.5</v>
      </c>
      <c r="X23" s="105">
        <f t="shared" si="1"/>
        <v>71.739130434782609</v>
      </c>
      <c r="Y23" s="104">
        <f t="shared" si="2"/>
        <v>18</v>
      </c>
    </row>
    <row r="24" spans="1:25" x14ac:dyDescent="0.3">
      <c r="A24" s="100">
        <v>19</v>
      </c>
      <c r="B24" s="101" t="str">
        <f>'Encodage + Sav. parler'!B24</f>
        <v>OLGZDCNSX Ckgeph</v>
      </c>
      <c r="C24" s="106">
        <v>13.5</v>
      </c>
      <c r="D24" s="106">
        <v>6.5</v>
      </c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2">
        <f t="shared" si="0"/>
        <v>20</v>
      </c>
      <c r="X24" s="105">
        <f t="shared" si="1"/>
        <v>86.956521739130437</v>
      </c>
      <c r="Y24" s="104">
        <f t="shared" si="2"/>
        <v>19</v>
      </c>
    </row>
    <row r="25" spans="1:25" x14ac:dyDescent="0.3">
      <c r="A25" s="100">
        <v>20</v>
      </c>
      <c r="B25" s="101" t="str">
        <f>'Encodage + Sav. parler'!B25</f>
        <v>TXHBZXHX Ovgalpu</v>
      </c>
      <c r="C25" s="106">
        <v>12.5</v>
      </c>
      <c r="D25" s="106">
        <v>4.5</v>
      </c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2">
        <f t="shared" si="0"/>
        <v>17</v>
      </c>
      <c r="X25" s="105">
        <f t="shared" si="1"/>
        <v>73.91304347826086</v>
      </c>
      <c r="Y25" s="104">
        <f t="shared" si="2"/>
        <v>20</v>
      </c>
    </row>
    <row r="26" spans="1:25" x14ac:dyDescent="0.3">
      <c r="A26" s="100">
        <v>21</v>
      </c>
      <c r="B26" s="101" t="str">
        <f>'Encodage + Sav. parler'!B26</f>
        <v>POHRCJF WH LGUZBRRY Sdzoi</v>
      </c>
      <c r="C26" s="106">
        <v>13</v>
      </c>
      <c r="D26" s="106">
        <v>8</v>
      </c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2">
        <f t="shared" si="0"/>
        <v>21</v>
      </c>
      <c r="X26" s="105">
        <f t="shared" si="1"/>
        <v>91.304347826086953</v>
      </c>
      <c r="Y26" s="104">
        <f t="shared" si="2"/>
        <v>21</v>
      </c>
    </row>
    <row r="27" spans="1:25" x14ac:dyDescent="0.3">
      <c r="A27" s="100">
        <v>22</v>
      </c>
      <c r="B27" s="101">
        <f>'Encodage + Sav. parler'!B27</f>
        <v>0</v>
      </c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2" t="str">
        <f t="shared" si="0"/>
        <v/>
      </c>
      <c r="X27" s="105" t="str">
        <f t="shared" si="1"/>
        <v/>
      </c>
      <c r="Y27" s="104">
        <f t="shared" si="2"/>
        <v>22</v>
      </c>
    </row>
    <row r="28" spans="1:25" x14ac:dyDescent="0.3">
      <c r="A28" s="100">
        <v>23</v>
      </c>
      <c r="B28" s="101">
        <f>'Encodage + Sav. parler'!B28</f>
        <v>0</v>
      </c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2" t="str">
        <f t="shared" si="0"/>
        <v/>
      </c>
      <c r="X28" s="105" t="str">
        <f t="shared" si="1"/>
        <v/>
      </c>
      <c r="Y28" s="104">
        <f t="shared" si="2"/>
        <v>23</v>
      </c>
    </row>
    <row r="29" spans="1:25" x14ac:dyDescent="0.3">
      <c r="A29" s="100">
        <v>24</v>
      </c>
      <c r="B29" s="101">
        <f>'Encodage + Sav. parler'!B29</f>
        <v>0</v>
      </c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2" t="str">
        <f t="shared" si="0"/>
        <v/>
      </c>
      <c r="X29" s="105" t="str">
        <f t="shared" si="1"/>
        <v/>
      </c>
      <c r="Y29" s="104">
        <f t="shared" si="2"/>
        <v>24</v>
      </c>
    </row>
    <row r="30" spans="1:25" x14ac:dyDescent="0.3">
      <c r="A30" s="108">
        <v>25</v>
      </c>
      <c r="B30" s="101">
        <f>'Encodage + Sav. parler'!B30</f>
        <v>0</v>
      </c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2" t="str">
        <f t="shared" si="0"/>
        <v/>
      </c>
      <c r="X30" s="105" t="str">
        <f t="shared" si="1"/>
        <v/>
      </c>
      <c r="Y30" s="104">
        <f t="shared" si="2"/>
        <v>25</v>
      </c>
    </row>
    <row r="31" spans="1:25" x14ac:dyDescent="0.3">
      <c r="A31" s="108">
        <v>26</v>
      </c>
      <c r="B31" s="101">
        <f>'Encodage + Sav. parler'!B31</f>
        <v>0</v>
      </c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2" t="str">
        <f t="shared" si="0"/>
        <v/>
      </c>
      <c r="X31" s="105" t="str">
        <f t="shared" si="1"/>
        <v/>
      </c>
      <c r="Y31" s="104">
        <f t="shared" si="2"/>
        <v>26</v>
      </c>
    </row>
    <row r="32" spans="1:25" x14ac:dyDescent="0.3">
      <c r="A32" s="108">
        <v>27</v>
      </c>
      <c r="B32" s="101">
        <f>'Encodage + Sav. parler'!B32</f>
        <v>0</v>
      </c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2" t="str">
        <f t="shared" si="0"/>
        <v/>
      </c>
      <c r="X32" s="105" t="str">
        <f t="shared" si="1"/>
        <v/>
      </c>
      <c r="Y32" s="104">
        <f t="shared" si="2"/>
        <v>27</v>
      </c>
    </row>
    <row r="33" spans="1:25" x14ac:dyDescent="0.3">
      <c r="A33" s="108">
        <v>28</v>
      </c>
      <c r="B33" s="101">
        <f>'Encodage + Sav. parler'!B33</f>
        <v>0</v>
      </c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2" t="str">
        <f t="shared" si="0"/>
        <v/>
      </c>
      <c r="X33" s="105" t="str">
        <f t="shared" si="1"/>
        <v/>
      </c>
      <c r="Y33" s="104">
        <f t="shared" si="2"/>
        <v>28</v>
      </c>
    </row>
    <row r="34" spans="1:25" x14ac:dyDescent="0.3">
      <c r="A34" s="108">
        <v>29</v>
      </c>
      <c r="B34" s="101">
        <f>'Encodage + Sav. parler'!B34</f>
        <v>0</v>
      </c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2" t="str">
        <f t="shared" si="0"/>
        <v/>
      </c>
      <c r="X34" s="105" t="str">
        <f t="shared" si="1"/>
        <v/>
      </c>
      <c r="Y34" s="104">
        <f t="shared" si="2"/>
        <v>29</v>
      </c>
    </row>
    <row r="35" spans="1:25" ht="15" thickBot="1" x14ac:dyDescent="0.35">
      <c r="A35" s="108">
        <v>30</v>
      </c>
      <c r="B35" s="109">
        <f>'Encodage + Sav. parler'!B35</f>
        <v>0</v>
      </c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1" t="str">
        <f t="shared" si="0"/>
        <v/>
      </c>
      <c r="X35" s="112" t="str">
        <f t="shared" si="1"/>
        <v/>
      </c>
      <c r="Y35" s="113">
        <f t="shared" si="2"/>
        <v>30</v>
      </c>
    </row>
    <row r="36" spans="1:25" x14ac:dyDescent="0.3">
      <c r="A36" s="114" t="s">
        <v>1</v>
      </c>
      <c r="B36" s="95"/>
      <c r="C36" s="115">
        <f t="shared" ref="C36:V36" si="3">IF(C136=0,"",SUM(C6:C35))</f>
        <v>163</v>
      </c>
      <c r="D36" s="116">
        <f t="shared" si="3"/>
        <v>116.5</v>
      </c>
      <c r="E36" s="116" t="str">
        <f t="shared" si="3"/>
        <v/>
      </c>
      <c r="F36" s="116" t="str">
        <f t="shared" si="3"/>
        <v/>
      </c>
      <c r="G36" s="116" t="str">
        <f t="shared" si="3"/>
        <v/>
      </c>
      <c r="H36" s="116" t="str">
        <f t="shared" si="3"/>
        <v/>
      </c>
      <c r="I36" s="116" t="str">
        <f t="shared" si="3"/>
        <v/>
      </c>
      <c r="J36" s="116" t="str">
        <f t="shared" si="3"/>
        <v/>
      </c>
      <c r="K36" s="116" t="str">
        <f t="shared" si="3"/>
        <v/>
      </c>
      <c r="L36" s="116" t="str">
        <f t="shared" si="3"/>
        <v/>
      </c>
      <c r="M36" s="116" t="str">
        <f t="shared" si="3"/>
        <v/>
      </c>
      <c r="N36" s="116" t="str">
        <f t="shared" si="3"/>
        <v/>
      </c>
      <c r="O36" s="116" t="str">
        <f t="shared" si="3"/>
        <v/>
      </c>
      <c r="P36" s="116" t="str">
        <f t="shared" si="3"/>
        <v/>
      </c>
      <c r="Q36" s="116" t="str">
        <f t="shared" si="3"/>
        <v/>
      </c>
      <c r="R36" s="116" t="str">
        <f t="shared" si="3"/>
        <v/>
      </c>
      <c r="S36" s="116" t="str">
        <f t="shared" si="3"/>
        <v/>
      </c>
      <c r="T36" s="116" t="str">
        <f t="shared" si="3"/>
        <v/>
      </c>
      <c r="U36" s="116" t="str">
        <f t="shared" si="3"/>
        <v/>
      </c>
      <c r="V36" s="117" t="str">
        <f t="shared" si="3"/>
        <v/>
      </c>
      <c r="W36" s="118">
        <f t="shared" si="0"/>
        <v>279.5</v>
      </c>
      <c r="X36" s="98">
        <f t="shared" si="1"/>
        <v>62.808988764044948</v>
      </c>
      <c r="Y36" s="119" t="str">
        <f t="shared" si="2"/>
        <v xml:space="preserve">TOTAL </v>
      </c>
    </row>
    <row r="37" spans="1:25" ht="15" thickBot="1" x14ac:dyDescent="0.35">
      <c r="A37" s="120" t="s">
        <v>0</v>
      </c>
      <c r="B37" s="109"/>
      <c r="C37" s="121">
        <f t="shared" ref="C37:V37" si="4">IF(C36="","",C36/C137*100)</f>
        <v>57.192982456140349</v>
      </c>
      <c r="D37" s="122">
        <f t="shared" si="4"/>
        <v>72.8125</v>
      </c>
      <c r="E37" s="122" t="str">
        <f t="shared" si="4"/>
        <v/>
      </c>
      <c r="F37" s="122" t="str">
        <f t="shared" si="4"/>
        <v/>
      </c>
      <c r="G37" s="122" t="str">
        <f t="shared" si="4"/>
        <v/>
      </c>
      <c r="H37" s="122" t="str">
        <f t="shared" si="4"/>
        <v/>
      </c>
      <c r="I37" s="122" t="str">
        <f t="shared" si="4"/>
        <v/>
      </c>
      <c r="J37" s="122" t="str">
        <f t="shared" si="4"/>
        <v/>
      </c>
      <c r="K37" s="122" t="str">
        <f t="shared" si="4"/>
        <v/>
      </c>
      <c r="L37" s="122" t="str">
        <f t="shared" si="4"/>
        <v/>
      </c>
      <c r="M37" s="122" t="str">
        <f t="shared" si="4"/>
        <v/>
      </c>
      <c r="N37" s="122" t="str">
        <f t="shared" si="4"/>
        <v/>
      </c>
      <c r="O37" s="122" t="str">
        <f t="shared" si="4"/>
        <v/>
      </c>
      <c r="P37" s="122" t="str">
        <f t="shared" si="4"/>
        <v/>
      </c>
      <c r="Q37" s="122" t="str">
        <f t="shared" si="4"/>
        <v/>
      </c>
      <c r="R37" s="122" t="str">
        <f t="shared" si="4"/>
        <v/>
      </c>
      <c r="S37" s="122" t="str">
        <f t="shared" si="4"/>
        <v/>
      </c>
      <c r="T37" s="122" t="str">
        <f t="shared" si="4"/>
        <v/>
      </c>
      <c r="U37" s="123" t="str">
        <f t="shared" si="4"/>
        <v/>
      </c>
      <c r="V37" s="124" t="str">
        <f t="shared" si="4"/>
        <v/>
      </c>
      <c r="W37" s="111"/>
      <c r="X37" s="125"/>
      <c r="Y37" s="126" t="str">
        <f t="shared" si="2"/>
        <v>MOY. CLAS</v>
      </c>
    </row>
    <row r="38" spans="1:25" x14ac:dyDescent="0.3"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8"/>
    </row>
    <row r="39" spans="1:25" x14ac:dyDescent="0.3"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8"/>
    </row>
    <row r="40" spans="1:25" x14ac:dyDescent="0.3"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8"/>
    </row>
    <row r="41" spans="1:25" x14ac:dyDescent="0.3"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8"/>
    </row>
    <row r="42" spans="1:25" x14ac:dyDescent="0.3"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8"/>
    </row>
    <row r="43" spans="1:25" x14ac:dyDescent="0.3"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8"/>
    </row>
    <row r="44" spans="1:25" x14ac:dyDescent="0.3"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8"/>
    </row>
    <row r="45" spans="1:25" x14ac:dyDescent="0.3"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8"/>
    </row>
    <row r="46" spans="1:25" x14ac:dyDescent="0.3"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8"/>
    </row>
    <row r="47" spans="1:25" x14ac:dyDescent="0.3"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8"/>
    </row>
    <row r="48" spans="1:25" x14ac:dyDescent="0.3"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8"/>
    </row>
    <row r="49" spans="3:24" x14ac:dyDescent="0.3"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8"/>
    </row>
    <row r="50" spans="3:24" x14ac:dyDescent="0.3"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8"/>
    </row>
    <row r="51" spans="3:24" x14ac:dyDescent="0.3"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8"/>
    </row>
    <row r="52" spans="3:24" x14ac:dyDescent="0.3"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8"/>
    </row>
    <row r="53" spans="3:24" x14ac:dyDescent="0.3"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8"/>
    </row>
    <row r="54" spans="3:24" x14ac:dyDescent="0.3"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8"/>
    </row>
    <row r="55" spans="3:24" x14ac:dyDescent="0.3"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8"/>
    </row>
    <row r="56" spans="3:24" x14ac:dyDescent="0.3"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8"/>
    </row>
    <row r="57" spans="3:24" x14ac:dyDescent="0.3"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8"/>
    </row>
    <row r="58" spans="3:24" x14ac:dyDescent="0.3"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8"/>
    </row>
    <row r="59" spans="3:24" x14ac:dyDescent="0.3"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8"/>
    </row>
    <row r="60" spans="3:24" x14ac:dyDescent="0.3"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8"/>
    </row>
    <row r="61" spans="3:24" x14ac:dyDescent="0.3"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8"/>
    </row>
    <row r="62" spans="3:24" x14ac:dyDescent="0.3"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8"/>
    </row>
    <row r="63" spans="3:24" x14ac:dyDescent="0.3"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8"/>
    </row>
    <row r="64" spans="3:24" x14ac:dyDescent="0.3"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8"/>
    </row>
    <row r="65" spans="3:24" x14ac:dyDescent="0.3"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8"/>
    </row>
    <row r="66" spans="3:24" x14ac:dyDescent="0.3"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8"/>
    </row>
    <row r="67" spans="3:24" x14ac:dyDescent="0.3"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8"/>
    </row>
    <row r="68" spans="3:24" x14ac:dyDescent="0.3"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8"/>
    </row>
    <row r="69" spans="3:24" x14ac:dyDescent="0.3"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8"/>
    </row>
    <row r="70" spans="3:24" x14ac:dyDescent="0.3"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8"/>
    </row>
    <row r="71" spans="3:24" x14ac:dyDescent="0.3"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8"/>
    </row>
    <row r="72" spans="3:24" x14ac:dyDescent="0.3"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8"/>
    </row>
    <row r="73" spans="3:24" x14ac:dyDescent="0.3"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8"/>
    </row>
    <row r="74" spans="3:24" x14ac:dyDescent="0.3"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8"/>
    </row>
    <row r="75" spans="3:24" x14ac:dyDescent="0.3"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8"/>
    </row>
    <row r="76" spans="3:24" x14ac:dyDescent="0.3"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8"/>
    </row>
    <row r="77" spans="3:24" x14ac:dyDescent="0.3"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8"/>
    </row>
    <row r="78" spans="3:24" x14ac:dyDescent="0.3"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8"/>
    </row>
    <row r="79" spans="3:24" x14ac:dyDescent="0.3"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8"/>
    </row>
    <row r="80" spans="3:24" x14ac:dyDescent="0.3"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8"/>
    </row>
    <row r="81" spans="3:24" x14ac:dyDescent="0.3"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8"/>
    </row>
    <row r="82" spans="3:24" x14ac:dyDescent="0.3"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8"/>
    </row>
    <row r="83" spans="3:24" x14ac:dyDescent="0.3"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8"/>
    </row>
    <row r="84" spans="3:24" x14ac:dyDescent="0.3"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8"/>
    </row>
    <row r="85" spans="3:24" x14ac:dyDescent="0.3"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8"/>
    </row>
    <row r="86" spans="3:24" x14ac:dyDescent="0.3"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8"/>
    </row>
    <row r="87" spans="3:24" x14ac:dyDescent="0.3"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8"/>
    </row>
    <row r="88" spans="3:24" x14ac:dyDescent="0.3"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8"/>
    </row>
    <row r="89" spans="3:24" x14ac:dyDescent="0.3"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8"/>
    </row>
    <row r="90" spans="3:24" x14ac:dyDescent="0.3"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8"/>
    </row>
    <row r="91" spans="3:24" x14ac:dyDescent="0.3"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8"/>
    </row>
    <row r="92" spans="3:24" x14ac:dyDescent="0.3"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8"/>
    </row>
    <row r="93" spans="3:24" x14ac:dyDescent="0.3"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8"/>
    </row>
    <row r="94" spans="3:24" x14ac:dyDescent="0.3"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8"/>
    </row>
    <row r="95" spans="3:24" x14ac:dyDescent="0.3"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8"/>
    </row>
    <row r="96" spans="3:24" x14ac:dyDescent="0.3"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8"/>
    </row>
    <row r="97" spans="3:24" x14ac:dyDescent="0.3"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8"/>
    </row>
    <row r="98" spans="3:24" x14ac:dyDescent="0.3"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8"/>
    </row>
    <row r="99" spans="3:24" x14ac:dyDescent="0.3"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8"/>
    </row>
    <row r="100" spans="3:24" x14ac:dyDescent="0.3"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8"/>
    </row>
    <row r="101" spans="3:24" x14ac:dyDescent="0.3"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8"/>
    </row>
    <row r="102" spans="3:24" x14ac:dyDescent="0.3"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8"/>
    </row>
    <row r="103" spans="3:24" x14ac:dyDescent="0.3"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8"/>
    </row>
    <row r="104" spans="3:24" ht="15" thickBot="1" x14ac:dyDescent="0.35"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8"/>
    </row>
    <row r="105" spans="3:24" ht="15" thickBot="1" x14ac:dyDescent="0.35">
      <c r="C105" s="129">
        <f t="shared" ref="C105:W105" si="5">C5</f>
        <v>15</v>
      </c>
      <c r="D105" s="129">
        <f t="shared" si="5"/>
        <v>8</v>
      </c>
      <c r="E105" s="129">
        <f t="shared" si="5"/>
        <v>0</v>
      </c>
      <c r="F105" s="129">
        <f t="shared" si="5"/>
        <v>0</v>
      </c>
      <c r="G105" s="129">
        <f t="shared" si="5"/>
        <v>0</v>
      </c>
      <c r="H105" s="129">
        <f t="shared" si="5"/>
        <v>0</v>
      </c>
      <c r="I105" s="129">
        <f t="shared" si="5"/>
        <v>0</v>
      </c>
      <c r="J105" s="129">
        <f t="shared" si="5"/>
        <v>0</v>
      </c>
      <c r="K105" s="129">
        <f t="shared" si="5"/>
        <v>0</v>
      </c>
      <c r="L105" s="129">
        <f t="shared" si="5"/>
        <v>0</v>
      </c>
      <c r="M105" s="129">
        <f t="shared" si="5"/>
        <v>0</v>
      </c>
      <c r="N105" s="129">
        <f t="shared" si="5"/>
        <v>0</v>
      </c>
      <c r="O105" s="129">
        <f t="shared" si="5"/>
        <v>0</v>
      </c>
      <c r="P105" s="129">
        <f t="shared" si="5"/>
        <v>0</v>
      </c>
      <c r="Q105" s="129">
        <f t="shared" si="5"/>
        <v>0</v>
      </c>
      <c r="R105" s="129">
        <f t="shared" si="5"/>
        <v>0</v>
      </c>
      <c r="S105" s="129">
        <f t="shared" si="5"/>
        <v>0</v>
      </c>
      <c r="T105" s="129">
        <f t="shared" si="5"/>
        <v>0</v>
      </c>
      <c r="U105" s="129">
        <f t="shared" si="5"/>
        <v>0</v>
      </c>
      <c r="V105" s="129">
        <f t="shared" si="5"/>
        <v>0</v>
      </c>
      <c r="W105" s="130">
        <f t="shared" si="5"/>
        <v>0</v>
      </c>
      <c r="X105" s="131"/>
    </row>
    <row r="106" spans="3:24" x14ac:dyDescent="0.3">
      <c r="C106" s="127">
        <f t="shared" ref="C106:C135" si="6">IF(C6="","",$C$5)</f>
        <v>15</v>
      </c>
      <c r="D106" s="127">
        <f t="shared" ref="D106:D135" si="7">IF(D6="","",$D$5)</f>
        <v>8</v>
      </c>
      <c r="E106" s="127" t="str">
        <f t="shared" ref="E106:E135" si="8">IF(E6="","",$E$5)</f>
        <v/>
      </c>
      <c r="F106" s="127" t="str">
        <f t="shared" ref="F106:F135" si="9">IF(F6="","",$F$5)</f>
        <v/>
      </c>
      <c r="G106" s="127" t="str">
        <f t="shared" ref="G106:G135" si="10">IF(G6="","",$G$5)</f>
        <v/>
      </c>
      <c r="H106" s="127" t="str">
        <f t="shared" ref="H106:H135" si="11">IF(H6="","",$H$5)</f>
        <v/>
      </c>
      <c r="I106" s="127" t="str">
        <f t="shared" ref="I106:I135" si="12">IF(I6="","",$I$5)</f>
        <v/>
      </c>
      <c r="J106" s="127" t="str">
        <f t="shared" ref="J106:J135" si="13">IF(J6="","",$J$5)</f>
        <v/>
      </c>
      <c r="K106" s="127" t="str">
        <f t="shared" ref="K106:K135" si="14">IF(K6="","",$K$5)</f>
        <v/>
      </c>
      <c r="L106" s="127" t="str">
        <f t="shared" ref="L106:L135" si="15">IF(L6="","",$L$5)</f>
        <v/>
      </c>
      <c r="M106" s="127" t="str">
        <f t="shared" ref="M106:M135" si="16">IF(M6="","",$M$5)</f>
        <v/>
      </c>
      <c r="N106" s="127" t="str">
        <f t="shared" ref="N106:N135" si="17">IF(N6="","",$N$5)</f>
        <v/>
      </c>
      <c r="O106" s="127" t="str">
        <f t="shared" ref="O106:O135" si="18">IF(O6="","",$O$5)</f>
        <v/>
      </c>
      <c r="P106" s="127" t="str">
        <f t="shared" ref="P106:P135" si="19">IF(P6="","",$P$5)</f>
        <v/>
      </c>
      <c r="Q106" s="127" t="str">
        <f t="shared" ref="Q106:Q135" si="20">IF(Q6="","",$Q$5)</f>
        <v/>
      </c>
      <c r="R106" s="127" t="str">
        <f t="shared" ref="R106:R135" si="21">IF(R6="","",$R$5)</f>
        <v/>
      </c>
      <c r="S106" s="127" t="str">
        <f t="shared" ref="S106:S135" si="22">IF(S6="","",$S$5)</f>
        <v/>
      </c>
      <c r="T106" s="127" t="str">
        <f t="shared" ref="T106:T135" si="23">IF(T6="","",$T$5)</f>
        <v/>
      </c>
      <c r="U106" s="127" t="str">
        <f t="shared" ref="U106:U135" si="24">IF(U6="","",$U$5)</f>
        <v/>
      </c>
      <c r="V106" s="127" t="str">
        <f t="shared" ref="V106:V135" si="25">IF(V6="","",$V$5)</f>
        <v/>
      </c>
      <c r="W106" s="132">
        <f t="shared" ref="W106:W135" si="26">SUM(C106:V106)</f>
        <v>23</v>
      </c>
      <c r="X106" s="128"/>
    </row>
    <row r="107" spans="3:24" x14ac:dyDescent="0.3">
      <c r="C107" s="127">
        <f t="shared" si="6"/>
        <v>15</v>
      </c>
      <c r="D107" s="127">
        <f t="shared" si="7"/>
        <v>8</v>
      </c>
      <c r="E107" s="127" t="str">
        <f t="shared" si="8"/>
        <v/>
      </c>
      <c r="F107" s="127" t="str">
        <f t="shared" si="9"/>
        <v/>
      </c>
      <c r="G107" s="127" t="str">
        <f t="shared" si="10"/>
        <v/>
      </c>
      <c r="H107" s="127" t="str">
        <f t="shared" si="11"/>
        <v/>
      </c>
      <c r="I107" s="127" t="str">
        <f t="shared" si="12"/>
        <v/>
      </c>
      <c r="J107" s="127" t="str">
        <f t="shared" si="13"/>
        <v/>
      </c>
      <c r="K107" s="127" t="str">
        <f t="shared" si="14"/>
        <v/>
      </c>
      <c r="L107" s="127" t="str">
        <f t="shared" si="15"/>
        <v/>
      </c>
      <c r="M107" s="127" t="str">
        <f t="shared" si="16"/>
        <v/>
      </c>
      <c r="N107" s="127" t="str">
        <f t="shared" si="17"/>
        <v/>
      </c>
      <c r="O107" s="127" t="str">
        <f t="shared" si="18"/>
        <v/>
      </c>
      <c r="P107" s="127" t="str">
        <f t="shared" si="19"/>
        <v/>
      </c>
      <c r="Q107" s="127" t="str">
        <f t="shared" si="20"/>
        <v/>
      </c>
      <c r="R107" s="127" t="str">
        <f t="shared" si="21"/>
        <v/>
      </c>
      <c r="S107" s="127" t="str">
        <f t="shared" si="22"/>
        <v/>
      </c>
      <c r="T107" s="127" t="str">
        <f t="shared" si="23"/>
        <v/>
      </c>
      <c r="U107" s="127" t="str">
        <f t="shared" si="24"/>
        <v/>
      </c>
      <c r="V107" s="127" t="str">
        <f t="shared" si="25"/>
        <v/>
      </c>
      <c r="W107" s="132">
        <f t="shared" si="26"/>
        <v>23</v>
      </c>
      <c r="X107" s="128"/>
    </row>
    <row r="108" spans="3:24" x14ac:dyDescent="0.3">
      <c r="C108" s="127">
        <f t="shared" si="6"/>
        <v>15</v>
      </c>
      <c r="D108" s="127">
        <f t="shared" si="7"/>
        <v>8</v>
      </c>
      <c r="E108" s="127" t="str">
        <f t="shared" si="8"/>
        <v/>
      </c>
      <c r="F108" s="127" t="str">
        <f t="shared" si="9"/>
        <v/>
      </c>
      <c r="G108" s="127" t="str">
        <f t="shared" si="10"/>
        <v/>
      </c>
      <c r="H108" s="127" t="str">
        <f t="shared" si="11"/>
        <v/>
      </c>
      <c r="I108" s="127" t="str">
        <f t="shared" si="12"/>
        <v/>
      </c>
      <c r="J108" s="127" t="str">
        <f t="shared" si="13"/>
        <v/>
      </c>
      <c r="K108" s="127" t="str">
        <f t="shared" si="14"/>
        <v/>
      </c>
      <c r="L108" s="127" t="str">
        <f t="shared" si="15"/>
        <v/>
      </c>
      <c r="M108" s="127" t="str">
        <f t="shared" si="16"/>
        <v/>
      </c>
      <c r="N108" s="127" t="str">
        <f t="shared" si="17"/>
        <v/>
      </c>
      <c r="O108" s="127" t="str">
        <f t="shared" si="18"/>
        <v/>
      </c>
      <c r="P108" s="127" t="str">
        <f t="shared" si="19"/>
        <v/>
      </c>
      <c r="Q108" s="127" t="str">
        <f t="shared" si="20"/>
        <v/>
      </c>
      <c r="R108" s="127" t="str">
        <f t="shared" si="21"/>
        <v/>
      </c>
      <c r="S108" s="127" t="str">
        <f t="shared" si="22"/>
        <v/>
      </c>
      <c r="T108" s="127" t="str">
        <f t="shared" si="23"/>
        <v/>
      </c>
      <c r="U108" s="127" t="str">
        <f t="shared" si="24"/>
        <v/>
      </c>
      <c r="V108" s="127" t="str">
        <f t="shared" si="25"/>
        <v/>
      </c>
      <c r="W108" s="132">
        <f t="shared" si="26"/>
        <v>23</v>
      </c>
      <c r="X108" s="128"/>
    </row>
    <row r="109" spans="3:24" x14ac:dyDescent="0.3">
      <c r="C109" s="127">
        <f t="shared" si="6"/>
        <v>15</v>
      </c>
      <c r="D109" s="127">
        <f t="shared" si="7"/>
        <v>8</v>
      </c>
      <c r="E109" s="127" t="str">
        <f t="shared" si="8"/>
        <v/>
      </c>
      <c r="F109" s="127" t="str">
        <f t="shared" si="9"/>
        <v/>
      </c>
      <c r="G109" s="127" t="str">
        <f t="shared" si="10"/>
        <v/>
      </c>
      <c r="H109" s="127" t="str">
        <f t="shared" si="11"/>
        <v/>
      </c>
      <c r="I109" s="127" t="str">
        <f t="shared" si="12"/>
        <v/>
      </c>
      <c r="J109" s="127" t="str">
        <f t="shared" si="13"/>
        <v/>
      </c>
      <c r="K109" s="127" t="str">
        <f t="shared" si="14"/>
        <v/>
      </c>
      <c r="L109" s="127" t="str">
        <f t="shared" si="15"/>
        <v/>
      </c>
      <c r="M109" s="127" t="str">
        <f t="shared" si="16"/>
        <v/>
      </c>
      <c r="N109" s="127" t="str">
        <f t="shared" si="17"/>
        <v/>
      </c>
      <c r="O109" s="127" t="str">
        <f t="shared" si="18"/>
        <v/>
      </c>
      <c r="P109" s="127" t="str">
        <f t="shared" si="19"/>
        <v/>
      </c>
      <c r="Q109" s="127" t="str">
        <f t="shared" si="20"/>
        <v/>
      </c>
      <c r="R109" s="127" t="str">
        <f t="shared" si="21"/>
        <v/>
      </c>
      <c r="S109" s="127" t="str">
        <f t="shared" si="22"/>
        <v/>
      </c>
      <c r="T109" s="127" t="str">
        <f t="shared" si="23"/>
        <v/>
      </c>
      <c r="U109" s="127" t="str">
        <f t="shared" si="24"/>
        <v/>
      </c>
      <c r="V109" s="127" t="str">
        <f t="shared" si="25"/>
        <v/>
      </c>
      <c r="W109" s="132">
        <f t="shared" si="26"/>
        <v>23</v>
      </c>
      <c r="X109" s="128"/>
    </row>
    <row r="110" spans="3:24" x14ac:dyDescent="0.3">
      <c r="C110" s="127">
        <f t="shared" si="6"/>
        <v>15</v>
      </c>
      <c r="D110" s="127">
        <f t="shared" si="7"/>
        <v>8</v>
      </c>
      <c r="E110" s="127" t="str">
        <f t="shared" si="8"/>
        <v/>
      </c>
      <c r="F110" s="127" t="str">
        <f t="shared" si="9"/>
        <v/>
      </c>
      <c r="G110" s="127" t="str">
        <f t="shared" si="10"/>
        <v/>
      </c>
      <c r="H110" s="127" t="str">
        <f t="shared" si="11"/>
        <v/>
      </c>
      <c r="I110" s="127" t="str">
        <f t="shared" si="12"/>
        <v/>
      </c>
      <c r="J110" s="127" t="str">
        <f t="shared" si="13"/>
        <v/>
      </c>
      <c r="K110" s="127" t="str">
        <f t="shared" si="14"/>
        <v/>
      </c>
      <c r="L110" s="127" t="str">
        <f t="shared" si="15"/>
        <v/>
      </c>
      <c r="M110" s="127" t="str">
        <f t="shared" si="16"/>
        <v/>
      </c>
      <c r="N110" s="127" t="str">
        <f t="shared" si="17"/>
        <v/>
      </c>
      <c r="O110" s="127" t="str">
        <f t="shared" si="18"/>
        <v/>
      </c>
      <c r="P110" s="127" t="str">
        <f t="shared" si="19"/>
        <v/>
      </c>
      <c r="Q110" s="127" t="str">
        <f t="shared" si="20"/>
        <v/>
      </c>
      <c r="R110" s="127" t="str">
        <f t="shared" si="21"/>
        <v/>
      </c>
      <c r="S110" s="127" t="str">
        <f t="shared" si="22"/>
        <v/>
      </c>
      <c r="T110" s="127" t="str">
        <f t="shared" si="23"/>
        <v/>
      </c>
      <c r="U110" s="127" t="str">
        <f t="shared" si="24"/>
        <v/>
      </c>
      <c r="V110" s="127" t="str">
        <f t="shared" si="25"/>
        <v/>
      </c>
      <c r="W110" s="132">
        <f t="shared" si="26"/>
        <v>23</v>
      </c>
      <c r="X110" s="128"/>
    </row>
    <row r="111" spans="3:24" x14ac:dyDescent="0.3">
      <c r="C111" s="127">
        <f t="shared" si="6"/>
        <v>15</v>
      </c>
      <c r="D111" s="127">
        <f t="shared" si="7"/>
        <v>8</v>
      </c>
      <c r="E111" s="127" t="str">
        <f t="shared" si="8"/>
        <v/>
      </c>
      <c r="F111" s="127" t="str">
        <f t="shared" si="9"/>
        <v/>
      </c>
      <c r="G111" s="127" t="str">
        <f t="shared" si="10"/>
        <v/>
      </c>
      <c r="H111" s="127" t="str">
        <f t="shared" si="11"/>
        <v/>
      </c>
      <c r="I111" s="127" t="str">
        <f t="shared" si="12"/>
        <v/>
      </c>
      <c r="J111" s="127" t="str">
        <f t="shared" si="13"/>
        <v/>
      </c>
      <c r="K111" s="127" t="str">
        <f t="shared" si="14"/>
        <v/>
      </c>
      <c r="L111" s="127" t="str">
        <f t="shared" si="15"/>
        <v/>
      </c>
      <c r="M111" s="127" t="str">
        <f t="shared" si="16"/>
        <v/>
      </c>
      <c r="N111" s="127" t="str">
        <f t="shared" si="17"/>
        <v/>
      </c>
      <c r="O111" s="127" t="str">
        <f t="shared" si="18"/>
        <v/>
      </c>
      <c r="P111" s="127" t="str">
        <f t="shared" si="19"/>
        <v/>
      </c>
      <c r="Q111" s="127" t="str">
        <f t="shared" si="20"/>
        <v/>
      </c>
      <c r="R111" s="127" t="str">
        <f t="shared" si="21"/>
        <v/>
      </c>
      <c r="S111" s="127" t="str">
        <f t="shared" si="22"/>
        <v/>
      </c>
      <c r="T111" s="127" t="str">
        <f t="shared" si="23"/>
        <v/>
      </c>
      <c r="U111" s="127" t="str">
        <f t="shared" si="24"/>
        <v/>
      </c>
      <c r="V111" s="127" t="str">
        <f t="shared" si="25"/>
        <v/>
      </c>
      <c r="W111" s="132">
        <f t="shared" si="26"/>
        <v>23</v>
      </c>
      <c r="X111" s="128"/>
    </row>
    <row r="112" spans="3:24" x14ac:dyDescent="0.3">
      <c r="C112" s="127">
        <f t="shared" si="6"/>
        <v>15</v>
      </c>
      <c r="D112" s="127">
        <f t="shared" si="7"/>
        <v>8</v>
      </c>
      <c r="E112" s="127" t="str">
        <f t="shared" si="8"/>
        <v/>
      </c>
      <c r="F112" s="127" t="str">
        <f t="shared" si="9"/>
        <v/>
      </c>
      <c r="G112" s="127" t="str">
        <f t="shared" si="10"/>
        <v/>
      </c>
      <c r="H112" s="127" t="str">
        <f t="shared" si="11"/>
        <v/>
      </c>
      <c r="I112" s="127" t="str">
        <f t="shared" si="12"/>
        <v/>
      </c>
      <c r="J112" s="127" t="str">
        <f t="shared" si="13"/>
        <v/>
      </c>
      <c r="K112" s="127" t="str">
        <f t="shared" si="14"/>
        <v/>
      </c>
      <c r="L112" s="127" t="str">
        <f t="shared" si="15"/>
        <v/>
      </c>
      <c r="M112" s="127" t="str">
        <f t="shared" si="16"/>
        <v/>
      </c>
      <c r="N112" s="127" t="str">
        <f t="shared" si="17"/>
        <v/>
      </c>
      <c r="O112" s="127" t="str">
        <f t="shared" si="18"/>
        <v/>
      </c>
      <c r="P112" s="127" t="str">
        <f t="shared" si="19"/>
        <v/>
      </c>
      <c r="Q112" s="127" t="str">
        <f t="shared" si="20"/>
        <v/>
      </c>
      <c r="R112" s="127" t="str">
        <f t="shared" si="21"/>
        <v/>
      </c>
      <c r="S112" s="127" t="str">
        <f t="shared" si="22"/>
        <v/>
      </c>
      <c r="T112" s="127" t="str">
        <f t="shared" si="23"/>
        <v/>
      </c>
      <c r="U112" s="127" t="str">
        <f t="shared" si="24"/>
        <v/>
      </c>
      <c r="V112" s="127" t="str">
        <f t="shared" si="25"/>
        <v/>
      </c>
      <c r="W112" s="132">
        <f t="shared" si="26"/>
        <v>23</v>
      </c>
      <c r="X112" s="128"/>
    </row>
    <row r="113" spans="3:24" x14ac:dyDescent="0.3">
      <c r="C113" s="127">
        <f t="shared" si="6"/>
        <v>15</v>
      </c>
      <c r="D113" s="127">
        <f t="shared" si="7"/>
        <v>8</v>
      </c>
      <c r="E113" s="127" t="str">
        <f t="shared" si="8"/>
        <v/>
      </c>
      <c r="F113" s="127" t="str">
        <f t="shared" si="9"/>
        <v/>
      </c>
      <c r="G113" s="127" t="str">
        <f t="shared" si="10"/>
        <v/>
      </c>
      <c r="H113" s="127" t="str">
        <f t="shared" si="11"/>
        <v/>
      </c>
      <c r="I113" s="127" t="str">
        <f t="shared" si="12"/>
        <v/>
      </c>
      <c r="J113" s="127" t="str">
        <f t="shared" si="13"/>
        <v/>
      </c>
      <c r="K113" s="127" t="str">
        <f t="shared" si="14"/>
        <v/>
      </c>
      <c r="L113" s="127" t="str">
        <f t="shared" si="15"/>
        <v/>
      </c>
      <c r="M113" s="127" t="str">
        <f t="shared" si="16"/>
        <v/>
      </c>
      <c r="N113" s="127" t="str">
        <f t="shared" si="17"/>
        <v/>
      </c>
      <c r="O113" s="127" t="str">
        <f t="shared" si="18"/>
        <v/>
      </c>
      <c r="P113" s="127" t="str">
        <f t="shared" si="19"/>
        <v/>
      </c>
      <c r="Q113" s="127" t="str">
        <f t="shared" si="20"/>
        <v/>
      </c>
      <c r="R113" s="127" t="str">
        <f t="shared" si="21"/>
        <v/>
      </c>
      <c r="S113" s="127" t="str">
        <f t="shared" si="22"/>
        <v/>
      </c>
      <c r="T113" s="127" t="str">
        <f t="shared" si="23"/>
        <v/>
      </c>
      <c r="U113" s="127" t="str">
        <f t="shared" si="24"/>
        <v/>
      </c>
      <c r="V113" s="127" t="str">
        <f t="shared" si="25"/>
        <v/>
      </c>
      <c r="W113" s="132">
        <f t="shared" si="26"/>
        <v>23</v>
      </c>
      <c r="X113" s="128"/>
    </row>
    <row r="114" spans="3:24" x14ac:dyDescent="0.3">
      <c r="C114" s="127">
        <f t="shared" si="6"/>
        <v>15</v>
      </c>
      <c r="D114" s="127">
        <f t="shared" si="7"/>
        <v>8</v>
      </c>
      <c r="E114" s="127" t="str">
        <f t="shared" si="8"/>
        <v/>
      </c>
      <c r="F114" s="127" t="str">
        <f t="shared" si="9"/>
        <v/>
      </c>
      <c r="G114" s="127" t="str">
        <f t="shared" si="10"/>
        <v/>
      </c>
      <c r="H114" s="127" t="str">
        <f t="shared" si="11"/>
        <v/>
      </c>
      <c r="I114" s="127" t="str">
        <f t="shared" si="12"/>
        <v/>
      </c>
      <c r="J114" s="127" t="str">
        <f t="shared" si="13"/>
        <v/>
      </c>
      <c r="K114" s="127" t="str">
        <f t="shared" si="14"/>
        <v/>
      </c>
      <c r="L114" s="127" t="str">
        <f t="shared" si="15"/>
        <v/>
      </c>
      <c r="M114" s="127" t="str">
        <f t="shared" si="16"/>
        <v/>
      </c>
      <c r="N114" s="127" t="str">
        <f t="shared" si="17"/>
        <v/>
      </c>
      <c r="O114" s="127" t="str">
        <f t="shared" si="18"/>
        <v/>
      </c>
      <c r="P114" s="127" t="str">
        <f t="shared" si="19"/>
        <v/>
      </c>
      <c r="Q114" s="127" t="str">
        <f t="shared" si="20"/>
        <v/>
      </c>
      <c r="R114" s="127" t="str">
        <f t="shared" si="21"/>
        <v/>
      </c>
      <c r="S114" s="127" t="str">
        <f t="shared" si="22"/>
        <v/>
      </c>
      <c r="T114" s="127" t="str">
        <f t="shared" si="23"/>
        <v/>
      </c>
      <c r="U114" s="127" t="str">
        <f t="shared" si="24"/>
        <v/>
      </c>
      <c r="V114" s="127" t="str">
        <f t="shared" si="25"/>
        <v/>
      </c>
      <c r="W114" s="132">
        <f t="shared" si="26"/>
        <v>23</v>
      </c>
      <c r="X114" s="128"/>
    </row>
    <row r="115" spans="3:24" x14ac:dyDescent="0.3">
      <c r="C115" s="127">
        <f t="shared" si="6"/>
        <v>15</v>
      </c>
      <c r="D115" s="127">
        <f t="shared" si="7"/>
        <v>8</v>
      </c>
      <c r="E115" s="127" t="str">
        <f t="shared" si="8"/>
        <v/>
      </c>
      <c r="F115" s="127" t="str">
        <f t="shared" si="9"/>
        <v/>
      </c>
      <c r="G115" s="127" t="str">
        <f t="shared" si="10"/>
        <v/>
      </c>
      <c r="H115" s="127" t="str">
        <f t="shared" si="11"/>
        <v/>
      </c>
      <c r="I115" s="127" t="str">
        <f t="shared" si="12"/>
        <v/>
      </c>
      <c r="J115" s="127" t="str">
        <f t="shared" si="13"/>
        <v/>
      </c>
      <c r="K115" s="127" t="str">
        <f t="shared" si="14"/>
        <v/>
      </c>
      <c r="L115" s="127" t="str">
        <f t="shared" si="15"/>
        <v/>
      </c>
      <c r="M115" s="127" t="str">
        <f t="shared" si="16"/>
        <v/>
      </c>
      <c r="N115" s="127" t="str">
        <f t="shared" si="17"/>
        <v/>
      </c>
      <c r="O115" s="127" t="str">
        <f t="shared" si="18"/>
        <v/>
      </c>
      <c r="P115" s="127" t="str">
        <f t="shared" si="19"/>
        <v/>
      </c>
      <c r="Q115" s="127" t="str">
        <f t="shared" si="20"/>
        <v/>
      </c>
      <c r="R115" s="127" t="str">
        <f t="shared" si="21"/>
        <v/>
      </c>
      <c r="S115" s="127" t="str">
        <f t="shared" si="22"/>
        <v/>
      </c>
      <c r="T115" s="127" t="str">
        <f t="shared" si="23"/>
        <v/>
      </c>
      <c r="U115" s="127" t="str">
        <f t="shared" si="24"/>
        <v/>
      </c>
      <c r="V115" s="127" t="str">
        <f t="shared" si="25"/>
        <v/>
      </c>
      <c r="W115" s="132">
        <f t="shared" si="26"/>
        <v>23</v>
      </c>
      <c r="X115" s="128"/>
    </row>
    <row r="116" spans="3:24" x14ac:dyDescent="0.3">
      <c r="C116" s="127">
        <f t="shared" si="6"/>
        <v>15</v>
      </c>
      <c r="D116" s="127">
        <f t="shared" si="7"/>
        <v>8</v>
      </c>
      <c r="E116" s="127" t="str">
        <f t="shared" si="8"/>
        <v/>
      </c>
      <c r="F116" s="127" t="str">
        <f t="shared" si="9"/>
        <v/>
      </c>
      <c r="G116" s="127" t="str">
        <f t="shared" si="10"/>
        <v/>
      </c>
      <c r="H116" s="127" t="str">
        <f t="shared" si="11"/>
        <v/>
      </c>
      <c r="I116" s="127" t="str">
        <f t="shared" si="12"/>
        <v/>
      </c>
      <c r="J116" s="127" t="str">
        <f t="shared" si="13"/>
        <v/>
      </c>
      <c r="K116" s="127" t="str">
        <f t="shared" si="14"/>
        <v/>
      </c>
      <c r="L116" s="127" t="str">
        <f t="shared" si="15"/>
        <v/>
      </c>
      <c r="M116" s="127" t="str">
        <f t="shared" si="16"/>
        <v/>
      </c>
      <c r="N116" s="127" t="str">
        <f t="shared" si="17"/>
        <v/>
      </c>
      <c r="O116" s="127" t="str">
        <f t="shared" si="18"/>
        <v/>
      </c>
      <c r="P116" s="127" t="str">
        <f t="shared" si="19"/>
        <v/>
      </c>
      <c r="Q116" s="127" t="str">
        <f t="shared" si="20"/>
        <v/>
      </c>
      <c r="R116" s="127" t="str">
        <f t="shared" si="21"/>
        <v/>
      </c>
      <c r="S116" s="127" t="str">
        <f t="shared" si="22"/>
        <v/>
      </c>
      <c r="T116" s="127" t="str">
        <f t="shared" si="23"/>
        <v/>
      </c>
      <c r="U116" s="127" t="str">
        <f t="shared" si="24"/>
        <v/>
      </c>
      <c r="V116" s="127" t="str">
        <f t="shared" si="25"/>
        <v/>
      </c>
      <c r="W116" s="132">
        <f t="shared" si="26"/>
        <v>23</v>
      </c>
      <c r="X116" s="128"/>
    </row>
    <row r="117" spans="3:24" x14ac:dyDescent="0.3">
      <c r="C117" s="127" t="str">
        <f t="shared" si="6"/>
        <v/>
      </c>
      <c r="D117" s="127">
        <f t="shared" si="7"/>
        <v>8</v>
      </c>
      <c r="E117" s="127" t="str">
        <f t="shared" si="8"/>
        <v/>
      </c>
      <c r="F117" s="127" t="str">
        <f t="shared" si="9"/>
        <v/>
      </c>
      <c r="G117" s="127" t="str">
        <f t="shared" si="10"/>
        <v/>
      </c>
      <c r="H117" s="127" t="str">
        <f t="shared" si="11"/>
        <v/>
      </c>
      <c r="I117" s="127" t="str">
        <f t="shared" si="12"/>
        <v/>
      </c>
      <c r="J117" s="127" t="str">
        <f t="shared" si="13"/>
        <v/>
      </c>
      <c r="K117" s="127" t="str">
        <f t="shared" si="14"/>
        <v/>
      </c>
      <c r="L117" s="127" t="str">
        <f t="shared" si="15"/>
        <v/>
      </c>
      <c r="M117" s="127" t="str">
        <f t="shared" si="16"/>
        <v/>
      </c>
      <c r="N117" s="127" t="str">
        <f t="shared" si="17"/>
        <v/>
      </c>
      <c r="O117" s="127" t="str">
        <f t="shared" si="18"/>
        <v/>
      </c>
      <c r="P117" s="127" t="str">
        <f t="shared" si="19"/>
        <v/>
      </c>
      <c r="Q117" s="127" t="str">
        <f t="shared" si="20"/>
        <v/>
      </c>
      <c r="R117" s="127" t="str">
        <f t="shared" si="21"/>
        <v/>
      </c>
      <c r="S117" s="127" t="str">
        <f t="shared" si="22"/>
        <v/>
      </c>
      <c r="T117" s="127" t="str">
        <f t="shared" si="23"/>
        <v/>
      </c>
      <c r="U117" s="127" t="str">
        <f t="shared" si="24"/>
        <v/>
      </c>
      <c r="V117" s="127" t="str">
        <f t="shared" si="25"/>
        <v/>
      </c>
      <c r="W117" s="132">
        <f t="shared" si="26"/>
        <v>8</v>
      </c>
      <c r="X117" s="128"/>
    </row>
    <row r="118" spans="3:24" x14ac:dyDescent="0.3">
      <c r="C118" s="127" t="str">
        <f t="shared" si="6"/>
        <v/>
      </c>
      <c r="D118" s="127" t="str">
        <f t="shared" si="7"/>
        <v/>
      </c>
      <c r="E118" s="127" t="str">
        <f t="shared" si="8"/>
        <v/>
      </c>
      <c r="F118" s="127" t="str">
        <f t="shared" si="9"/>
        <v/>
      </c>
      <c r="G118" s="127" t="str">
        <f t="shared" si="10"/>
        <v/>
      </c>
      <c r="H118" s="127" t="str">
        <f t="shared" si="11"/>
        <v/>
      </c>
      <c r="I118" s="127" t="str">
        <f t="shared" si="12"/>
        <v/>
      </c>
      <c r="J118" s="127" t="str">
        <f t="shared" si="13"/>
        <v/>
      </c>
      <c r="K118" s="127" t="str">
        <f t="shared" si="14"/>
        <v/>
      </c>
      <c r="L118" s="127" t="str">
        <f t="shared" si="15"/>
        <v/>
      </c>
      <c r="M118" s="127" t="str">
        <f t="shared" si="16"/>
        <v/>
      </c>
      <c r="N118" s="127" t="str">
        <f t="shared" si="17"/>
        <v/>
      </c>
      <c r="O118" s="127" t="str">
        <f t="shared" si="18"/>
        <v/>
      </c>
      <c r="P118" s="127" t="str">
        <f t="shared" si="19"/>
        <v/>
      </c>
      <c r="Q118" s="127" t="str">
        <f t="shared" si="20"/>
        <v/>
      </c>
      <c r="R118" s="127" t="str">
        <f t="shared" si="21"/>
        <v/>
      </c>
      <c r="S118" s="127" t="str">
        <f t="shared" si="22"/>
        <v/>
      </c>
      <c r="T118" s="127" t="str">
        <f t="shared" si="23"/>
        <v/>
      </c>
      <c r="U118" s="127" t="str">
        <f t="shared" si="24"/>
        <v/>
      </c>
      <c r="V118" s="127" t="str">
        <f t="shared" si="25"/>
        <v/>
      </c>
      <c r="W118" s="132">
        <f t="shared" si="26"/>
        <v>0</v>
      </c>
      <c r="X118" s="128"/>
    </row>
    <row r="119" spans="3:24" x14ac:dyDescent="0.3">
      <c r="C119" s="127">
        <f t="shared" si="6"/>
        <v>15</v>
      </c>
      <c r="D119" s="127">
        <f t="shared" si="7"/>
        <v>8</v>
      </c>
      <c r="E119" s="127" t="str">
        <f t="shared" si="8"/>
        <v/>
      </c>
      <c r="F119" s="127" t="str">
        <f t="shared" si="9"/>
        <v/>
      </c>
      <c r="G119" s="127" t="str">
        <f t="shared" si="10"/>
        <v/>
      </c>
      <c r="H119" s="127" t="str">
        <f t="shared" si="11"/>
        <v/>
      </c>
      <c r="I119" s="127" t="str">
        <f t="shared" si="12"/>
        <v/>
      </c>
      <c r="J119" s="127" t="str">
        <f t="shared" si="13"/>
        <v/>
      </c>
      <c r="K119" s="127" t="str">
        <f t="shared" si="14"/>
        <v/>
      </c>
      <c r="L119" s="127" t="str">
        <f t="shared" si="15"/>
        <v/>
      </c>
      <c r="M119" s="127" t="str">
        <f t="shared" si="16"/>
        <v/>
      </c>
      <c r="N119" s="127" t="str">
        <f t="shared" si="17"/>
        <v/>
      </c>
      <c r="O119" s="127" t="str">
        <f t="shared" si="18"/>
        <v/>
      </c>
      <c r="P119" s="127" t="str">
        <f t="shared" si="19"/>
        <v/>
      </c>
      <c r="Q119" s="127" t="str">
        <f t="shared" si="20"/>
        <v/>
      </c>
      <c r="R119" s="127" t="str">
        <f t="shared" si="21"/>
        <v/>
      </c>
      <c r="S119" s="127" t="str">
        <f t="shared" si="22"/>
        <v/>
      </c>
      <c r="T119" s="127" t="str">
        <f t="shared" si="23"/>
        <v/>
      </c>
      <c r="U119" s="127" t="str">
        <f t="shared" si="24"/>
        <v/>
      </c>
      <c r="V119" s="127" t="str">
        <f t="shared" si="25"/>
        <v/>
      </c>
      <c r="W119" s="132">
        <f t="shared" si="26"/>
        <v>23</v>
      </c>
      <c r="X119" s="128"/>
    </row>
    <row r="120" spans="3:24" x14ac:dyDescent="0.3">
      <c r="C120" s="127">
        <f t="shared" si="6"/>
        <v>15</v>
      </c>
      <c r="D120" s="127">
        <f t="shared" si="7"/>
        <v>8</v>
      </c>
      <c r="E120" s="127" t="str">
        <f t="shared" si="8"/>
        <v/>
      </c>
      <c r="F120" s="127" t="str">
        <f t="shared" si="9"/>
        <v/>
      </c>
      <c r="G120" s="127" t="str">
        <f t="shared" si="10"/>
        <v/>
      </c>
      <c r="H120" s="127" t="str">
        <f t="shared" si="11"/>
        <v/>
      </c>
      <c r="I120" s="127" t="str">
        <f t="shared" si="12"/>
        <v/>
      </c>
      <c r="J120" s="127" t="str">
        <f t="shared" si="13"/>
        <v/>
      </c>
      <c r="K120" s="127" t="str">
        <f t="shared" si="14"/>
        <v/>
      </c>
      <c r="L120" s="127" t="str">
        <f t="shared" si="15"/>
        <v/>
      </c>
      <c r="M120" s="127" t="str">
        <f t="shared" si="16"/>
        <v/>
      </c>
      <c r="N120" s="127" t="str">
        <f t="shared" si="17"/>
        <v/>
      </c>
      <c r="O120" s="127" t="str">
        <f t="shared" si="18"/>
        <v/>
      </c>
      <c r="P120" s="127" t="str">
        <f t="shared" si="19"/>
        <v/>
      </c>
      <c r="Q120" s="127" t="str">
        <f t="shared" si="20"/>
        <v/>
      </c>
      <c r="R120" s="127" t="str">
        <f t="shared" si="21"/>
        <v/>
      </c>
      <c r="S120" s="127" t="str">
        <f t="shared" si="22"/>
        <v/>
      </c>
      <c r="T120" s="127" t="str">
        <f t="shared" si="23"/>
        <v/>
      </c>
      <c r="U120" s="127" t="str">
        <f t="shared" si="24"/>
        <v/>
      </c>
      <c r="V120" s="127" t="str">
        <f t="shared" si="25"/>
        <v/>
      </c>
      <c r="W120" s="132">
        <f t="shared" si="26"/>
        <v>23</v>
      </c>
      <c r="X120" s="128"/>
    </row>
    <row r="121" spans="3:24" x14ac:dyDescent="0.3">
      <c r="C121" s="127">
        <f t="shared" si="6"/>
        <v>15</v>
      </c>
      <c r="D121" s="127">
        <f t="shared" si="7"/>
        <v>8</v>
      </c>
      <c r="E121" s="127" t="str">
        <f t="shared" si="8"/>
        <v/>
      </c>
      <c r="F121" s="127" t="str">
        <f t="shared" si="9"/>
        <v/>
      </c>
      <c r="G121" s="127" t="str">
        <f t="shared" si="10"/>
        <v/>
      </c>
      <c r="H121" s="127" t="str">
        <f t="shared" si="11"/>
        <v/>
      </c>
      <c r="I121" s="127" t="str">
        <f t="shared" si="12"/>
        <v/>
      </c>
      <c r="J121" s="127" t="str">
        <f t="shared" si="13"/>
        <v/>
      </c>
      <c r="K121" s="127" t="str">
        <f t="shared" si="14"/>
        <v/>
      </c>
      <c r="L121" s="127" t="str">
        <f t="shared" si="15"/>
        <v/>
      </c>
      <c r="M121" s="127" t="str">
        <f t="shared" si="16"/>
        <v/>
      </c>
      <c r="N121" s="127" t="str">
        <f t="shared" si="17"/>
        <v/>
      </c>
      <c r="O121" s="127" t="str">
        <f t="shared" si="18"/>
        <v/>
      </c>
      <c r="P121" s="127" t="str">
        <f t="shared" si="19"/>
        <v/>
      </c>
      <c r="Q121" s="127" t="str">
        <f t="shared" si="20"/>
        <v/>
      </c>
      <c r="R121" s="127" t="str">
        <f t="shared" si="21"/>
        <v/>
      </c>
      <c r="S121" s="127" t="str">
        <f t="shared" si="22"/>
        <v/>
      </c>
      <c r="T121" s="127" t="str">
        <f t="shared" si="23"/>
        <v/>
      </c>
      <c r="U121" s="127" t="str">
        <f t="shared" si="24"/>
        <v/>
      </c>
      <c r="V121" s="127" t="str">
        <f t="shared" si="25"/>
        <v/>
      </c>
      <c r="W121" s="132">
        <f t="shared" si="26"/>
        <v>23</v>
      </c>
      <c r="X121" s="128"/>
    </row>
    <row r="122" spans="3:24" x14ac:dyDescent="0.3">
      <c r="C122" s="127">
        <f t="shared" si="6"/>
        <v>15</v>
      </c>
      <c r="D122" s="127">
        <f t="shared" si="7"/>
        <v>8</v>
      </c>
      <c r="E122" s="127" t="str">
        <f t="shared" si="8"/>
        <v/>
      </c>
      <c r="F122" s="127" t="str">
        <f t="shared" si="9"/>
        <v/>
      </c>
      <c r="G122" s="127" t="str">
        <f t="shared" si="10"/>
        <v/>
      </c>
      <c r="H122" s="127" t="str">
        <f t="shared" si="11"/>
        <v/>
      </c>
      <c r="I122" s="127" t="str">
        <f t="shared" si="12"/>
        <v/>
      </c>
      <c r="J122" s="127" t="str">
        <f t="shared" si="13"/>
        <v/>
      </c>
      <c r="K122" s="127" t="str">
        <f t="shared" si="14"/>
        <v/>
      </c>
      <c r="L122" s="127" t="str">
        <f t="shared" si="15"/>
        <v/>
      </c>
      <c r="M122" s="127" t="str">
        <f t="shared" si="16"/>
        <v/>
      </c>
      <c r="N122" s="127" t="str">
        <f t="shared" si="17"/>
        <v/>
      </c>
      <c r="O122" s="127" t="str">
        <f t="shared" si="18"/>
        <v/>
      </c>
      <c r="P122" s="127" t="str">
        <f t="shared" si="19"/>
        <v/>
      </c>
      <c r="Q122" s="127" t="str">
        <f t="shared" si="20"/>
        <v/>
      </c>
      <c r="R122" s="127" t="str">
        <f t="shared" si="21"/>
        <v/>
      </c>
      <c r="S122" s="127" t="str">
        <f t="shared" si="22"/>
        <v/>
      </c>
      <c r="T122" s="127" t="str">
        <f t="shared" si="23"/>
        <v/>
      </c>
      <c r="U122" s="127" t="str">
        <f t="shared" si="24"/>
        <v/>
      </c>
      <c r="V122" s="127" t="str">
        <f t="shared" si="25"/>
        <v/>
      </c>
      <c r="W122" s="132">
        <f t="shared" si="26"/>
        <v>23</v>
      </c>
      <c r="X122" s="128"/>
    </row>
    <row r="123" spans="3:24" x14ac:dyDescent="0.3">
      <c r="C123" s="127">
        <f t="shared" si="6"/>
        <v>15</v>
      </c>
      <c r="D123" s="127">
        <f t="shared" si="7"/>
        <v>8</v>
      </c>
      <c r="E123" s="127" t="str">
        <f t="shared" si="8"/>
        <v/>
      </c>
      <c r="F123" s="127" t="str">
        <f t="shared" si="9"/>
        <v/>
      </c>
      <c r="G123" s="127" t="str">
        <f t="shared" si="10"/>
        <v/>
      </c>
      <c r="H123" s="127" t="str">
        <f t="shared" si="11"/>
        <v/>
      </c>
      <c r="I123" s="127" t="str">
        <f t="shared" si="12"/>
        <v/>
      </c>
      <c r="J123" s="127" t="str">
        <f t="shared" si="13"/>
        <v/>
      </c>
      <c r="K123" s="127" t="str">
        <f t="shared" si="14"/>
        <v/>
      </c>
      <c r="L123" s="127" t="str">
        <f t="shared" si="15"/>
        <v/>
      </c>
      <c r="M123" s="127" t="str">
        <f t="shared" si="16"/>
        <v/>
      </c>
      <c r="N123" s="127" t="str">
        <f t="shared" si="17"/>
        <v/>
      </c>
      <c r="O123" s="127" t="str">
        <f t="shared" si="18"/>
        <v/>
      </c>
      <c r="P123" s="127" t="str">
        <f t="shared" si="19"/>
        <v/>
      </c>
      <c r="Q123" s="127" t="str">
        <f t="shared" si="20"/>
        <v/>
      </c>
      <c r="R123" s="127" t="str">
        <f t="shared" si="21"/>
        <v/>
      </c>
      <c r="S123" s="127" t="str">
        <f t="shared" si="22"/>
        <v/>
      </c>
      <c r="T123" s="127" t="str">
        <f t="shared" si="23"/>
        <v/>
      </c>
      <c r="U123" s="127" t="str">
        <f t="shared" si="24"/>
        <v/>
      </c>
      <c r="V123" s="127" t="str">
        <f t="shared" si="25"/>
        <v/>
      </c>
      <c r="W123" s="132">
        <f t="shared" si="26"/>
        <v>23</v>
      </c>
      <c r="X123" s="128"/>
    </row>
    <row r="124" spans="3:24" x14ac:dyDescent="0.3">
      <c r="C124" s="127">
        <f t="shared" si="6"/>
        <v>15</v>
      </c>
      <c r="D124" s="127">
        <f t="shared" si="7"/>
        <v>8</v>
      </c>
      <c r="E124" s="127" t="str">
        <f t="shared" si="8"/>
        <v/>
      </c>
      <c r="F124" s="127" t="str">
        <f t="shared" si="9"/>
        <v/>
      </c>
      <c r="G124" s="127" t="str">
        <f t="shared" si="10"/>
        <v/>
      </c>
      <c r="H124" s="127" t="str">
        <f t="shared" si="11"/>
        <v/>
      </c>
      <c r="I124" s="127" t="str">
        <f t="shared" si="12"/>
        <v/>
      </c>
      <c r="J124" s="127" t="str">
        <f t="shared" si="13"/>
        <v/>
      </c>
      <c r="K124" s="127" t="str">
        <f t="shared" si="14"/>
        <v/>
      </c>
      <c r="L124" s="127" t="str">
        <f t="shared" si="15"/>
        <v/>
      </c>
      <c r="M124" s="127" t="str">
        <f t="shared" si="16"/>
        <v/>
      </c>
      <c r="N124" s="127" t="str">
        <f t="shared" si="17"/>
        <v/>
      </c>
      <c r="O124" s="127" t="str">
        <f t="shared" si="18"/>
        <v/>
      </c>
      <c r="P124" s="127" t="str">
        <f t="shared" si="19"/>
        <v/>
      </c>
      <c r="Q124" s="127" t="str">
        <f t="shared" si="20"/>
        <v/>
      </c>
      <c r="R124" s="127" t="str">
        <f t="shared" si="21"/>
        <v/>
      </c>
      <c r="S124" s="127" t="str">
        <f t="shared" si="22"/>
        <v/>
      </c>
      <c r="T124" s="127" t="str">
        <f t="shared" si="23"/>
        <v/>
      </c>
      <c r="U124" s="127" t="str">
        <f t="shared" si="24"/>
        <v/>
      </c>
      <c r="V124" s="127" t="str">
        <f t="shared" si="25"/>
        <v/>
      </c>
      <c r="W124" s="132">
        <f t="shared" si="26"/>
        <v>23</v>
      </c>
      <c r="X124" s="128"/>
    </row>
    <row r="125" spans="3:24" x14ac:dyDescent="0.3">
      <c r="C125" s="127">
        <f t="shared" si="6"/>
        <v>15</v>
      </c>
      <c r="D125" s="127">
        <f t="shared" si="7"/>
        <v>8</v>
      </c>
      <c r="E125" s="127" t="str">
        <f t="shared" si="8"/>
        <v/>
      </c>
      <c r="F125" s="127" t="str">
        <f t="shared" si="9"/>
        <v/>
      </c>
      <c r="G125" s="127" t="str">
        <f t="shared" si="10"/>
        <v/>
      </c>
      <c r="H125" s="127" t="str">
        <f t="shared" si="11"/>
        <v/>
      </c>
      <c r="I125" s="127" t="str">
        <f t="shared" si="12"/>
        <v/>
      </c>
      <c r="J125" s="127" t="str">
        <f t="shared" si="13"/>
        <v/>
      </c>
      <c r="K125" s="127" t="str">
        <f t="shared" si="14"/>
        <v/>
      </c>
      <c r="L125" s="127" t="str">
        <f t="shared" si="15"/>
        <v/>
      </c>
      <c r="M125" s="127" t="str">
        <f t="shared" si="16"/>
        <v/>
      </c>
      <c r="N125" s="127" t="str">
        <f t="shared" si="17"/>
        <v/>
      </c>
      <c r="O125" s="127" t="str">
        <f t="shared" si="18"/>
        <v/>
      </c>
      <c r="P125" s="127" t="str">
        <f t="shared" si="19"/>
        <v/>
      </c>
      <c r="Q125" s="127" t="str">
        <f t="shared" si="20"/>
        <v/>
      </c>
      <c r="R125" s="127" t="str">
        <f t="shared" si="21"/>
        <v/>
      </c>
      <c r="S125" s="127" t="str">
        <f t="shared" si="22"/>
        <v/>
      </c>
      <c r="T125" s="127" t="str">
        <f t="shared" si="23"/>
        <v/>
      </c>
      <c r="U125" s="127" t="str">
        <f t="shared" si="24"/>
        <v/>
      </c>
      <c r="V125" s="127" t="str">
        <f t="shared" si="25"/>
        <v/>
      </c>
      <c r="W125" s="132">
        <f t="shared" si="26"/>
        <v>23</v>
      </c>
      <c r="X125" s="128"/>
    </row>
    <row r="126" spans="3:24" x14ac:dyDescent="0.3">
      <c r="C126" s="127">
        <f t="shared" si="6"/>
        <v>15</v>
      </c>
      <c r="D126" s="127">
        <f t="shared" si="7"/>
        <v>8</v>
      </c>
      <c r="E126" s="127" t="str">
        <f t="shared" si="8"/>
        <v/>
      </c>
      <c r="F126" s="127" t="str">
        <f t="shared" si="9"/>
        <v/>
      </c>
      <c r="G126" s="127" t="str">
        <f t="shared" si="10"/>
        <v/>
      </c>
      <c r="H126" s="127" t="str">
        <f t="shared" si="11"/>
        <v/>
      </c>
      <c r="I126" s="127" t="str">
        <f t="shared" si="12"/>
        <v/>
      </c>
      <c r="J126" s="127" t="str">
        <f t="shared" si="13"/>
        <v/>
      </c>
      <c r="K126" s="127" t="str">
        <f t="shared" si="14"/>
        <v/>
      </c>
      <c r="L126" s="127" t="str">
        <f t="shared" si="15"/>
        <v/>
      </c>
      <c r="M126" s="127" t="str">
        <f t="shared" si="16"/>
        <v/>
      </c>
      <c r="N126" s="127" t="str">
        <f t="shared" si="17"/>
        <v/>
      </c>
      <c r="O126" s="127" t="str">
        <f t="shared" si="18"/>
        <v/>
      </c>
      <c r="P126" s="127" t="str">
        <f t="shared" si="19"/>
        <v/>
      </c>
      <c r="Q126" s="127" t="str">
        <f t="shared" si="20"/>
        <v/>
      </c>
      <c r="R126" s="127" t="str">
        <f t="shared" si="21"/>
        <v/>
      </c>
      <c r="S126" s="127" t="str">
        <f t="shared" si="22"/>
        <v/>
      </c>
      <c r="T126" s="127" t="str">
        <f t="shared" si="23"/>
        <v/>
      </c>
      <c r="U126" s="127" t="str">
        <f t="shared" si="24"/>
        <v/>
      </c>
      <c r="V126" s="127" t="str">
        <f t="shared" si="25"/>
        <v/>
      </c>
      <c r="W126" s="132">
        <f t="shared" si="26"/>
        <v>23</v>
      </c>
      <c r="X126" s="128"/>
    </row>
    <row r="127" spans="3:24" x14ac:dyDescent="0.3">
      <c r="C127" s="127" t="str">
        <f t="shared" si="6"/>
        <v/>
      </c>
      <c r="D127" s="127" t="str">
        <f t="shared" si="7"/>
        <v/>
      </c>
      <c r="E127" s="127" t="str">
        <f t="shared" si="8"/>
        <v/>
      </c>
      <c r="F127" s="127" t="str">
        <f t="shared" si="9"/>
        <v/>
      </c>
      <c r="G127" s="127" t="str">
        <f t="shared" si="10"/>
        <v/>
      </c>
      <c r="H127" s="127" t="str">
        <f t="shared" si="11"/>
        <v/>
      </c>
      <c r="I127" s="127" t="str">
        <f t="shared" si="12"/>
        <v/>
      </c>
      <c r="J127" s="127" t="str">
        <f t="shared" si="13"/>
        <v/>
      </c>
      <c r="K127" s="127" t="str">
        <f t="shared" si="14"/>
        <v/>
      </c>
      <c r="L127" s="127" t="str">
        <f t="shared" si="15"/>
        <v/>
      </c>
      <c r="M127" s="127" t="str">
        <f t="shared" si="16"/>
        <v/>
      </c>
      <c r="N127" s="127" t="str">
        <f t="shared" si="17"/>
        <v/>
      </c>
      <c r="O127" s="127" t="str">
        <f t="shared" si="18"/>
        <v/>
      </c>
      <c r="P127" s="127" t="str">
        <f t="shared" si="19"/>
        <v/>
      </c>
      <c r="Q127" s="127" t="str">
        <f t="shared" si="20"/>
        <v/>
      </c>
      <c r="R127" s="127" t="str">
        <f t="shared" si="21"/>
        <v/>
      </c>
      <c r="S127" s="127" t="str">
        <f t="shared" si="22"/>
        <v/>
      </c>
      <c r="T127" s="127" t="str">
        <f t="shared" si="23"/>
        <v/>
      </c>
      <c r="U127" s="127" t="str">
        <f t="shared" si="24"/>
        <v/>
      </c>
      <c r="V127" s="127" t="str">
        <f t="shared" si="25"/>
        <v/>
      </c>
      <c r="W127" s="132">
        <f t="shared" si="26"/>
        <v>0</v>
      </c>
      <c r="X127" s="128"/>
    </row>
    <row r="128" spans="3:24" x14ac:dyDescent="0.3">
      <c r="C128" s="127" t="str">
        <f t="shared" si="6"/>
        <v/>
      </c>
      <c r="D128" s="127" t="str">
        <f t="shared" si="7"/>
        <v/>
      </c>
      <c r="E128" s="127" t="str">
        <f t="shared" si="8"/>
        <v/>
      </c>
      <c r="F128" s="127" t="str">
        <f t="shared" si="9"/>
        <v/>
      </c>
      <c r="G128" s="127" t="str">
        <f t="shared" si="10"/>
        <v/>
      </c>
      <c r="H128" s="127" t="str">
        <f t="shared" si="11"/>
        <v/>
      </c>
      <c r="I128" s="127" t="str">
        <f t="shared" si="12"/>
        <v/>
      </c>
      <c r="J128" s="127" t="str">
        <f t="shared" si="13"/>
        <v/>
      </c>
      <c r="K128" s="127" t="str">
        <f t="shared" si="14"/>
        <v/>
      </c>
      <c r="L128" s="127" t="str">
        <f t="shared" si="15"/>
        <v/>
      </c>
      <c r="M128" s="127" t="str">
        <f t="shared" si="16"/>
        <v/>
      </c>
      <c r="N128" s="127" t="str">
        <f t="shared" si="17"/>
        <v/>
      </c>
      <c r="O128" s="127" t="str">
        <f t="shared" si="18"/>
        <v/>
      </c>
      <c r="P128" s="127" t="str">
        <f t="shared" si="19"/>
        <v/>
      </c>
      <c r="Q128" s="127" t="str">
        <f t="shared" si="20"/>
        <v/>
      </c>
      <c r="R128" s="127" t="str">
        <f t="shared" si="21"/>
        <v/>
      </c>
      <c r="S128" s="127" t="str">
        <f t="shared" si="22"/>
        <v/>
      </c>
      <c r="T128" s="127" t="str">
        <f t="shared" si="23"/>
        <v/>
      </c>
      <c r="U128" s="127" t="str">
        <f t="shared" si="24"/>
        <v/>
      </c>
      <c r="V128" s="127" t="str">
        <f t="shared" si="25"/>
        <v/>
      </c>
      <c r="W128" s="132">
        <f t="shared" si="26"/>
        <v>0</v>
      </c>
      <c r="X128" s="128"/>
    </row>
    <row r="129" spans="3:24" x14ac:dyDescent="0.3">
      <c r="C129" s="127" t="str">
        <f t="shared" si="6"/>
        <v/>
      </c>
      <c r="D129" s="127" t="str">
        <f t="shared" si="7"/>
        <v/>
      </c>
      <c r="E129" s="127" t="str">
        <f t="shared" si="8"/>
        <v/>
      </c>
      <c r="F129" s="127" t="str">
        <f t="shared" si="9"/>
        <v/>
      </c>
      <c r="G129" s="127" t="str">
        <f t="shared" si="10"/>
        <v/>
      </c>
      <c r="H129" s="127" t="str">
        <f t="shared" si="11"/>
        <v/>
      </c>
      <c r="I129" s="127" t="str">
        <f t="shared" si="12"/>
        <v/>
      </c>
      <c r="J129" s="127" t="str">
        <f t="shared" si="13"/>
        <v/>
      </c>
      <c r="K129" s="127" t="str">
        <f t="shared" si="14"/>
        <v/>
      </c>
      <c r="L129" s="127" t="str">
        <f t="shared" si="15"/>
        <v/>
      </c>
      <c r="M129" s="127" t="str">
        <f t="shared" si="16"/>
        <v/>
      </c>
      <c r="N129" s="127" t="str">
        <f t="shared" si="17"/>
        <v/>
      </c>
      <c r="O129" s="127" t="str">
        <f t="shared" si="18"/>
        <v/>
      </c>
      <c r="P129" s="127" t="str">
        <f t="shared" si="19"/>
        <v/>
      </c>
      <c r="Q129" s="127" t="str">
        <f t="shared" si="20"/>
        <v/>
      </c>
      <c r="R129" s="127" t="str">
        <f t="shared" si="21"/>
        <v/>
      </c>
      <c r="S129" s="127" t="str">
        <f t="shared" si="22"/>
        <v/>
      </c>
      <c r="T129" s="127" t="str">
        <f t="shared" si="23"/>
        <v/>
      </c>
      <c r="U129" s="127" t="str">
        <f t="shared" si="24"/>
        <v/>
      </c>
      <c r="V129" s="127" t="str">
        <f t="shared" si="25"/>
        <v/>
      </c>
      <c r="W129" s="132">
        <f t="shared" si="26"/>
        <v>0</v>
      </c>
      <c r="X129" s="128"/>
    </row>
    <row r="130" spans="3:24" x14ac:dyDescent="0.3">
      <c r="C130" s="127" t="str">
        <f t="shared" si="6"/>
        <v/>
      </c>
      <c r="D130" s="127" t="str">
        <f t="shared" si="7"/>
        <v/>
      </c>
      <c r="E130" s="127" t="str">
        <f t="shared" si="8"/>
        <v/>
      </c>
      <c r="F130" s="127" t="str">
        <f t="shared" si="9"/>
        <v/>
      </c>
      <c r="G130" s="127" t="str">
        <f t="shared" si="10"/>
        <v/>
      </c>
      <c r="H130" s="127" t="str">
        <f t="shared" si="11"/>
        <v/>
      </c>
      <c r="I130" s="127" t="str">
        <f t="shared" si="12"/>
        <v/>
      </c>
      <c r="J130" s="127" t="str">
        <f t="shared" si="13"/>
        <v/>
      </c>
      <c r="K130" s="127" t="str">
        <f t="shared" si="14"/>
        <v/>
      </c>
      <c r="L130" s="127" t="str">
        <f t="shared" si="15"/>
        <v/>
      </c>
      <c r="M130" s="127" t="str">
        <f t="shared" si="16"/>
        <v/>
      </c>
      <c r="N130" s="127" t="str">
        <f t="shared" si="17"/>
        <v/>
      </c>
      <c r="O130" s="127" t="str">
        <f t="shared" si="18"/>
        <v/>
      </c>
      <c r="P130" s="127" t="str">
        <f t="shared" si="19"/>
        <v/>
      </c>
      <c r="Q130" s="127" t="str">
        <f t="shared" si="20"/>
        <v/>
      </c>
      <c r="R130" s="127" t="str">
        <f t="shared" si="21"/>
        <v/>
      </c>
      <c r="S130" s="127" t="str">
        <f t="shared" si="22"/>
        <v/>
      </c>
      <c r="T130" s="127" t="str">
        <f t="shared" si="23"/>
        <v/>
      </c>
      <c r="U130" s="127" t="str">
        <f t="shared" si="24"/>
        <v/>
      </c>
      <c r="V130" s="127" t="str">
        <f t="shared" si="25"/>
        <v/>
      </c>
      <c r="W130" s="132">
        <f t="shared" si="26"/>
        <v>0</v>
      </c>
      <c r="X130" s="128"/>
    </row>
    <row r="131" spans="3:24" x14ac:dyDescent="0.3">
      <c r="C131" s="127" t="str">
        <f t="shared" si="6"/>
        <v/>
      </c>
      <c r="D131" s="127" t="str">
        <f t="shared" si="7"/>
        <v/>
      </c>
      <c r="E131" s="127" t="str">
        <f t="shared" si="8"/>
        <v/>
      </c>
      <c r="F131" s="127" t="str">
        <f t="shared" si="9"/>
        <v/>
      </c>
      <c r="G131" s="127" t="str">
        <f t="shared" si="10"/>
        <v/>
      </c>
      <c r="H131" s="127" t="str">
        <f t="shared" si="11"/>
        <v/>
      </c>
      <c r="I131" s="127" t="str">
        <f t="shared" si="12"/>
        <v/>
      </c>
      <c r="J131" s="127" t="str">
        <f t="shared" si="13"/>
        <v/>
      </c>
      <c r="K131" s="127" t="str">
        <f t="shared" si="14"/>
        <v/>
      </c>
      <c r="L131" s="127" t="str">
        <f t="shared" si="15"/>
        <v/>
      </c>
      <c r="M131" s="127" t="str">
        <f t="shared" si="16"/>
        <v/>
      </c>
      <c r="N131" s="127" t="str">
        <f t="shared" si="17"/>
        <v/>
      </c>
      <c r="O131" s="127" t="str">
        <f t="shared" si="18"/>
        <v/>
      </c>
      <c r="P131" s="127" t="str">
        <f t="shared" si="19"/>
        <v/>
      </c>
      <c r="Q131" s="127" t="str">
        <f t="shared" si="20"/>
        <v/>
      </c>
      <c r="R131" s="127" t="str">
        <f t="shared" si="21"/>
        <v/>
      </c>
      <c r="S131" s="127" t="str">
        <f t="shared" si="22"/>
        <v/>
      </c>
      <c r="T131" s="127" t="str">
        <f t="shared" si="23"/>
        <v/>
      </c>
      <c r="U131" s="127" t="str">
        <f t="shared" si="24"/>
        <v/>
      </c>
      <c r="V131" s="127" t="str">
        <f t="shared" si="25"/>
        <v/>
      </c>
      <c r="W131" s="132">
        <f t="shared" si="26"/>
        <v>0</v>
      </c>
      <c r="X131" s="128"/>
    </row>
    <row r="132" spans="3:24" x14ac:dyDescent="0.3">
      <c r="C132" s="127" t="str">
        <f t="shared" si="6"/>
        <v/>
      </c>
      <c r="D132" s="127" t="str">
        <f t="shared" si="7"/>
        <v/>
      </c>
      <c r="E132" s="127" t="str">
        <f t="shared" si="8"/>
        <v/>
      </c>
      <c r="F132" s="127" t="str">
        <f t="shared" si="9"/>
        <v/>
      </c>
      <c r="G132" s="127" t="str">
        <f t="shared" si="10"/>
        <v/>
      </c>
      <c r="H132" s="127" t="str">
        <f t="shared" si="11"/>
        <v/>
      </c>
      <c r="I132" s="127" t="str">
        <f t="shared" si="12"/>
        <v/>
      </c>
      <c r="J132" s="127" t="str">
        <f t="shared" si="13"/>
        <v/>
      </c>
      <c r="K132" s="127" t="str">
        <f t="shared" si="14"/>
        <v/>
      </c>
      <c r="L132" s="127" t="str">
        <f t="shared" si="15"/>
        <v/>
      </c>
      <c r="M132" s="127" t="str">
        <f t="shared" si="16"/>
        <v/>
      </c>
      <c r="N132" s="127" t="str">
        <f t="shared" si="17"/>
        <v/>
      </c>
      <c r="O132" s="127" t="str">
        <f t="shared" si="18"/>
        <v/>
      </c>
      <c r="P132" s="127" t="str">
        <f t="shared" si="19"/>
        <v/>
      </c>
      <c r="Q132" s="127" t="str">
        <f t="shared" si="20"/>
        <v/>
      </c>
      <c r="R132" s="127" t="str">
        <f t="shared" si="21"/>
        <v/>
      </c>
      <c r="S132" s="127" t="str">
        <f t="shared" si="22"/>
        <v/>
      </c>
      <c r="T132" s="127" t="str">
        <f t="shared" si="23"/>
        <v/>
      </c>
      <c r="U132" s="127" t="str">
        <f t="shared" si="24"/>
        <v/>
      </c>
      <c r="V132" s="127" t="str">
        <f t="shared" si="25"/>
        <v/>
      </c>
      <c r="W132" s="132">
        <f t="shared" si="26"/>
        <v>0</v>
      </c>
      <c r="X132" s="128"/>
    </row>
    <row r="133" spans="3:24" x14ac:dyDescent="0.3">
      <c r="C133" s="127" t="str">
        <f t="shared" si="6"/>
        <v/>
      </c>
      <c r="D133" s="127" t="str">
        <f t="shared" si="7"/>
        <v/>
      </c>
      <c r="E133" s="127" t="str">
        <f t="shared" si="8"/>
        <v/>
      </c>
      <c r="F133" s="127" t="str">
        <f t="shared" si="9"/>
        <v/>
      </c>
      <c r="G133" s="127" t="str">
        <f t="shared" si="10"/>
        <v/>
      </c>
      <c r="H133" s="127" t="str">
        <f t="shared" si="11"/>
        <v/>
      </c>
      <c r="I133" s="127" t="str">
        <f t="shared" si="12"/>
        <v/>
      </c>
      <c r="J133" s="127" t="str">
        <f t="shared" si="13"/>
        <v/>
      </c>
      <c r="K133" s="127" t="str">
        <f t="shared" si="14"/>
        <v/>
      </c>
      <c r="L133" s="127" t="str">
        <f t="shared" si="15"/>
        <v/>
      </c>
      <c r="M133" s="127" t="str">
        <f t="shared" si="16"/>
        <v/>
      </c>
      <c r="N133" s="127" t="str">
        <f t="shared" si="17"/>
        <v/>
      </c>
      <c r="O133" s="127" t="str">
        <f t="shared" si="18"/>
        <v/>
      </c>
      <c r="P133" s="127" t="str">
        <f t="shared" si="19"/>
        <v/>
      </c>
      <c r="Q133" s="127" t="str">
        <f t="shared" si="20"/>
        <v/>
      </c>
      <c r="R133" s="127" t="str">
        <f t="shared" si="21"/>
        <v/>
      </c>
      <c r="S133" s="127" t="str">
        <f t="shared" si="22"/>
        <v/>
      </c>
      <c r="T133" s="127" t="str">
        <f t="shared" si="23"/>
        <v/>
      </c>
      <c r="U133" s="127" t="str">
        <f t="shared" si="24"/>
        <v/>
      </c>
      <c r="V133" s="127" t="str">
        <f t="shared" si="25"/>
        <v/>
      </c>
      <c r="W133" s="132">
        <f t="shared" si="26"/>
        <v>0</v>
      </c>
      <c r="X133" s="128"/>
    </row>
    <row r="134" spans="3:24" x14ac:dyDescent="0.3">
      <c r="C134" s="127" t="str">
        <f t="shared" si="6"/>
        <v/>
      </c>
      <c r="D134" s="127" t="str">
        <f t="shared" si="7"/>
        <v/>
      </c>
      <c r="E134" s="127" t="str">
        <f t="shared" si="8"/>
        <v/>
      </c>
      <c r="F134" s="127" t="str">
        <f t="shared" si="9"/>
        <v/>
      </c>
      <c r="G134" s="127" t="str">
        <f t="shared" si="10"/>
        <v/>
      </c>
      <c r="H134" s="127" t="str">
        <f t="shared" si="11"/>
        <v/>
      </c>
      <c r="I134" s="127" t="str">
        <f t="shared" si="12"/>
        <v/>
      </c>
      <c r="J134" s="127" t="str">
        <f t="shared" si="13"/>
        <v/>
      </c>
      <c r="K134" s="127" t="str">
        <f t="shared" si="14"/>
        <v/>
      </c>
      <c r="L134" s="127" t="str">
        <f t="shared" si="15"/>
        <v/>
      </c>
      <c r="M134" s="127" t="str">
        <f t="shared" si="16"/>
        <v/>
      </c>
      <c r="N134" s="127" t="str">
        <f t="shared" si="17"/>
        <v/>
      </c>
      <c r="O134" s="127" t="str">
        <f t="shared" si="18"/>
        <v/>
      </c>
      <c r="P134" s="127" t="str">
        <f t="shared" si="19"/>
        <v/>
      </c>
      <c r="Q134" s="127" t="str">
        <f t="shared" si="20"/>
        <v/>
      </c>
      <c r="R134" s="127" t="str">
        <f t="shared" si="21"/>
        <v/>
      </c>
      <c r="S134" s="127" t="str">
        <f t="shared" si="22"/>
        <v/>
      </c>
      <c r="T134" s="127" t="str">
        <f t="shared" si="23"/>
        <v/>
      </c>
      <c r="U134" s="127" t="str">
        <f t="shared" si="24"/>
        <v/>
      </c>
      <c r="V134" s="127" t="str">
        <f t="shared" si="25"/>
        <v/>
      </c>
      <c r="W134" s="132">
        <f t="shared" si="26"/>
        <v>0</v>
      </c>
      <c r="X134" s="128"/>
    </row>
    <row r="135" spans="3:24" ht="15" thickBot="1" x14ac:dyDescent="0.35">
      <c r="C135" s="133" t="str">
        <f t="shared" si="6"/>
        <v/>
      </c>
      <c r="D135" s="133" t="str">
        <f t="shared" si="7"/>
        <v/>
      </c>
      <c r="E135" s="133" t="str">
        <f t="shared" si="8"/>
        <v/>
      </c>
      <c r="F135" s="133" t="str">
        <f t="shared" si="9"/>
        <v/>
      </c>
      <c r="G135" s="133" t="str">
        <f t="shared" si="10"/>
        <v/>
      </c>
      <c r="H135" s="133" t="str">
        <f t="shared" si="11"/>
        <v/>
      </c>
      <c r="I135" s="133" t="str">
        <f t="shared" si="12"/>
        <v/>
      </c>
      <c r="J135" s="133" t="str">
        <f t="shared" si="13"/>
        <v/>
      </c>
      <c r="K135" s="133" t="str">
        <f t="shared" si="14"/>
        <v/>
      </c>
      <c r="L135" s="133" t="str">
        <f t="shared" si="15"/>
        <v/>
      </c>
      <c r="M135" s="133" t="str">
        <f t="shared" si="16"/>
        <v/>
      </c>
      <c r="N135" s="133" t="str">
        <f t="shared" si="17"/>
        <v/>
      </c>
      <c r="O135" s="133" t="str">
        <f t="shared" si="18"/>
        <v/>
      </c>
      <c r="P135" s="133" t="str">
        <f t="shared" si="19"/>
        <v/>
      </c>
      <c r="Q135" s="133" t="str">
        <f t="shared" si="20"/>
        <v/>
      </c>
      <c r="R135" s="133" t="str">
        <f t="shared" si="21"/>
        <v/>
      </c>
      <c r="S135" s="133" t="str">
        <f t="shared" si="22"/>
        <v/>
      </c>
      <c r="T135" s="133" t="str">
        <f t="shared" si="23"/>
        <v/>
      </c>
      <c r="U135" s="133" t="str">
        <f t="shared" si="24"/>
        <v/>
      </c>
      <c r="V135" s="133" t="str">
        <f t="shared" si="25"/>
        <v/>
      </c>
      <c r="W135" s="134">
        <f t="shared" si="26"/>
        <v>0</v>
      </c>
      <c r="X135" s="128"/>
    </row>
    <row r="136" spans="3:24" x14ac:dyDescent="0.3">
      <c r="C136" s="135">
        <f t="shared" ref="C136:V136" si="27">COUNT(C6:C35)</f>
        <v>19</v>
      </c>
      <c r="D136" s="135">
        <f t="shared" si="27"/>
        <v>20</v>
      </c>
      <c r="E136" s="135">
        <f t="shared" si="27"/>
        <v>0</v>
      </c>
      <c r="F136" s="135">
        <f t="shared" si="27"/>
        <v>0</v>
      </c>
      <c r="G136" s="135">
        <f t="shared" si="27"/>
        <v>0</v>
      </c>
      <c r="H136" s="135">
        <f t="shared" si="27"/>
        <v>0</v>
      </c>
      <c r="I136" s="135">
        <f t="shared" si="27"/>
        <v>0</v>
      </c>
      <c r="J136" s="135">
        <f t="shared" si="27"/>
        <v>0</v>
      </c>
      <c r="K136" s="135">
        <f t="shared" si="27"/>
        <v>0</v>
      </c>
      <c r="L136" s="135">
        <f t="shared" si="27"/>
        <v>0</v>
      </c>
      <c r="M136" s="135">
        <f t="shared" si="27"/>
        <v>0</v>
      </c>
      <c r="N136" s="135">
        <f t="shared" si="27"/>
        <v>0</v>
      </c>
      <c r="O136" s="135">
        <f t="shared" si="27"/>
        <v>0</v>
      </c>
      <c r="P136" s="135">
        <f t="shared" si="27"/>
        <v>0</v>
      </c>
      <c r="Q136" s="135">
        <f t="shared" si="27"/>
        <v>0</v>
      </c>
      <c r="R136" s="135">
        <f t="shared" si="27"/>
        <v>0</v>
      </c>
      <c r="S136" s="135">
        <f t="shared" si="27"/>
        <v>0</v>
      </c>
      <c r="T136" s="135">
        <f t="shared" si="27"/>
        <v>0</v>
      </c>
      <c r="U136" s="135">
        <f t="shared" si="27"/>
        <v>0</v>
      </c>
      <c r="V136" s="135">
        <f t="shared" si="27"/>
        <v>0</v>
      </c>
      <c r="W136" s="136">
        <f>SUM(C137:V137)</f>
        <v>445</v>
      </c>
      <c r="X136" s="128"/>
    </row>
    <row r="137" spans="3:24" ht="15" thickBot="1" x14ac:dyDescent="0.35">
      <c r="C137" s="133">
        <f t="shared" ref="C137:V137" si="28">C136*C5</f>
        <v>285</v>
      </c>
      <c r="D137" s="133">
        <f t="shared" si="28"/>
        <v>160</v>
      </c>
      <c r="E137" s="133">
        <f t="shared" si="28"/>
        <v>0</v>
      </c>
      <c r="F137" s="133">
        <f t="shared" si="28"/>
        <v>0</v>
      </c>
      <c r="G137" s="133">
        <f t="shared" si="28"/>
        <v>0</v>
      </c>
      <c r="H137" s="133">
        <f t="shared" si="28"/>
        <v>0</v>
      </c>
      <c r="I137" s="133">
        <f t="shared" si="28"/>
        <v>0</v>
      </c>
      <c r="J137" s="133">
        <f t="shared" si="28"/>
        <v>0</v>
      </c>
      <c r="K137" s="133">
        <f t="shared" si="28"/>
        <v>0</v>
      </c>
      <c r="L137" s="133">
        <f t="shared" si="28"/>
        <v>0</v>
      </c>
      <c r="M137" s="133">
        <f t="shared" si="28"/>
        <v>0</v>
      </c>
      <c r="N137" s="133">
        <f t="shared" si="28"/>
        <v>0</v>
      </c>
      <c r="O137" s="133">
        <f t="shared" si="28"/>
        <v>0</v>
      </c>
      <c r="P137" s="133">
        <f t="shared" si="28"/>
        <v>0</v>
      </c>
      <c r="Q137" s="133">
        <f t="shared" si="28"/>
        <v>0</v>
      </c>
      <c r="R137" s="133">
        <f t="shared" si="28"/>
        <v>0</v>
      </c>
      <c r="S137" s="133">
        <f t="shared" si="28"/>
        <v>0</v>
      </c>
      <c r="T137" s="133">
        <f t="shared" si="28"/>
        <v>0</v>
      </c>
      <c r="U137" s="133">
        <f t="shared" si="28"/>
        <v>0</v>
      </c>
      <c r="V137" s="133">
        <f t="shared" si="28"/>
        <v>0</v>
      </c>
      <c r="W137" s="134"/>
      <c r="X137" s="128"/>
    </row>
    <row r="138" spans="3:24" x14ac:dyDescent="0.3">
      <c r="C138" s="127"/>
      <c r="D138" s="127"/>
      <c r="E138" s="127"/>
      <c r="F138" s="127"/>
      <c r="G138" s="127"/>
      <c r="H138" s="127"/>
      <c r="I138" s="127"/>
      <c r="J138" s="127"/>
      <c r="K138" s="127"/>
      <c r="L138" s="127"/>
      <c r="M138" s="127"/>
      <c r="N138" s="127"/>
      <c r="O138" s="127"/>
      <c r="P138" s="127"/>
      <c r="Q138" s="127"/>
      <c r="R138" s="127"/>
      <c r="S138" s="127"/>
      <c r="T138" s="127"/>
      <c r="U138" s="127"/>
      <c r="V138" s="127"/>
      <c r="W138" s="127"/>
      <c r="X138" s="128"/>
    </row>
    <row r="139" spans="3:24" x14ac:dyDescent="0.3">
      <c r="C139" s="127"/>
      <c r="D139" s="127"/>
      <c r="E139" s="127"/>
      <c r="F139" s="127"/>
      <c r="G139" s="127"/>
      <c r="H139" s="127"/>
      <c r="I139" s="127"/>
      <c r="J139" s="127"/>
      <c r="K139" s="127"/>
      <c r="L139" s="127"/>
      <c r="M139" s="127"/>
      <c r="N139" s="127"/>
      <c r="O139" s="127"/>
      <c r="P139" s="127"/>
      <c r="Q139" s="127"/>
      <c r="R139" s="127"/>
      <c r="S139" s="127"/>
      <c r="T139" s="127"/>
      <c r="U139" s="127"/>
      <c r="V139" s="127"/>
      <c r="W139" s="127"/>
      <c r="X139" s="12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139"/>
  <sheetViews>
    <sheetView topLeftCell="A4" workbookViewId="0">
      <selection activeCell="J12" sqref="J12"/>
    </sheetView>
  </sheetViews>
  <sheetFormatPr baseColWidth="10" defaultColWidth="11.44140625" defaultRowHeight="14.4" x14ac:dyDescent="0.3"/>
  <cols>
    <col min="1" max="1" width="11.44140625" style="2"/>
    <col min="2" max="2" width="31.33203125" style="2" customWidth="1"/>
    <col min="3" max="22" width="5.6640625" style="2" customWidth="1"/>
    <col min="23" max="16384" width="11.44140625" style="2"/>
  </cols>
  <sheetData>
    <row r="1" spans="1:25" ht="22.8" x14ac:dyDescent="0.4">
      <c r="A1" s="1" t="str">
        <f>'Encodage + Sav. parler'!A1</f>
        <v>Bulletin</v>
      </c>
      <c r="C1" s="3" t="str">
        <f>'Encodage + Sav. parler'!C1</f>
        <v xml:space="preserve">Classe de 4ème année </v>
      </c>
      <c r="D1" s="4"/>
      <c r="E1" s="4"/>
      <c r="F1" s="4"/>
      <c r="G1" s="4"/>
      <c r="H1" s="4"/>
      <c r="I1" s="5"/>
      <c r="J1" s="4" t="str">
        <f>'Encodage + Sav. parler'!J1</f>
        <v>De Samblanx Nicolas</v>
      </c>
      <c r="K1" s="6"/>
      <c r="L1" s="6"/>
      <c r="M1" s="6"/>
      <c r="N1" s="6"/>
      <c r="O1" s="6"/>
      <c r="P1" s="6"/>
      <c r="Q1" s="6"/>
      <c r="R1" s="4" t="str">
        <f>'Encodage + Sav. parler'!R1</f>
        <v>Année 2023/2024</v>
      </c>
      <c r="S1" s="6"/>
      <c r="T1" s="6"/>
      <c r="U1" s="6"/>
      <c r="V1" s="7"/>
    </row>
    <row r="2" spans="1:25" ht="17.399999999999999" x14ac:dyDescent="0.3">
      <c r="C2" s="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"/>
      <c r="Q2" s="10"/>
      <c r="R2" s="10"/>
      <c r="S2" s="10"/>
      <c r="T2" s="10"/>
      <c r="U2" s="10"/>
      <c r="V2" s="11"/>
    </row>
    <row r="3" spans="1:25" ht="226.2" x14ac:dyDescent="0.3">
      <c r="B3" s="12" t="s">
        <v>5</v>
      </c>
      <c r="C3" s="13" t="s">
        <v>37</v>
      </c>
      <c r="D3" s="360" t="s">
        <v>37</v>
      </c>
      <c r="E3" s="13" t="s">
        <v>39</v>
      </c>
      <c r="F3" s="14" t="s">
        <v>37</v>
      </c>
      <c r="G3" s="14" t="s">
        <v>52</v>
      </c>
      <c r="H3" s="14" t="s">
        <v>58</v>
      </c>
      <c r="I3" s="15"/>
      <c r="J3" s="16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2"/>
      <c r="X3" s="12"/>
    </row>
    <row r="4" spans="1:25" ht="15" thickBot="1" x14ac:dyDescent="0.35">
      <c r="C4" s="18">
        <v>1</v>
      </c>
      <c r="D4" s="18">
        <v>2</v>
      </c>
      <c r="E4" s="18">
        <v>3</v>
      </c>
      <c r="F4" s="18">
        <v>4</v>
      </c>
      <c r="G4" s="18">
        <v>5</v>
      </c>
      <c r="H4" s="18">
        <v>6</v>
      </c>
      <c r="I4" s="18">
        <v>7</v>
      </c>
      <c r="J4" s="19">
        <v>8</v>
      </c>
      <c r="K4" s="19">
        <v>9</v>
      </c>
      <c r="L4" s="19">
        <v>10</v>
      </c>
      <c r="M4" s="19">
        <v>11</v>
      </c>
      <c r="N4" s="19">
        <v>12</v>
      </c>
      <c r="O4" s="19">
        <v>13</v>
      </c>
      <c r="P4" s="19">
        <v>14</v>
      </c>
      <c r="Q4" s="19">
        <v>15</v>
      </c>
      <c r="R4" s="19">
        <v>16</v>
      </c>
      <c r="S4" s="19">
        <v>17</v>
      </c>
      <c r="T4" s="19">
        <v>18</v>
      </c>
      <c r="U4" s="19">
        <v>19</v>
      </c>
      <c r="V4" s="19">
        <v>20</v>
      </c>
      <c r="W4" s="20" t="s">
        <v>4</v>
      </c>
      <c r="X4" s="21" t="s">
        <v>3</v>
      </c>
    </row>
    <row r="5" spans="1:25" ht="15" thickBot="1" x14ac:dyDescent="0.35">
      <c r="A5" s="22" t="s">
        <v>2</v>
      </c>
      <c r="C5" s="23">
        <v>15</v>
      </c>
      <c r="D5" s="23">
        <v>10</v>
      </c>
      <c r="E5" s="23">
        <v>16</v>
      </c>
      <c r="F5" s="23">
        <v>10</v>
      </c>
      <c r="G5" s="23">
        <v>10</v>
      </c>
      <c r="H5" s="23">
        <v>8</v>
      </c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4"/>
      <c r="X5" s="25"/>
    </row>
    <row r="6" spans="1:25" x14ac:dyDescent="0.3">
      <c r="A6" s="26">
        <v>1</v>
      </c>
      <c r="B6" s="27" t="str">
        <f>'Encodage + Sav. parler'!B6</f>
        <v>MEUF Hfehfa</v>
      </c>
      <c r="C6" s="28">
        <v>7</v>
      </c>
      <c r="D6" s="28">
        <v>3</v>
      </c>
      <c r="E6" s="28">
        <v>9</v>
      </c>
      <c r="F6" s="28">
        <v>5</v>
      </c>
      <c r="G6" s="28">
        <v>3.5</v>
      </c>
      <c r="H6" s="28">
        <v>6</v>
      </c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9">
        <f t="shared" ref="W6:W36" si="0">IF(W106=0,"",SUM(C6:V6))</f>
        <v>33.5</v>
      </c>
      <c r="X6" s="30">
        <f t="shared" ref="X6:X36" si="1">IF(W106=0,"",W6/W106*100)</f>
        <v>48.550724637681157</v>
      </c>
      <c r="Y6" s="31">
        <f t="shared" ref="Y6:Y37" si="2">A6</f>
        <v>1</v>
      </c>
    </row>
    <row r="7" spans="1:25" x14ac:dyDescent="0.3">
      <c r="A7" s="32">
        <v>2</v>
      </c>
      <c r="B7" s="33" t="str">
        <f>'Encodage + Sav. parler'!B7</f>
        <v>QFCTDQ Cstji</v>
      </c>
      <c r="C7" s="28">
        <v>0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34">
        <f t="shared" si="0"/>
        <v>0</v>
      </c>
      <c r="X7" s="35">
        <f t="shared" si="1"/>
        <v>0</v>
      </c>
      <c r="Y7" s="36">
        <f t="shared" si="2"/>
        <v>2</v>
      </c>
    </row>
    <row r="8" spans="1:25" x14ac:dyDescent="0.3">
      <c r="A8" s="32">
        <v>3</v>
      </c>
      <c r="B8" s="33" t="str">
        <f>'Encodage + Sav. parler'!B8</f>
        <v>ZLPGW Mmvnufyn</v>
      </c>
      <c r="C8" s="28">
        <v>2</v>
      </c>
      <c r="D8" s="28">
        <v>0</v>
      </c>
      <c r="E8" s="28"/>
      <c r="F8" s="28"/>
      <c r="G8" s="28">
        <v>2.5</v>
      </c>
      <c r="H8" s="28">
        <v>2.5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34">
        <f t="shared" si="0"/>
        <v>7</v>
      </c>
      <c r="X8" s="35">
        <f t="shared" si="1"/>
        <v>16.279069767441861</v>
      </c>
      <c r="Y8" s="36">
        <f t="shared" si="2"/>
        <v>3</v>
      </c>
    </row>
    <row r="9" spans="1:25" x14ac:dyDescent="0.3">
      <c r="A9" s="32">
        <v>4</v>
      </c>
      <c r="B9" s="33" t="str">
        <f>'Encodage + Sav. parler'!B9</f>
        <v>BYLGGRPWAFFM Fbeozwbe</v>
      </c>
      <c r="C9" s="28">
        <v>5</v>
      </c>
      <c r="D9" s="28">
        <v>4</v>
      </c>
      <c r="E9" s="28">
        <v>14</v>
      </c>
      <c r="F9" s="28">
        <v>10</v>
      </c>
      <c r="G9" s="28">
        <v>3.5</v>
      </c>
      <c r="H9" s="28">
        <v>3.5</v>
      </c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34">
        <f t="shared" si="0"/>
        <v>40</v>
      </c>
      <c r="X9" s="35">
        <f t="shared" si="1"/>
        <v>57.971014492753625</v>
      </c>
      <c r="Y9" s="36">
        <f t="shared" si="2"/>
        <v>4</v>
      </c>
    </row>
    <row r="10" spans="1:25" x14ac:dyDescent="0.3">
      <c r="A10" s="32">
        <v>5</v>
      </c>
      <c r="B10" s="33" t="str">
        <f>'Encodage + Sav. parler'!B10</f>
        <v>CZUWKE Dbzzvsz</v>
      </c>
      <c r="C10" s="28">
        <v>10</v>
      </c>
      <c r="D10" s="28">
        <v>8</v>
      </c>
      <c r="E10" s="28">
        <v>12</v>
      </c>
      <c r="F10" s="28">
        <v>12</v>
      </c>
      <c r="G10" s="28">
        <v>8</v>
      </c>
      <c r="H10" s="28">
        <v>8</v>
      </c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34">
        <f t="shared" si="0"/>
        <v>58</v>
      </c>
      <c r="X10" s="35">
        <f t="shared" si="1"/>
        <v>84.05797101449275</v>
      </c>
      <c r="Y10" s="36">
        <f t="shared" si="2"/>
        <v>5</v>
      </c>
    </row>
    <row r="11" spans="1:25" x14ac:dyDescent="0.3">
      <c r="A11" s="32">
        <v>6</v>
      </c>
      <c r="B11" s="33" t="str">
        <f>'Encodage + Sav. parler'!B11</f>
        <v>NGRPFYX Kzfmy</v>
      </c>
      <c r="C11" s="28">
        <v>2</v>
      </c>
      <c r="D11" s="28">
        <v>2</v>
      </c>
      <c r="E11" s="28">
        <v>8</v>
      </c>
      <c r="F11" s="28">
        <v>7</v>
      </c>
      <c r="G11" s="28">
        <v>6</v>
      </c>
      <c r="H11" s="28">
        <v>7.5</v>
      </c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34">
        <f t="shared" si="0"/>
        <v>32.5</v>
      </c>
      <c r="X11" s="35">
        <f t="shared" si="1"/>
        <v>47.10144927536232</v>
      </c>
      <c r="Y11" s="36">
        <f t="shared" si="2"/>
        <v>6</v>
      </c>
    </row>
    <row r="12" spans="1:25" x14ac:dyDescent="0.3">
      <c r="A12" s="32">
        <v>7</v>
      </c>
      <c r="B12" s="33" t="str">
        <f>'Encodage + Sav. parler'!B12</f>
        <v>JUF Omjvhjm</v>
      </c>
      <c r="C12" s="28">
        <v>15</v>
      </c>
      <c r="D12" s="28">
        <v>10</v>
      </c>
      <c r="E12" s="28">
        <v>17</v>
      </c>
      <c r="F12" s="28">
        <v>10</v>
      </c>
      <c r="G12" s="28">
        <v>9.5</v>
      </c>
      <c r="H12" s="28">
        <v>7.5</v>
      </c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34">
        <f t="shared" si="0"/>
        <v>69</v>
      </c>
      <c r="X12" s="35">
        <f t="shared" si="1"/>
        <v>100</v>
      </c>
      <c r="Y12" s="36">
        <f t="shared" si="2"/>
        <v>7</v>
      </c>
    </row>
    <row r="13" spans="1:25" x14ac:dyDescent="0.3">
      <c r="A13" s="32">
        <v>8</v>
      </c>
      <c r="B13" s="33" t="str">
        <f>'Encodage + Sav. parler'!B13</f>
        <v>FIWGYBFGJI Qchucznjx</v>
      </c>
      <c r="C13" s="28">
        <v>0</v>
      </c>
      <c r="D13" s="28">
        <v>1</v>
      </c>
      <c r="E13" s="28"/>
      <c r="F13" s="28">
        <v>3</v>
      </c>
      <c r="G13" s="28">
        <v>0</v>
      </c>
      <c r="H13" s="28">
        <v>2</v>
      </c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34">
        <f t="shared" si="0"/>
        <v>6</v>
      </c>
      <c r="X13" s="37">
        <f t="shared" si="1"/>
        <v>11.320754716981133</v>
      </c>
      <c r="Y13" s="36">
        <f t="shared" si="2"/>
        <v>8</v>
      </c>
    </row>
    <row r="14" spans="1:25" x14ac:dyDescent="0.3">
      <c r="A14" s="32">
        <v>9</v>
      </c>
      <c r="B14" s="33" t="str">
        <f>'Encodage + Sav. parler'!B14</f>
        <v>K&amp;#600;MYPDD JAQDIGQ Kyznuzp</v>
      </c>
      <c r="C14" s="28">
        <v>10</v>
      </c>
      <c r="D14" s="28"/>
      <c r="E14" s="28">
        <v>9</v>
      </c>
      <c r="F14" s="28">
        <v>9</v>
      </c>
      <c r="G14" s="28">
        <v>5</v>
      </c>
      <c r="H14" s="28">
        <v>7.5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34">
        <f t="shared" si="0"/>
        <v>40.5</v>
      </c>
      <c r="X14" s="37">
        <f t="shared" si="1"/>
        <v>68.644067796610159</v>
      </c>
      <c r="Y14" s="36">
        <f t="shared" si="2"/>
        <v>9</v>
      </c>
    </row>
    <row r="15" spans="1:25" x14ac:dyDescent="0.3">
      <c r="A15" s="32">
        <v>10</v>
      </c>
      <c r="B15" s="33" t="str">
        <f>'Encodage + Sav. parler'!B15</f>
        <v>JRQJGR Njrlyiue</v>
      </c>
      <c r="C15" s="28">
        <v>3</v>
      </c>
      <c r="D15" s="28">
        <v>4</v>
      </c>
      <c r="E15" s="28">
        <v>9</v>
      </c>
      <c r="F15" s="28">
        <v>9</v>
      </c>
      <c r="G15" s="28">
        <v>4.5</v>
      </c>
      <c r="H15" s="28">
        <v>2</v>
      </c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34">
        <f t="shared" si="0"/>
        <v>31.5</v>
      </c>
      <c r="X15" s="37">
        <f t="shared" si="1"/>
        <v>45.652173913043477</v>
      </c>
      <c r="Y15" s="36">
        <f t="shared" si="2"/>
        <v>10</v>
      </c>
    </row>
    <row r="16" spans="1:25" x14ac:dyDescent="0.3">
      <c r="A16" s="32">
        <v>11</v>
      </c>
      <c r="B16" s="33" t="str">
        <f>'Encodage + Sav. parler'!B16</f>
        <v>FJJYWAFA Svohnr</v>
      </c>
      <c r="C16" s="28">
        <v>8</v>
      </c>
      <c r="D16" s="28">
        <v>7</v>
      </c>
      <c r="E16" s="28">
        <v>13</v>
      </c>
      <c r="F16" s="28">
        <v>11</v>
      </c>
      <c r="G16" s="28">
        <v>8</v>
      </c>
      <c r="H16" s="28">
        <v>7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34">
        <f t="shared" si="0"/>
        <v>54</v>
      </c>
      <c r="X16" s="37">
        <f t="shared" si="1"/>
        <v>78.260869565217391</v>
      </c>
      <c r="Y16" s="36">
        <f t="shared" si="2"/>
        <v>11</v>
      </c>
    </row>
    <row r="17" spans="1:25" x14ac:dyDescent="0.3">
      <c r="A17" s="32">
        <v>12</v>
      </c>
      <c r="B17" s="33" t="str">
        <f>'Encodage + Sav. parler'!B17</f>
        <v>PJILCBS Cujjz</v>
      </c>
      <c r="C17" s="28">
        <v>4</v>
      </c>
      <c r="D17" s="28">
        <v>4</v>
      </c>
      <c r="E17" s="28">
        <v>8</v>
      </c>
      <c r="F17" s="28">
        <v>7</v>
      </c>
      <c r="G17" s="28">
        <v>2</v>
      </c>
      <c r="H17" s="28">
        <v>2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34">
        <f t="shared" si="0"/>
        <v>27</v>
      </c>
      <c r="X17" s="37">
        <f t="shared" si="1"/>
        <v>39.130434782608695</v>
      </c>
      <c r="Y17" s="36">
        <f t="shared" si="2"/>
        <v>12</v>
      </c>
    </row>
    <row r="18" spans="1:25" x14ac:dyDescent="0.3">
      <c r="A18" s="32">
        <v>13</v>
      </c>
      <c r="B18" s="33" t="str">
        <f>'Encodage + Sav. parler'!B18</f>
        <v>XUQUOVP Hanicij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34" t="str">
        <f t="shared" si="0"/>
        <v/>
      </c>
      <c r="X18" s="37" t="str">
        <f t="shared" si="1"/>
        <v/>
      </c>
      <c r="Y18" s="36">
        <f t="shared" si="2"/>
        <v>13</v>
      </c>
    </row>
    <row r="19" spans="1:25" x14ac:dyDescent="0.3">
      <c r="A19" s="32">
        <v>14</v>
      </c>
      <c r="B19" s="33" t="str">
        <f>'Encodage + Sav. parler'!B19</f>
        <v>VXZKW Pcljhw</v>
      </c>
      <c r="C19" s="28">
        <v>1</v>
      </c>
      <c r="D19" s="28">
        <v>2</v>
      </c>
      <c r="E19" s="28">
        <v>10</v>
      </c>
      <c r="F19" s="28">
        <v>8</v>
      </c>
      <c r="G19" s="28">
        <v>0</v>
      </c>
      <c r="H19" s="28">
        <v>3</v>
      </c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34">
        <f t="shared" si="0"/>
        <v>24</v>
      </c>
      <c r="X19" s="37">
        <f t="shared" si="1"/>
        <v>34.782608695652172</v>
      </c>
      <c r="Y19" s="36">
        <f t="shared" si="2"/>
        <v>14</v>
      </c>
    </row>
    <row r="20" spans="1:25" x14ac:dyDescent="0.3">
      <c r="A20" s="32">
        <v>15</v>
      </c>
      <c r="B20" s="33" t="str">
        <f>'Encodage + Sav. parler'!B20</f>
        <v>ANKBQZDX Mswnjbak</v>
      </c>
      <c r="C20" s="28">
        <v>3</v>
      </c>
      <c r="D20" s="28">
        <v>2</v>
      </c>
      <c r="E20" s="28"/>
      <c r="F20" s="28">
        <v>7</v>
      </c>
      <c r="G20" s="28">
        <v>7.5</v>
      </c>
      <c r="H20" s="28">
        <v>6.5</v>
      </c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34">
        <f t="shared" si="0"/>
        <v>26</v>
      </c>
      <c r="X20" s="37">
        <f t="shared" si="1"/>
        <v>49.056603773584904</v>
      </c>
      <c r="Y20" s="36">
        <f t="shared" si="2"/>
        <v>15</v>
      </c>
    </row>
    <row r="21" spans="1:25" x14ac:dyDescent="0.3">
      <c r="A21" s="32">
        <v>16</v>
      </c>
      <c r="B21" s="33" t="str">
        <f>'Encodage + Sav. parler'!B21</f>
        <v>DYTVXSTMX Qoyfpx</v>
      </c>
      <c r="C21" s="28">
        <v>6</v>
      </c>
      <c r="D21" s="28">
        <v>7</v>
      </c>
      <c r="E21" s="28"/>
      <c r="F21" s="28"/>
      <c r="G21" s="28">
        <v>10</v>
      </c>
      <c r="H21" s="28">
        <v>8</v>
      </c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34">
        <f t="shared" si="0"/>
        <v>31</v>
      </c>
      <c r="X21" s="37">
        <f t="shared" si="1"/>
        <v>72.093023255813947</v>
      </c>
      <c r="Y21" s="36">
        <f t="shared" si="2"/>
        <v>16</v>
      </c>
    </row>
    <row r="22" spans="1:25" x14ac:dyDescent="0.3">
      <c r="A22" s="362">
        <v>17</v>
      </c>
      <c r="B22" s="361" t="str">
        <f>'Encodage + Sav. parler'!B22</f>
        <v>MKJLB Hkfrxy</v>
      </c>
      <c r="C22" s="28">
        <v>0</v>
      </c>
      <c r="D22" s="28">
        <v>4</v>
      </c>
      <c r="E22" s="28">
        <v>18</v>
      </c>
      <c r="F22" s="28">
        <v>12</v>
      </c>
      <c r="G22" s="28">
        <v>4.5</v>
      </c>
      <c r="H22" s="28">
        <v>7.5</v>
      </c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34">
        <f t="shared" si="0"/>
        <v>46</v>
      </c>
      <c r="X22" s="37">
        <f t="shared" si="1"/>
        <v>66.666666666666657</v>
      </c>
      <c r="Y22" s="36">
        <f t="shared" si="2"/>
        <v>17</v>
      </c>
    </row>
    <row r="23" spans="1:25" x14ac:dyDescent="0.3">
      <c r="A23" s="32">
        <v>18</v>
      </c>
      <c r="B23" s="33" t="str">
        <f>'Encodage + Sav. parler'!B23</f>
        <v>VBEOU Lhlrygn-Roggj</v>
      </c>
      <c r="C23" s="38">
        <v>11</v>
      </c>
      <c r="D23" s="38">
        <v>8</v>
      </c>
      <c r="E23" s="38"/>
      <c r="F23" s="38"/>
      <c r="G23" s="38">
        <v>9</v>
      </c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4">
        <f t="shared" si="0"/>
        <v>28</v>
      </c>
      <c r="X23" s="37">
        <f t="shared" si="1"/>
        <v>80</v>
      </c>
      <c r="Y23" s="36">
        <f t="shared" si="2"/>
        <v>18</v>
      </c>
    </row>
    <row r="24" spans="1:25" x14ac:dyDescent="0.3">
      <c r="A24" s="32">
        <v>19</v>
      </c>
      <c r="B24" s="33" t="str">
        <f>'Encodage + Sav. parler'!B24</f>
        <v>OLGZDCNSX Ckgeph</v>
      </c>
      <c r="C24" s="38">
        <v>5</v>
      </c>
      <c r="D24" s="38">
        <v>6</v>
      </c>
      <c r="E24" s="38">
        <v>9</v>
      </c>
      <c r="F24" s="38">
        <v>5</v>
      </c>
      <c r="G24" s="38">
        <v>5</v>
      </c>
      <c r="H24" s="38">
        <v>7</v>
      </c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4">
        <f t="shared" si="0"/>
        <v>37</v>
      </c>
      <c r="X24" s="37">
        <f t="shared" si="1"/>
        <v>53.623188405797109</v>
      </c>
      <c r="Y24" s="36">
        <f t="shared" si="2"/>
        <v>19</v>
      </c>
    </row>
    <row r="25" spans="1:25" x14ac:dyDescent="0.3">
      <c r="A25" s="32">
        <v>20</v>
      </c>
      <c r="B25" s="33" t="str">
        <f>'Encodage + Sav. parler'!B25</f>
        <v>TXHBZXHX Ovgalpu</v>
      </c>
      <c r="C25" s="38">
        <v>2</v>
      </c>
      <c r="D25" s="38">
        <v>5</v>
      </c>
      <c r="E25" s="38"/>
      <c r="F25" s="38">
        <v>7</v>
      </c>
      <c r="G25" s="38">
        <v>3</v>
      </c>
      <c r="H25" s="38">
        <v>6</v>
      </c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4">
        <f t="shared" si="0"/>
        <v>23</v>
      </c>
      <c r="X25" s="37">
        <f t="shared" si="1"/>
        <v>43.39622641509434</v>
      </c>
      <c r="Y25" s="36">
        <f t="shared" si="2"/>
        <v>20</v>
      </c>
    </row>
    <row r="26" spans="1:25" x14ac:dyDescent="0.3">
      <c r="A26" s="32">
        <v>21</v>
      </c>
      <c r="B26" s="33" t="str">
        <f>'Encodage + Sav. parler'!B26</f>
        <v>POHRCJF WH LGUZBRRY Sdzoi</v>
      </c>
      <c r="C26" s="38">
        <v>8</v>
      </c>
      <c r="D26" s="38">
        <v>5</v>
      </c>
      <c r="E26" s="38">
        <v>12</v>
      </c>
      <c r="F26" s="38">
        <v>12</v>
      </c>
      <c r="G26" s="38">
        <v>6.5</v>
      </c>
      <c r="H26" s="38">
        <v>7</v>
      </c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4">
        <f t="shared" si="0"/>
        <v>50.5</v>
      </c>
      <c r="X26" s="37">
        <f t="shared" si="1"/>
        <v>73.188405797101453</v>
      </c>
      <c r="Y26" s="36">
        <f t="shared" si="2"/>
        <v>21</v>
      </c>
    </row>
    <row r="27" spans="1:25" x14ac:dyDescent="0.3">
      <c r="A27" s="32">
        <v>22</v>
      </c>
      <c r="B27" s="33">
        <f>'Encodage + Sav. parler'!B27</f>
        <v>0</v>
      </c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4" t="str">
        <f t="shared" si="0"/>
        <v/>
      </c>
      <c r="X27" s="37" t="str">
        <f t="shared" si="1"/>
        <v/>
      </c>
      <c r="Y27" s="36">
        <f t="shared" si="2"/>
        <v>22</v>
      </c>
    </row>
    <row r="28" spans="1:25" x14ac:dyDescent="0.3">
      <c r="A28" s="32">
        <v>23</v>
      </c>
      <c r="B28" s="33">
        <f>'Encodage + Sav. parler'!B28</f>
        <v>0</v>
      </c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4" t="str">
        <f t="shared" si="0"/>
        <v/>
      </c>
      <c r="X28" s="37" t="str">
        <f t="shared" si="1"/>
        <v/>
      </c>
      <c r="Y28" s="36">
        <f t="shared" si="2"/>
        <v>23</v>
      </c>
    </row>
    <row r="29" spans="1:25" x14ac:dyDescent="0.3">
      <c r="A29" s="32">
        <v>24</v>
      </c>
      <c r="B29" s="33">
        <f>'Encodage + Sav. parler'!B29</f>
        <v>0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4" t="str">
        <f t="shared" si="0"/>
        <v/>
      </c>
      <c r="X29" s="37" t="str">
        <f t="shared" si="1"/>
        <v/>
      </c>
      <c r="Y29" s="36">
        <f t="shared" si="2"/>
        <v>24</v>
      </c>
    </row>
    <row r="30" spans="1:25" x14ac:dyDescent="0.3">
      <c r="A30" s="40">
        <v>25</v>
      </c>
      <c r="B30" s="33">
        <f>'Encodage + Sav. parler'!B30</f>
        <v>0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4" t="str">
        <f t="shared" si="0"/>
        <v/>
      </c>
      <c r="X30" s="37" t="str">
        <f t="shared" si="1"/>
        <v/>
      </c>
      <c r="Y30" s="36">
        <f t="shared" si="2"/>
        <v>25</v>
      </c>
    </row>
    <row r="31" spans="1:25" x14ac:dyDescent="0.3">
      <c r="A31" s="40">
        <v>26</v>
      </c>
      <c r="B31" s="33">
        <f>'Encodage + Sav. parler'!B31</f>
        <v>0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4" t="str">
        <f t="shared" si="0"/>
        <v/>
      </c>
      <c r="X31" s="37" t="str">
        <f t="shared" si="1"/>
        <v/>
      </c>
      <c r="Y31" s="36">
        <f t="shared" si="2"/>
        <v>26</v>
      </c>
    </row>
    <row r="32" spans="1:25" x14ac:dyDescent="0.3">
      <c r="A32" s="40">
        <v>27</v>
      </c>
      <c r="B32" s="33">
        <f>'Encodage + Sav. parler'!B32</f>
        <v>0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4" t="str">
        <f t="shared" si="0"/>
        <v/>
      </c>
      <c r="X32" s="37" t="str">
        <f t="shared" si="1"/>
        <v/>
      </c>
      <c r="Y32" s="36">
        <f t="shared" si="2"/>
        <v>27</v>
      </c>
    </row>
    <row r="33" spans="1:25" x14ac:dyDescent="0.3">
      <c r="A33" s="40">
        <v>28</v>
      </c>
      <c r="B33" s="33">
        <f>'Encodage + Sav. parler'!B33</f>
        <v>0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4" t="str">
        <f t="shared" si="0"/>
        <v/>
      </c>
      <c r="X33" s="37" t="str">
        <f t="shared" si="1"/>
        <v/>
      </c>
      <c r="Y33" s="36">
        <f t="shared" si="2"/>
        <v>28</v>
      </c>
    </row>
    <row r="34" spans="1:25" x14ac:dyDescent="0.3">
      <c r="A34" s="40">
        <v>29</v>
      </c>
      <c r="B34" s="33">
        <f>'Encodage + Sav. parler'!B34</f>
        <v>0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4" t="str">
        <f t="shared" si="0"/>
        <v/>
      </c>
      <c r="X34" s="37" t="str">
        <f t="shared" si="1"/>
        <v/>
      </c>
      <c r="Y34" s="36">
        <f t="shared" si="2"/>
        <v>29</v>
      </c>
    </row>
    <row r="35" spans="1:25" ht="15" thickBot="1" x14ac:dyDescent="0.35">
      <c r="A35" s="40">
        <v>30</v>
      </c>
      <c r="B35" s="41">
        <f>'Encodage + Sav. parler'!B35</f>
        <v>0</v>
      </c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3" t="str">
        <f t="shared" si="0"/>
        <v/>
      </c>
      <c r="X35" s="44" t="str">
        <f t="shared" si="1"/>
        <v/>
      </c>
      <c r="Y35" s="45">
        <f t="shared" si="2"/>
        <v>30</v>
      </c>
    </row>
    <row r="36" spans="1:25" x14ac:dyDescent="0.3">
      <c r="A36" s="46" t="s">
        <v>1</v>
      </c>
      <c r="B36" s="27"/>
      <c r="C36" s="47">
        <f t="shared" ref="C36:V36" si="3">IF(C136=0,"",SUM(C6:C35))</f>
        <v>102</v>
      </c>
      <c r="D36" s="48">
        <f t="shared" si="3"/>
        <v>82</v>
      </c>
      <c r="E36" s="48">
        <f t="shared" si="3"/>
        <v>148</v>
      </c>
      <c r="F36" s="48">
        <f t="shared" si="3"/>
        <v>134</v>
      </c>
      <c r="G36" s="48">
        <f t="shared" si="3"/>
        <v>98</v>
      </c>
      <c r="H36" s="48">
        <f t="shared" si="3"/>
        <v>100.5</v>
      </c>
      <c r="I36" s="48" t="str">
        <f t="shared" si="3"/>
        <v/>
      </c>
      <c r="J36" s="48" t="str">
        <f t="shared" si="3"/>
        <v/>
      </c>
      <c r="K36" s="48" t="str">
        <f t="shared" si="3"/>
        <v/>
      </c>
      <c r="L36" s="48" t="str">
        <f t="shared" si="3"/>
        <v/>
      </c>
      <c r="M36" s="48" t="str">
        <f t="shared" si="3"/>
        <v/>
      </c>
      <c r="N36" s="48" t="str">
        <f t="shared" si="3"/>
        <v/>
      </c>
      <c r="O36" s="48" t="str">
        <f t="shared" si="3"/>
        <v/>
      </c>
      <c r="P36" s="48" t="str">
        <f t="shared" si="3"/>
        <v/>
      </c>
      <c r="Q36" s="48" t="str">
        <f t="shared" si="3"/>
        <v/>
      </c>
      <c r="R36" s="48" t="str">
        <f t="shared" si="3"/>
        <v/>
      </c>
      <c r="S36" s="48" t="str">
        <f t="shared" si="3"/>
        <v/>
      </c>
      <c r="T36" s="48" t="str">
        <f t="shared" si="3"/>
        <v/>
      </c>
      <c r="U36" s="48" t="str">
        <f t="shared" si="3"/>
        <v/>
      </c>
      <c r="V36" s="49" t="str">
        <f t="shared" si="3"/>
        <v/>
      </c>
      <c r="W36" s="50">
        <f t="shared" si="0"/>
        <v>664.5</v>
      </c>
      <c r="X36" s="30">
        <f t="shared" si="1"/>
        <v>53.762135922330103</v>
      </c>
      <c r="Y36" s="51" t="str">
        <f t="shared" si="2"/>
        <v xml:space="preserve">TOTAL </v>
      </c>
    </row>
    <row r="37" spans="1:25" ht="15" thickBot="1" x14ac:dyDescent="0.35">
      <c r="A37" s="52" t="s">
        <v>0</v>
      </c>
      <c r="B37" s="41"/>
      <c r="C37" s="53">
        <f t="shared" ref="C37:V37" si="4">IF(C36="","",C36/C137*100)</f>
        <v>34</v>
      </c>
      <c r="D37" s="54">
        <f t="shared" si="4"/>
        <v>43.15789473684211</v>
      </c>
      <c r="E37" s="54">
        <f t="shared" si="4"/>
        <v>66.071428571428569</v>
      </c>
      <c r="F37" s="54">
        <f t="shared" si="4"/>
        <v>78.82352941176471</v>
      </c>
      <c r="G37" s="54">
        <f t="shared" si="4"/>
        <v>49</v>
      </c>
      <c r="H37" s="54">
        <f t="shared" si="4"/>
        <v>66.118421052631575</v>
      </c>
      <c r="I37" s="54" t="str">
        <f t="shared" si="4"/>
        <v/>
      </c>
      <c r="J37" s="54" t="str">
        <f t="shared" si="4"/>
        <v/>
      </c>
      <c r="K37" s="54" t="str">
        <f t="shared" si="4"/>
        <v/>
      </c>
      <c r="L37" s="54" t="str">
        <f t="shared" si="4"/>
        <v/>
      </c>
      <c r="M37" s="54" t="str">
        <f t="shared" si="4"/>
        <v/>
      </c>
      <c r="N37" s="54" t="str">
        <f t="shared" si="4"/>
        <v/>
      </c>
      <c r="O37" s="54" t="str">
        <f t="shared" si="4"/>
        <v/>
      </c>
      <c r="P37" s="54" t="str">
        <f t="shared" si="4"/>
        <v/>
      </c>
      <c r="Q37" s="54" t="str">
        <f t="shared" si="4"/>
        <v/>
      </c>
      <c r="R37" s="54" t="str">
        <f t="shared" si="4"/>
        <v/>
      </c>
      <c r="S37" s="54" t="str">
        <f t="shared" si="4"/>
        <v/>
      </c>
      <c r="T37" s="54" t="str">
        <f t="shared" si="4"/>
        <v/>
      </c>
      <c r="U37" s="55" t="str">
        <f t="shared" si="4"/>
        <v/>
      </c>
      <c r="V37" s="56" t="str">
        <f t="shared" si="4"/>
        <v/>
      </c>
      <c r="W37" s="43"/>
      <c r="X37" s="57"/>
      <c r="Y37" s="58" t="str">
        <f t="shared" si="2"/>
        <v>MOY. CLAS</v>
      </c>
    </row>
    <row r="38" spans="1:25" x14ac:dyDescent="0.3"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60"/>
    </row>
    <row r="39" spans="1:25" x14ac:dyDescent="0.3"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60"/>
    </row>
    <row r="40" spans="1:25" x14ac:dyDescent="0.3"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60"/>
    </row>
    <row r="41" spans="1:25" x14ac:dyDescent="0.3"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60"/>
    </row>
    <row r="42" spans="1:25" x14ac:dyDescent="0.3"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60"/>
    </row>
    <row r="43" spans="1:25" x14ac:dyDescent="0.3"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60"/>
    </row>
    <row r="44" spans="1:25" x14ac:dyDescent="0.3"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60"/>
    </row>
    <row r="45" spans="1:25" x14ac:dyDescent="0.3"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60"/>
    </row>
    <row r="46" spans="1:25" x14ac:dyDescent="0.3"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60"/>
    </row>
    <row r="47" spans="1:25" x14ac:dyDescent="0.3"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60"/>
    </row>
    <row r="48" spans="1:25" x14ac:dyDescent="0.3"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60"/>
    </row>
    <row r="49" spans="3:24" x14ac:dyDescent="0.3"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60"/>
    </row>
    <row r="50" spans="3:24" x14ac:dyDescent="0.3"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60"/>
    </row>
    <row r="51" spans="3:24" x14ac:dyDescent="0.3"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60"/>
    </row>
    <row r="52" spans="3:24" x14ac:dyDescent="0.3"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60"/>
    </row>
    <row r="53" spans="3:24" x14ac:dyDescent="0.3"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60"/>
    </row>
    <row r="54" spans="3:24" x14ac:dyDescent="0.3"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60"/>
    </row>
    <row r="55" spans="3:24" x14ac:dyDescent="0.3"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60"/>
    </row>
    <row r="56" spans="3:24" x14ac:dyDescent="0.3"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60"/>
    </row>
    <row r="57" spans="3:24" x14ac:dyDescent="0.3"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60"/>
    </row>
    <row r="58" spans="3:24" x14ac:dyDescent="0.3"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60"/>
    </row>
    <row r="59" spans="3:24" x14ac:dyDescent="0.3"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60"/>
    </row>
    <row r="60" spans="3:24" x14ac:dyDescent="0.3"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60"/>
    </row>
    <row r="61" spans="3:24" x14ac:dyDescent="0.3"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60"/>
    </row>
    <row r="62" spans="3:24" x14ac:dyDescent="0.3"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60"/>
    </row>
    <row r="63" spans="3:24" x14ac:dyDescent="0.3"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60"/>
    </row>
    <row r="64" spans="3:24" x14ac:dyDescent="0.3"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60"/>
    </row>
    <row r="65" spans="3:24" x14ac:dyDescent="0.3"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60"/>
    </row>
    <row r="66" spans="3:24" x14ac:dyDescent="0.3"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60"/>
    </row>
    <row r="67" spans="3:24" x14ac:dyDescent="0.3"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60"/>
    </row>
    <row r="68" spans="3:24" x14ac:dyDescent="0.3"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60"/>
    </row>
    <row r="69" spans="3:24" x14ac:dyDescent="0.3"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60"/>
    </row>
    <row r="70" spans="3:24" x14ac:dyDescent="0.3"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60"/>
    </row>
    <row r="71" spans="3:24" x14ac:dyDescent="0.3"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60"/>
    </row>
    <row r="72" spans="3:24" x14ac:dyDescent="0.3"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60"/>
    </row>
    <row r="73" spans="3:24" x14ac:dyDescent="0.3"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60"/>
    </row>
    <row r="74" spans="3:24" x14ac:dyDescent="0.3"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60"/>
    </row>
    <row r="75" spans="3:24" x14ac:dyDescent="0.3"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60"/>
    </row>
    <row r="76" spans="3:24" x14ac:dyDescent="0.3"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60"/>
    </row>
    <row r="77" spans="3:24" x14ac:dyDescent="0.3"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60"/>
    </row>
    <row r="78" spans="3:24" x14ac:dyDescent="0.3"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60"/>
    </row>
    <row r="79" spans="3:24" x14ac:dyDescent="0.3"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60"/>
    </row>
    <row r="80" spans="3:24" x14ac:dyDescent="0.3"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60"/>
    </row>
    <row r="81" spans="3:24" x14ac:dyDescent="0.3"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60"/>
    </row>
    <row r="82" spans="3:24" x14ac:dyDescent="0.3"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60"/>
    </row>
    <row r="83" spans="3:24" x14ac:dyDescent="0.3"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60"/>
    </row>
    <row r="84" spans="3:24" x14ac:dyDescent="0.3"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60"/>
    </row>
    <row r="85" spans="3:24" x14ac:dyDescent="0.3"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60"/>
    </row>
    <row r="86" spans="3:24" x14ac:dyDescent="0.3"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60"/>
    </row>
    <row r="87" spans="3:24" x14ac:dyDescent="0.3"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60"/>
    </row>
    <row r="88" spans="3:24" x14ac:dyDescent="0.3"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60"/>
    </row>
    <row r="89" spans="3:24" x14ac:dyDescent="0.3"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60"/>
    </row>
    <row r="90" spans="3:24" x14ac:dyDescent="0.3"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60"/>
    </row>
    <row r="91" spans="3:24" x14ac:dyDescent="0.3"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60"/>
    </row>
    <row r="92" spans="3:24" x14ac:dyDescent="0.3"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60"/>
    </row>
    <row r="93" spans="3:24" x14ac:dyDescent="0.3"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60"/>
    </row>
    <row r="94" spans="3:24" x14ac:dyDescent="0.3"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60"/>
    </row>
    <row r="95" spans="3:24" x14ac:dyDescent="0.3"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60"/>
    </row>
    <row r="96" spans="3:24" x14ac:dyDescent="0.3"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60"/>
    </row>
    <row r="97" spans="3:24" x14ac:dyDescent="0.3"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60"/>
    </row>
    <row r="98" spans="3:24" x14ac:dyDescent="0.3"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60"/>
    </row>
    <row r="99" spans="3:24" x14ac:dyDescent="0.3"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60"/>
    </row>
    <row r="100" spans="3:24" x14ac:dyDescent="0.3"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60"/>
    </row>
    <row r="101" spans="3:24" x14ac:dyDescent="0.3"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60"/>
    </row>
    <row r="102" spans="3:24" x14ac:dyDescent="0.3"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60"/>
    </row>
    <row r="103" spans="3:24" x14ac:dyDescent="0.3"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60"/>
    </row>
    <row r="104" spans="3:24" ht="15" thickBot="1" x14ac:dyDescent="0.35"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60"/>
    </row>
    <row r="105" spans="3:24" ht="15" thickBot="1" x14ac:dyDescent="0.35">
      <c r="C105" s="61">
        <f t="shared" ref="C105:W105" si="5">C5</f>
        <v>15</v>
      </c>
      <c r="D105" s="61">
        <f t="shared" si="5"/>
        <v>10</v>
      </c>
      <c r="E105" s="61">
        <f t="shared" si="5"/>
        <v>16</v>
      </c>
      <c r="F105" s="61">
        <f t="shared" si="5"/>
        <v>10</v>
      </c>
      <c r="G105" s="61">
        <f t="shared" si="5"/>
        <v>10</v>
      </c>
      <c r="H105" s="61">
        <f t="shared" si="5"/>
        <v>8</v>
      </c>
      <c r="I105" s="61">
        <f t="shared" si="5"/>
        <v>0</v>
      </c>
      <c r="J105" s="61">
        <f t="shared" si="5"/>
        <v>0</v>
      </c>
      <c r="K105" s="61">
        <f t="shared" si="5"/>
        <v>0</v>
      </c>
      <c r="L105" s="61">
        <f t="shared" si="5"/>
        <v>0</v>
      </c>
      <c r="M105" s="61">
        <f t="shared" si="5"/>
        <v>0</v>
      </c>
      <c r="N105" s="61">
        <f t="shared" si="5"/>
        <v>0</v>
      </c>
      <c r="O105" s="61">
        <f t="shared" si="5"/>
        <v>0</v>
      </c>
      <c r="P105" s="61">
        <f t="shared" si="5"/>
        <v>0</v>
      </c>
      <c r="Q105" s="61">
        <f t="shared" si="5"/>
        <v>0</v>
      </c>
      <c r="R105" s="61">
        <f t="shared" si="5"/>
        <v>0</v>
      </c>
      <c r="S105" s="61">
        <f t="shared" si="5"/>
        <v>0</v>
      </c>
      <c r="T105" s="61">
        <f t="shared" si="5"/>
        <v>0</v>
      </c>
      <c r="U105" s="61">
        <f t="shared" si="5"/>
        <v>0</v>
      </c>
      <c r="V105" s="61">
        <f t="shared" si="5"/>
        <v>0</v>
      </c>
      <c r="W105" s="62">
        <f t="shared" si="5"/>
        <v>0</v>
      </c>
      <c r="X105" s="63"/>
    </row>
    <row r="106" spans="3:24" x14ac:dyDescent="0.3">
      <c r="C106" s="59">
        <f t="shared" ref="C106:C135" si="6">IF(C6="","",$C$5)</f>
        <v>15</v>
      </c>
      <c r="D106" s="59">
        <f t="shared" ref="D106:D135" si="7">IF(D6="","",$D$5)</f>
        <v>10</v>
      </c>
      <c r="E106" s="59">
        <f t="shared" ref="E106:E135" si="8">IF(E6="","",$E$5)</f>
        <v>16</v>
      </c>
      <c r="F106" s="59">
        <f t="shared" ref="F106:F135" si="9">IF(F6="","",$F$5)</f>
        <v>10</v>
      </c>
      <c r="G106" s="59">
        <f t="shared" ref="G106:G135" si="10">IF(G6="","",$G$5)</f>
        <v>10</v>
      </c>
      <c r="H106" s="59">
        <f t="shared" ref="H106:H135" si="11">IF(H6="","",$H$5)</f>
        <v>8</v>
      </c>
      <c r="I106" s="59" t="str">
        <f t="shared" ref="I106:I135" si="12">IF(I6="","",$I$5)</f>
        <v/>
      </c>
      <c r="J106" s="59" t="str">
        <f t="shared" ref="J106:J135" si="13">IF(J6="","",$J$5)</f>
        <v/>
      </c>
      <c r="K106" s="59" t="str">
        <f t="shared" ref="K106:K135" si="14">IF(K6="","",$K$5)</f>
        <v/>
      </c>
      <c r="L106" s="59" t="str">
        <f t="shared" ref="L106:L135" si="15">IF(L6="","",$L$5)</f>
        <v/>
      </c>
      <c r="M106" s="59" t="str">
        <f t="shared" ref="M106:M135" si="16">IF(M6="","",$M$5)</f>
        <v/>
      </c>
      <c r="N106" s="59" t="str">
        <f t="shared" ref="N106:N135" si="17">IF(N6="","",$N$5)</f>
        <v/>
      </c>
      <c r="O106" s="59" t="str">
        <f t="shared" ref="O106:O135" si="18">IF(O6="","",$O$5)</f>
        <v/>
      </c>
      <c r="P106" s="59" t="str">
        <f t="shared" ref="P106:P135" si="19">IF(P6="","",$P$5)</f>
        <v/>
      </c>
      <c r="Q106" s="59" t="str">
        <f t="shared" ref="Q106:Q135" si="20">IF(Q6="","",$Q$5)</f>
        <v/>
      </c>
      <c r="R106" s="59" t="str">
        <f t="shared" ref="R106:R135" si="21">IF(R6="","",$R$5)</f>
        <v/>
      </c>
      <c r="S106" s="59" t="str">
        <f t="shared" ref="S106:S135" si="22">IF(S6="","",$S$5)</f>
        <v/>
      </c>
      <c r="T106" s="59" t="str">
        <f t="shared" ref="T106:T135" si="23">IF(T6="","",$T$5)</f>
        <v/>
      </c>
      <c r="U106" s="59" t="str">
        <f t="shared" ref="U106:U135" si="24">IF(U6="","",$U$5)</f>
        <v/>
      </c>
      <c r="V106" s="59" t="str">
        <f t="shared" ref="V106:V135" si="25">IF(V6="","",$V$5)</f>
        <v/>
      </c>
      <c r="W106" s="64">
        <f t="shared" ref="W106:W135" si="26">SUM(C106:V106)</f>
        <v>69</v>
      </c>
      <c r="X106" s="60"/>
    </row>
    <row r="107" spans="3:24" x14ac:dyDescent="0.3">
      <c r="C107" s="59">
        <f t="shared" si="6"/>
        <v>15</v>
      </c>
      <c r="D107" s="59">
        <f t="shared" si="7"/>
        <v>10</v>
      </c>
      <c r="E107" s="59">
        <f t="shared" si="8"/>
        <v>16</v>
      </c>
      <c r="F107" s="59">
        <f t="shared" si="9"/>
        <v>10</v>
      </c>
      <c r="G107" s="59">
        <f t="shared" si="10"/>
        <v>10</v>
      </c>
      <c r="H107" s="59">
        <f t="shared" si="11"/>
        <v>8</v>
      </c>
      <c r="I107" s="59" t="str">
        <f t="shared" si="12"/>
        <v/>
      </c>
      <c r="J107" s="59" t="str">
        <f t="shared" si="13"/>
        <v/>
      </c>
      <c r="K107" s="59" t="str">
        <f t="shared" si="14"/>
        <v/>
      </c>
      <c r="L107" s="59" t="str">
        <f t="shared" si="15"/>
        <v/>
      </c>
      <c r="M107" s="59" t="str">
        <f t="shared" si="16"/>
        <v/>
      </c>
      <c r="N107" s="59" t="str">
        <f t="shared" si="17"/>
        <v/>
      </c>
      <c r="O107" s="59" t="str">
        <f t="shared" si="18"/>
        <v/>
      </c>
      <c r="P107" s="59" t="str">
        <f t="shared" si="19"/>
        <v/>
      </c>
      <c r="Q107" s="59" t="str">
        <f t="shared" si="20"/>
        <v/>
      </c>
      <c r="R107" s="59" t="str">
        <f t="shared" si="21"/>
        <v/>
      </c>
      <c r="S107" s="59" t="str">
        <f t="shared" si="22"/>
        <v/>
      </c>
      <c r="T107" s="59" t="str">
        <f t="shared" si="23"/>
        <v/>
      </c>
      <c r="U107" s="59" t="str">
        <f t="shared" si="24"/>
        <v/>
      </c>
      <c r="V107" s="59" t="str">
        <f t="shared" si="25"/>
        <v/>
      </c>
      <c r="W107" s="64">
        <f t="shared" si="26"/>
        <v>69</v>
      </c>
      <c r="X107" s="60"/>
    </row>
    <row r="108" spans="3:24" x14ac:dyDescent="0.3">
      <c r="C108" s="59">
        <f t="shared" si="6"/>
        <v>15</v>
      </c>
      <c r="D108" s="59">
        <f t="shared" si="7"/>
        <v>10</v>
      </c>
      <c r="E108" s="59" t="str">
        <f t="shared" si="8"/>
        <v/>
      </c>
      <c r="F108" s="59" t="str">
        <f t="shared" si="9"/>
        <v/>
      </c>
      <c r="G108" s="59">
        <f t="shared" si="10"/>
        <v>10</v>
      </c>
      <c r="H108" s="59">
        <f t="shared" si="11"/>
        <v>8</v>
      </c>
      <c r="I108" s="59" t="str">
        <f t="shared" si="12"/>
        <v/>
      </c>
      <c r="J108" s="59" t="str">
        <f t="shared" si="13"/>
        <v/>
      </c>
      <c r="K108" s="59" t="str">
        <f t="shared" si="14"/>
        <v/>
      </c>
      <c r="L108" s="59" t="str">
        <f t="shared" si="15"/>
        <v/>
      </c>
      <c r="M108" s="59" t="str">
        <f t="shared" si="16"/>
        <v/>
      </c>
      <c r="N108" s="59" t="str">
        <f t="shared" si="17"/>
        <v/>
      </c>
      <c r="O108" s="59" t="str">
        <f t="shared" si="18"/>
        <v/>
      </c>
      <c r="P108" s="59" t="str">
        <f t="shared" si="19"/>
        <v/>
      </c>
      <c r="Q108" s="59" t="str">
        <f t="shared" si="20"/>
        <v/>
      </c>
      <c r="R108" s="59" t="str">
        <f t="shared" si="21"/>
        <v/>
      </c>
      <c r="S108" s="59" t="str">
        <f t="shared" si="22"/>
        <v/>
      </c>
      <c r="T108" s="59" t="str">
        <f t="shared" si="23"/>
        <v/>
      </c>
      <c r="U108" s="59" t="str">
        <f t="shared" si="24"/>
        <v/>
      </c>
      <c r="V108" s="59" t="str">
        <f t="shared" si="25"/>
        <v/>
      </c>
      <c r="W108" s="64">
        <f t="shared" si="26"/>
        <v>43</v>
      </c>
      <c r="X108" s="60"/>
    </row>
    <row r="109" spans="3:24" x14ac:dyDescent="0.3">
      <c r="C109" s="59">
        <f t="shared" si="6"/>
        <v>15</v>
      </c>
      <c r="D109" s="59">
        <f t="shared" si="7"/>
        <v>10</v>
      </c>
      <c r="E109" s="59">
        <f t="shared" si="8"/>
        <v>16</v>
      </c>
      <c r="F109" s="59">
        <f t="shared" si="9"/>
        <v>10</v>
      </c>
      <c r="G109" s="59">
        <f t="shared" si="10"/>
        <v>10</v>
      </c>
      <c r="H109" s="59">
        <f t="shared" si="11"/>
        <v>8</v>
      </c>
      <c r="I109" s="59" t="str">
        <f t="shared" si="12"/>
        <v/>
      </c>
      <c r="J109" s="59" t="str">
        <f t="shared" si="13"/>
        <v/>
      </c>
      <c r="K109" s="59" t="str">
        <f t="shared" si="14"/>
        <v/>
      </c>
      <c r="L109" s="59" t="str">
        <f t="shared" si="15"/>
        <v/>
      </c>
      <c r="M109" s="59" t="str">
        <f t="shared" si="16"/>
        <v/>
      </c>
      <c r="N109" s="59" t="str">
        <f t="shared" si="17"/>
        <v/>
      </c>
      <c r="O109" s="59" t="str">
        <f t="shared" si="18"/>
        <v/>
      </c>
      <c r="P109" s="59" t="str">
        <f t="shared" si="19"/>
        <v/>
      </c>
      <c r="Q109" s="59" t="str">
        <f t="shared" si="20"/>
        <v/>
      </c>
      <c r="R109" s="59" t="str">
        <f t="shared" si="21"/>
        <v/>
      </c>
      <c r="S109" s="59" t="str">
        <f t="shared" si="22"/>
        <v/>
      </c>
      <c r="T109" s="59" t="str">
        <f t="shared" si="23"/>
        <v/>
      </c>
      <c r="U109" s="59" t="str">
        <f t="shared" si="24"/>
        <v/>
      </c>
      <c r="V109" s="59" t="str">
        <f t="shared" si="25"/>
        <v/>
      </c>
      <c r="W109" s="64">
        <f t="shared" si="26"/>
        <v>69</v>
      </c>
      <c r="X109" s="60"/>
    </row>
    <row r="110" spans="3:24" x14ac:dyDescent="0.3">
      <c r="C110" s="59">
        <f t="shared" si="6"/>
        <v>15</v>
      </c>
      <c r="D110" s="59">
        <f t="shared" si="7"/>
        <v>10</v>
      </c>
      <c r="E110" s="59">
        <f t="shared" si="8"/>
        <v>16</v>
      </c>
      <c r="F110" s="59">
        <f t="shared" si="9"/>
        <v>10</v>
      </c>
      <c r="G110" s="59">
        <f t="shared" si="10"/>
        <v>10</v>
      </c>
      <c r="H110" s="59">
        <f t="shared" si="11"/>
        <v>8</v>
      </c>
      <c r="I110" s="59" t="str">
        <f t="shared" si="12"/>
        <v/>
      </c>
      <c r="J110" s="59" t="str">
        <f t="shared" si="13"/>
        <v/>
      </c>
      <c r="K110" s="59" t="str">
        <f t="shared" si="14"/>
        <v/>
      </c>
      <c r="L110" s="59" t="str">
        <f t="shared" si="15"/>
        <v/>
      </c>
      <c r="M110" s="59" t="str">
        <f t="shared" si="16"/>
        <v/>
      </c>
      <c r="N110" s="59" t="str">
        <f t="shared" si="17"/>
        <v/>
      </c>
      <c r="O110" s="59" t="str">
        <f t="shared" si="18"/>
        <v/>
      </c>
      <c r="P110" s="59" t="str">
        <f t="shared" si="19"/>
        <v/>
      </c>
      <c r="Q110" s="59" t="str">
        <f t="shared" si="20"/>
        <v/>
      </c>
      <c r="R110" s="59" t="str">
        <f t="shared" si="21"/>
        <v/>
      </c>
      <c r="S110" s="59" t="str">
        <f t="shared" si="22"/>
        <v/>
      </c>
      <c r="T110" s="59" t="str">
        <f t="shared" si="23"/>
        <v/>
      </c>
      <c r="U110" s="59" t="str">
        <f t="shared" si="24"/>
        <v/>
      </c>
      <c r="V110" s="59" t="str">
        <f t="shared" si="25"/>
        <v/>
      </c>
      <c r="W110" s="64">
        <f t="shared" si="26"/>
        <v>69</v>
      </c>
      <c r="X110" s="60"/>
    </row>
    <row r="111" spans="3:24" x14ac:dyDescent="0.3">
      <c r="C111" s="59">
        <f t="shared" si="6"/>
        <v>15</v>
      </c>
      <c r="D111" s="59">
        <f t="shared" si="7"/>
        <v>10</v>
      </c>
      <c r="E111" s="59">
        <f t="shared" si="8"/>
        <v>16</v>
      </c>
      <c r="F111" s="59">
        <f t="shared" si="9"/>
        <v>10</v>
      </c>
      <c r="G111" s="59">
        <f t="shared" si="10"/>
        <v>10</v>
      </c>
      <c r="H111" s="59">
        <f t="shared" si="11"/>
        <v>8</v>
      </c>
      <c r="I111" s="59" t="str">
        <f t="shared" si="12"/>
        <v/>
      </c>
      <c r="J111" s="59" t="str">
        <f t="shared" si="13"/>
        <v/>
      </c>
      <c r="K111" s="59" t="str">
        <f t="shared" si="14"/>
        <v/>
      </c>
      <c r="L111" s="59" t="str">
        <f t="shared" si="15"/>
        <v/>
      </c>
      <c r="M111" s="59" t="str">
        <f t="shared" si="16"/>
        <v/>
      </c>
      <c r="N111" s="59" t="str">
        <f t="shared" si="17"/>
        <v/>
      </c>
      <c r="O111" s="59" t="str">
        <f t="shared" si="18"/>
        <v/>
      </c>
      <c r="P111" s="59" t="str">
        <f t="shared" si="19"/>
        <v/>
      </c>
      <c r="Q111" s="59" t="str">
        <f t="shared" si="20"/>
        <v/>
      </c>
      <c r="R111" s="59" t="str">
        <f t="shared" si="21"/>
        <v/>
      </c>
      <c r="S111" s="59" t="str">
        <f t="shared" si="22"/>
        <v/>
      </c>
      <c r="T111" s="59" t="str">
        <f t="shared" si="23"/>
        <v/>
      </c>
      <c r="U111" s="59" t="str">
        <f t="shared" si="24"/>
        <v/>
      </c>
      <c r="V111" s="59" t="str">
        <f t="shared" si="25"/>
        <v/>
      </c>
      <c r="W111" s="64">
        <f t="shared" si="26"/>
        <v>69</v>
      </c>
      <c r="X111" s="60"/>
    </row>
    <row r="112" spans="3:24" x14ac:dyDescent="0.3">
      <c r="C112" s="59">
        <f t="shared" si="6"/>
        <v>15</v>
      </c>
      <c r="D112" s="59">
        <f t="shared" si="7"/>
        <v>10</v>
      </c>
      <c r="E112" s="59">
        <f t="shared" si="8"/>
        <v>16</v>
      </c>
      <c r="F112" s="59">
        <f t="shared" si="9"/>
        <v>10</v>
      </c>
      <c r="G112" s="59">
        <f t="shared" si="10"/>
        <v>10</v>
      </c>
      <c r="H112" s="59">
        <f t="shared" si="11"/>
        <v>8</v>
      </c>
      <c r="I112" s="59" t="str">
        <f t="shared" si="12"/>
        <v/>
      </c>
      <c r="J112" s="59" t="str">
        <f t="shared" si="13"/>
        <v/>
      </c>
      <c r="K112" s="59" t="str">
        <f t="shared" si="14"/>
        <v/>
      </c>
      <c r="L112" s="59" t="str">
        <f t="shared" si="15"/>
        <v/>
      </c>
      <c r="M112" s="59" t="str">
        <f t="shared" si="16"/>
        <v/>
      </c>
      <c r="N112" s="59" t="str">
        <f t="shared" si="17"/>
        <v/>
      </c>
      <c r="O112" s="59" t="str">
        <f t="shared" si="18"/>
        <v/>
      </c>
      <c r="P112" s="59" t="str">
        <f t="shared" si="19"/>
        <v/>
      </c>
      <c r="Q112" s="59" t="str">
        <f t="shared" si="20"/>
        <v/>
      </c>
      <c r="R112" s="59" t="str">
        <f t="shared" si="21"/>
        <v/>
      </c>
      <c r="S112" s="59" t="str">
        <f t="shared" si="22"/>
        <v/>
      </c>
      <c r="T112" s="59" t="str">
        <f t="shared" si="23"/>
        <v/>
      </c>
      <c r="U112" s="59" t="str">
        <f t="shared" si="24"/>
        <v/>
      </c>
      <c r="V112" s="59" t="str">
        <f t="shared" si="25"/>
        <v/>
      </c>
      <c r="W112" s="64">
        <f t="shared" si="26"/>
        <v>69</v>
      </c>
      <c r="X112" s="60"/>
    </row>
    <row r="113" spans="3:24" x14ac:dyDescent="0.3">
      <c r="C113" s="59">
        <f t="shared" si="6"/>
        <v>15</v>
      </c>
      <c r="D113" s="59">
        <f t="shared" si="7"/>
        <v>10</v>
      </c>
      <c r="E113" s="59" t="str">
        <f t="shared" si="8"/>
        <v/>
      </c>
      <c r="F113" s="59">
        <f t="shared" si="9"/>
        <v>10</v>
      </c>
      <c r="G113" s="59">
        <f t="shared" si="10"/>
        <v>10</v>
      </c>
      <c r="H113" s="59">
        <f t="shared" si="11"/>
        <v>8</v>
      </c>
      <c r="I113" s="59" t="str">
        <f t="shared" si="12"/>
        <v/>
      </c>
      <c r="J113" s="59" t="str">
        <f t="shared" si="13"/>
        <v/>
      </c>
      <c r="K113" s="59" t="str">
        <f t="shared" si="14"/>
        <v/>
      </c>
      <c r="L113" s="59" t="str">
        <f t="shared" si="15"/>
        <v/>
      </c>
      <c r="M113" s="59" t="str">
        <f t="shared" si="16"/>
        <v/>
      </c>
      <c r="N113" s="59" t="str">
        <f t="shared" si="17"/>
        <v/>
      </c>
      <c r="O113" s="59" t="str">
        <f t="shared" si="18"/>
        <v/>
      </c>
      <c r="P113" s="59" t="str">
        <f t="shared" si="19"/>
        <v/>
      </c>
      <c r="Q113" s="59" t="str">
        <f t="shared" si="20"/>
        <v/>
      </c>
      <c r="R113" s="59" t="str">
        <f t="shared" si="21"/>
        <v/>
      </c>
      <c r="S113" s="59" t="str">
        <f t="shared" si="22"/>
        <v/>
      </c>
      <c r="T113" s="59" t="str">
        <f t="shared" si="23"/>
        <v/>
      </c>
      <c r="U113" s="59" t="str">
        <f t="shared" si="24"/>
        <v/>
      </c>
      <c r="V113" s="59" t="str">
        <f t="shared" si="25"/>
        <v/>
      </c>
      <c r="W113" s="64">
        <f t="shared" si="26"/>
        <v>53</v>
      </c>
      <c r="X113" s="60"/>
    </row>
    <row r="114" spans="3:24" x14ac:dyDescent="0.3">
      <c r="C114" s="59">
        <f t="shared" si="6"/>
        <v>15</v>
      </c>
      <c r="D114" s="59" t="str">
        <f t="shared" si="7"/>
        <v/>
      </c>
      <c r="E114" s="59">
        <f t="shared" si="8"/>
        <v>16</v>
      </c>
      <c r="F114" s="59">
        <f t="shared" si="9"/>
        <v>10</v>
      </c>
      <c r="G114" s="59">
        <f t="shared" si="10"/>
        <v>10</v>
      </c>
      <c r="H114" s="59">
        <f t="shared" si="11"/>
        <v>8</v>
      </c>
      <c r="I114" s="59" t="str">
        <f t="shared" si="12"/>
        <v/>
      </c>
      <c r="J114" s="59" t="str">
        <f t="shared" si="13"/>
        <v/>
      </c>
      <c r="K114" s="59" t="str">
        <f t="shared" si="14"/>
        <v/>
      </c>
      <c r="L114" s="59" t="str">
        <f t="shared" si="15"/>
        <v/>
      </c>
      <c r="M114" s="59" t="str">
        <f t="shared" si="16"/>
        <v/>
      </c>
      <c r="N114" s="59" t="str">
        <f t="shared" si="17"/>
        <v/>
      </c>
      <c r="O114" s="59" t="str">
        <f t="shared" si="18"/>
        <v/>
      </c>
      <c r="P114" s="59" t="str">
        <f t="shared" si="19"/>
        <v/>
      </c>
      <c r="Q114" s="59" t="str">
        <f t="shared" si="20"/>
        <v/>
      </c>
      <c r="R114" s="59" t="str">
        <f t="shared" si="21"/>
        <v/>
      </c>
      <c r="S114" s="59" t="str">
        <f t="shared" si="22"/>
        <v/>
      </c>
      <c r="T114" s="59" t="str">
        <f t="shared" si="23"/>
        <v/>
      </c>
      <c r="U114" s="59" t="str">
        <f t="shared" si="24"/>
        <v/>
      </c>
      <c r="V114" s="59" t="str">
        <f t="shared" si="25"/>
        <v/>
      </c>
      <c r="W114" s="64">
        <f t="shared" si="26"/>
        <v>59</v>
      </c>
      <c r="X114" s="60"/>
    </row>
    <row r="115" spans="3:24" x14ac:dyDescent="0.3">
      <c r="C115" s="59">
        <f t="shared" si="6"/>
        <v>15</v>
      </c>
      <c r="D115" s="59">
        <f t="shared" si="7"/>
        <v>10</v>
      </c>
      <c r="E115" s="59">
        <f t="shared" si="8"/>
        <v>16</v>
      </c>
      <c r="F115" s="59">
        <f t="shared" si="9"/>
        <v>10</v>
      </c>
      <c r="G115" s="59">
        <f t="shared" si="10"/>
        <v>10</v>
      </c>
      <c r="H115" s="59">
        <f t="shared" si="11"/>
        <v>8</v>
      </c>
      <c r="I115" s="59" t="str">
        <f t="shared" si="12"/>
        <v/>
      </c>
      <c r="J115" s="59" t="str">
        <f t="shared" si="13"/>
        <v/>
      </c>
      <c r="K115" s="59" t="str">
        <f t="shared" si="14"/>
        <v/>
      </c>
      <c r="L115" s="59" t="str">
        <f t="shared" si="15"/>
        <v/>
      </c>
      <c r="M115" s="59" t="str">
        <f t="shared" si="16"/>
        <v/>
      </c>
      <c r="N115" s="59" t="str">
        <f t="shared" si="17"/>
        <v/>
      </c>
      <c r="O115" s="59" t="str">
        <f t="shared" si="18"/>
        <v/>
      </c>
      <c r="P115" s="59" t="str">
        <f t="shared" si="19"/>
        <v/>
      </c>
      <c r="Q115" s="59" t="str">
        <f t="shared" si="20"/>
        <v/>
      </c>
      <c r="R115" s="59" t="str">
        <f t="shared" si="21"/>
        <v/>
      </c>
      <c r="S115" s="59" t="str">
        <f t="shared" si="22"/>
        <v/>
      </c>
      <c r="T115" s="59" t="str">
        <f t="shared" si="23"/>
        <v/>
      </c>
      <c r="U115" s="59" t="str">
        <f t="shared" si="24"/>
        <v/>
      </c>
      <c r="V115" s="59" t="str">
        <f t="shared" si="25"/>
        <v/>
      </c>
      <c r="W115" s="64">
        <f t="shared" si="26"/>
        <v>69</v>
      </c>
      <c r="X115" s="60"/>
    </row>
    <row r="116" spans="3:24" x14ac:dyDescent="0.3">
      <c r="C116" s="59">
        <f t="shared" si="6"/>
        <v>15</v>
      </c>
      <c r="D116" s="59">
        <f t="shared" si="7"/>
        <v>10</v>
      </c>
      <c r="E116" s="59">
        <f t="shared" si="8"/>
        <v>16</v>
      </c>
      <c r="F116" s="59">
        <f t="shared" si="9"/>
        <v>10</v>
      </c>
      <c r="G116" s="59">
        <f t="shared" si="10"/>
        <v>10</v>
      </c>
      <c r="H116" s="59">
        <f t="shared" si="11"/>
        <v>8</v>
      </c>
      <c r="I116" s="59" t="str">
        <f t="shared" si="12"/>
        <v/>
      </c>
      <c r="J116" s="59" t="str">
        <f t="shared" si="13"/>
        <v/>
      </c>
      <c r="K116" s="59" t="str">
        <f t="shared" si="14"/>
        <v/>
      </c>
      <c r="L116" s="59" t="str">
        <f t="shared" si="15"/>
        <v/>
      </c>
      <c r="M116" s="59" t="str">
        <f t="shared" si="16"/>
        <v/>
      </c>
      <c r="N116" s="59" t="str">
        <f t="shared" si="17"/>
        <v/>
      </c>
      <c r="O116" s="59" t="str">
        <f t="shared" si="18"/>
        <v/>
      </c>
      <c r="P116" s="59" t="str">
        <f t="shared" si="19"/>
        <v/>
      </c>
      <c r="Q116" s="59" t="str">
        <f t="shared" si="20"/>
        <v/>
      </c>
      <c r="R116" s="59" t="str">
        <f t="shared" si="21"/>
        <v/>
      </c>
      <c r="S116" s="59" t="str">
        <f t="shared" si="22"/>
        <v/>
      </c>
      <c r="T116" s="59" t="str">
        <f t="shared" si="23"/>
        <v/>
      </c>
      <c r="U116" s="59" t="str">
        <f t="shared" si="24"/>
        <v/>
      </c>
      <c r="V116" s="59" t="str">
        <f t="shared" si="25"/>
        <v/>
      </c>
      <c r="W116" s="64">
        <f t="shared" si="26"/>
        <v>69</v>
      </c>
      <c r="X116" s="60"/>
    </row>
    <row r="117" spans="3:24" x14ac:dyDescent="0.3">
      <c r="C117" s="59">
        <f t="shared" si="6"/>
        <v>15</v>
      </c>
      <c r="D117" s="59">
        <f t="shared" si="7"/>
        <v>10</v>
      </c>
      <c r="E117" s="59">
        <f t="shared" si="8"/>
        <v>16</v>
      </c>
      <c r="F117" s="59">
        <f t="shared" si="9"/>
        <v>10</v>
      </c>
      <c r="G117" s="59">
        <f t="shared" si="10"/>
        <v>10</v>
      </c>
      <c r="H117" s="59">
        <f t="shared" si="11"/>
        <v>8</v>
      </c>
      <c r="I117" s="59" t="str">
        <f t="shared" si="12"/>
        <v/>
      </c>
      <c r="J117" s="59" t="str">
        <f t="shared" si="13"/>
        <v/>
      </c>
      <c r="K117" s="59" t="str">
        <f t="shared" si="14"/>
        <v/>
      </c>
      <c r="L117" s="59" t="str">
        <f t="shared" si="15"/>
        <v/>
      </c>
      <c r="M117" s="59" t="str">
        <f t="shared" si="16"/>
        <v/>
      </c>
      <c r="N117" s="59" t="str">
        <f t="shared" si="17"/>
        <v/>
      </c>
      <c r="O117" s="59" t="str">
        <f t="shared" si="18"/>
        <v/>
      </c>
      <c r="P117" s="59" t="str">
        <f t="shared" si="19"/>
        <v/>
      </c>
      <c r="Q117" s="59" t="str">
        <f t="shared" si="20"/>
        <v/>
      </c>
      <c r="R117" s="59" t="str">
        <f t="shared" si="21"/>
        <v/>
      </c>
      <c r="S117" s="59" t="str">
        <f t="shared" si="22"/>
        <v/>
      </c>
      <c r="T117" s="59" t="str">
        <f t="shared" si="23"/>
        <v/>
      </c>
      <c r="U117" s="59" t="str">
        <f t="shared" si="24"/>
        <v/>
      </c>
      <c r="V117" s="59" t="str">
        <f t="shared" si="25"/>
        <v/>
      </c>
      <c r="W117" s="64">
        <f t="shared" si="26"/>
        <v>69</v>
      </c>
      <c r="X117" s="60"/>
    </row>
    <row r="118" spans="3:24" x14ac:dyDescent="0.3">
      <c r="C118" s="59" t="str">
        <f t="shared" si="6"/>
        <v/>
      </c>
      <c r="D118" s="59" t="str">
        <f t="shared" si="7"/>
        <v/>
      </c>
      <c r="E118" s="59" t="str">
        <f t="shared" si="8"/>
        <v/>
      </c>
      <c r="F118" s="59" t="str">
        <f t="shared" si="9"/>
        <v/>
      </c>
      <c r="G118" s="59" t="str">
        <f t="shared" si="10"/>
        <v/>
      </c>
      <c r="H118" s="59" t="str">
        <f t="shared" si="11"/>
        <v/>
      </c>
      <c r="I118" s="59" t="str">
        <f t="shared" si="12"/>
        <v/>
      </c>
      <c r="J118" s="59" t="str">
        <f t="shared" si="13"/>
        <v/>
      </c>
      <c r="K118" s="59" t="str">
        <f t="shared" si="14"/>
        <v/>
      </c>
      <c r="L118" s="59" t="str">
        <f t="shared" si="15"/>
        <v/>
      </c>
      <c r="M118" s="59" t="str">
        <f t="shared" si="16"/>
        <v/>
      </c>
      <c r="N118" s="59" t="str">
        <f t="shared" si="17"/>
        <v/>
      </c>
      <c r="O118" s="59" t="str">
        <f t="shared" si="18"/>
        <v/>
      </c>
      <c r="P118" s="59" t="str">
        <f t="shared" si="19"/>
        <v/>
      </c>
      <c r="Q118" s="59" t="str">
        <f t="shared" si="20"/>
        <v/>
      </c>
      <c r="R118" s="59" t="str">
        <f t="shared" si="21"/>
        <v/>
      </c>
      <c r="S118" s="59" t="str">
        <f t="shared" si="22"/>
        <v/>
      </c>
      <c r="T118" s="59" t="str">
        <f t="shared" si="23"/>
        <v/>
      </c>
      <c r="U118" s="59" t="str">
        <f t="shared" si="24"/>
        <v/>
      </c>
      <c r="V118" s="59" t="str">
        <f t="shared" si="25"/>
        <v/>
      </c>
      <c r="W118" s="64">
        <f t="shared" si="26"/>
        <v>0</v>
      </c>
      <c r="X118" s="60"/>
    </row>
    <row r="119" spans="3:24" x14ac:dyDescent="0.3">
      <c r="C119" s="59">
        <f t="shared" si="6"/>
        <v>15</v>
      </c>
      <c r="D119" s="59">
        <f t="shared" si="7"/>
        <v>10</v>
      </c>
      <c r="E119" s="59">
        <f t="shared" si="8"/>
        <v>16</v>
      </c>
      <c r="F119" s="59">
        <f t="shared" si="9"/>
        <v>10</v>
      </c>
      <c r="G119" s="59">
        <f t="shared" si="10"/>
        <v>10</v>
      </c>
      <c r="H119" s="59">
        <f t="shared" si="11"/>
        <v>8</v>
      </c>
      <c r="I119" s="59" t="str">
        <f t="shared" si="12"/>
        <v/>
      </c>
      <c r="J119" s="59" t="str">
        <f t="shared" si="13"/>
        <v/>
      </c>
      <c r="K119" s="59" t="str">
        <f t="shared" si="14"/>
        <v/>
      </c>
      <c r="L119" s="59" t="str">
        <f t="shared" si="15"/>
        <v/>
      </c>
      <c r="M119" s="59" t="str">
        <f t="shared" si="16"/>
        <v/>
      </c>
      <c r="N119" s="59" t="str">
        <f t="shared" si="17"/>
        <v/>
      </c>
      <c r="O119" s="59" t="str">
        <f t="shared" si="18"/>
        <v/>
      </c>
      <c r="P119" s="59" t="str">
        <f t="shared" si="19"/>
        <v/>
      </c>
      <c r="Q119" s="59" t="str">
        <f t="shared" si="20"/>
        <v/>
      </c>
      <c r="R119" s="59" t="str">
        <f t="shared" si="21"/>
        <v/>
      </c>
      <c r="S119" s="59" t="str">
        <f t="shared" si="22"/>
        <v/>
      </c>
      <c r="T119" s="59" t="str">
        <f t="shared" si="23"/>
        <v/>
      </c>
      <c r="U119" s="59" t="str">
        <f t="shared" si="24"/>
        <v/>
      </c>
      <c r="V119" s="59" t="str">
        <f t="shared" si="25"/>
        <v/>
      </c>
      <c r="W119" s="64">
        <f t="shared" si="26"/>
        <v>69</v>
      </c>
      <c r="X119" s="60"/>
    </row>
    <row r="120" spans="3:24" x14ac:dyDescent="0.3">
      <c r="C120" s="59">
        <f t="shared" si="6"/>
        <v>15</v>
      </c>
      <c r="D120" s="59">
        <f t="shared" si="7"/>
        <v>10</v>
      </c>
      <c r="E120" s="59" t="str">
        <f t="shared" si="8"/>
        <v/>
      </c>
      <c r="F120" s="59">
        <f t="shared" si="9"/>
        <v>10</v>
      </c>
      <c r="G120" s="59">
        <f t="shared" si="10"/>
        <v>10</v>
      </c>
      <c r="H120" s="59">
        <f t="shared" si="11"/>
        <v>8</v>
      </c>
      <c r="I120" s="59" t="str">
        <f t="shared" si="12"/>
        <v/>
      </c>
      <c r="J120" s="59" t="str">
        <f t="shared" si="13"/>
        <v/>
      </c>
      <c r="K120" s="59" t="str">
        <f t="shared" si="14"/>
        <v/>
      </c>
      <c r="L120" s="59" t="str">
        <f t="shared" si="15"/>
        <v/>
      </c>
      <c r="M120" s="59" t="str">
        <f t="shared" si="16"/>
        <v/>
      </c>
      <c r="N120" s="59" t="str">
        <f t="shared" si="17"/>
        <v/>
      </c>
      <c r="O120" s="59" t="str">
        <f t="shared" si="18"/>
        <v/>
      </c>
      <c r="P120" s="59" t="str">
        <f t="shared" si="19"/>
        <v/>
      </c>
      <c r="Q120" s="59" t="str">
        <f t="shared" si="20"/>
        <v/>
      </c>
      <c r="R120" s="59" t="str">
        <f t="shared" si="21"/>
        <v/>
      </c>
      <c r="S120" s="59" t="str">
        <f t="shared" si="22"/>
        <v/>
      </c>
      <c r="T120" s="59" t="str">
        <f t="shared" si="23"/>
        <v/>
      </c>
      <c r="U120" s="59" t="str">
        <f t="shared" si="24"/>
        <v/>
      </c>
      <c r="V120" s="59" t="str">
        <f t="shared" si="25"/>
        <v/>
      </c>
      <c r="W120" s="64">
        <f t="shared" si="26"/>
        <v>53</v>
      </c>
      <c r="X120" s="60"/>
    </row>
    <row r="121" spans="3:24" x14ac:dyDescent="0.3">
      <c r="C121" s="59">
        <f t="shared" si="6"/>
        <v>15</v>
      </c>
      <c r="D121" s="59">
        <f t="shared" si="7"/>
        <v>10</v>
      </c>
      <c r="E121" s="59" t="str">
        <f t="shared" si="8"/>
        <v/>
      </c>
      <c r="F121" s="59" t="str">
        <f t="shared" si="9"/>
        <v/>
      </c>
      <c r="G121" s="59">
        <f t="shared" si="10"/>
        <v>10</v>
      </c>
      <c r="H121" s="59">
        <f t="shared" si="11"/>
        <v>8</v>
      </c>
      <c r="I121" s="59" t="str">
        <f t="shared" si="12"/>
        <v/>
      </c>
      <c r="J121" s="59" t="str">
        <f t="shared" si="13"/>
        <v/>
      </c>
      <c r="K121" s="59" t="str">
        <f t="shared" si="14"/>
        <v/>
      </c>
      <c r="L121" s="59" t="str">
        <f t="shared" si="15"/>
        <v/>
      </c>
      <c r="M121" s="59" t="str">
        <f t="shared" si="16"/>
        <v/>
      </c>
      <c r="N121" s="59" t="str">
        <f t="shared" si="17"/>
        <v/>
      </c>
      <c r="O121" s="59" t="str">
        <f t="shared" si="18"/>
        <v/>
      </c>
      <c r="P121" s="59" t="str">
        <f t="shared" si="19"/>
        <v/>
      </c>
      <c r="Q121" s="59" t="str">
        <f t="shared" si="20"/>
        <v/>
      </c>
      <c r="R121" s="59" t="str">
        <f t="shared" si="21"/>
        <v/>
      </c>
      <c r="S121" s="59" t="str">
        <f t="shared" si="22"/>
        <v/>
      </c>
      <c r="T121" s="59" t="str">
        <f t="shared" si="23"/>
        <v/>
      </c>
      <c r="U121" s="59" t="str">
        <f t="shared" si="24"/>
        <v/>
      </c>
      <c r="V121" s="59" t="str">
        <f t="shared" si="25"/>
        <v/>
      </c>
      <c r="W121" s="64">
        <f t="shared" si="26"/>
        <v>43</v>
      </c>
      <c r="X121" s="60"/>
    </row>
    <row r="122" spans="3:24" x14ac:dyDescent="0.3">
      <c r="C122" s="59">
        <f t="shared" si="6"/>
        <v>15</v>
      </c>
      <c r="D122" s="59">
        <f t="shared" si="7"/>
        <v>10</v>
      </c>
      <c r="E122" s="59">
        <f t="shared" si="8"/>
        <v>16</v>
      </c>
      <c r="F122" s="59">
        <f t="shared" si="9"/>
        <v>10</v>
      </c>
      <c r="G122" s="59">
        <f t="shared" si="10"/>
        <v>10</v>
      </c>
      <c r="H122" s="59">
        <f t="shared" si="11"/>
        <v>8</v>
      </c>
      <c r="I122" s="59" t="str">
        <f t="shared" si="12"/>
        <v/>
      </c>
      <c r="J122" s="59" t="str">
        <f t="shared" si="13"/>
        <v/>
      </c>
      <c r="K122" s="59" t="str">
        <f t="shared" si="14"/>
        <v/>
      </c>
      <c r="L122" s="59" t="str">
        <f t="shared" si="15"/>
        <v/>
      </c>
      <c r="M122" s="59" t="str">
        <f t="shared" si="16"/>
        <v/>
      </c>
      <c r="N122" s="59" t="str">
        <f t="shared" si="17"/>
        <v/>
      </c>
      <c r="O122" s="59" t="str">
        <f t="shared" si="18"/>
        <v/>
      </c>
      <c r="P122" s="59" t="str">
        <f t="shared" si="19"/>
        <v/>
      </c>
      <c r="Q122" s="59" t="str">
        <f t="shared" si="20"/>
        <v/>
      </c>
      <c r="R122" s="59" t="str">
        <f t="shared" si="21"/>
        <v/>
      </c>
      <c r="S122" s="59" t="str">
        <f t="shared" si="22"/>
        <v/>
      </c>
      <c r="T122" s="59" t="str">
        <f t="shared" si="23"/>
        <v/>
      </c>
      <c r="U122" s="59" t="str">
        <f t="shared" si="24"/>
        <v/>
      </c>
      <c r="V122" s="59" t="str">
        <f t="shared" si="25"/>
        <v/>
      </c>
      <c r="W122" s="64">
        <f t="shared" si="26"/>
        <v>69</v>
      </c>
      <c r="X122" s="60"/>
    </row>
    <row r="123" spans="3:24" x14ac:dyDescent="0.3">
      <c r="C123" s="59">
        <f t="shared" si="6"/>
        <v>15</v>
      </c>
      <c r="D123" s="59">
        <f t="shared" si="7"/>
        <v>10</v>
      </c>
      <c r="E123" s="59" t="str">
        <f t="shared" si="8"/>
        <v/>
      </c>
      <c r="F123" s="59" t="str">
        <f t="shared" si="9"/>
        <v/>
      </c>
      <c r="G123" s="59">
        <f t="shared" si="10"/>
        <v>10</v>
      </c>
      <c r="H123" s="59" t="str">
        <f t="shared" si="11"/>
        <v/>
      </c>
      <c r="I123" s="59" t="str">
        <f t="shared" si="12"/>
        <v/>
      </c>
      <c r="J123" s="59" t="str">
        <f t="shared" si="13"/>
        <v/>
      </c>
      <c r="K123" s="59" t="str">
        <f t="shared" si="14"/>
        <v/>
      </c>
      <c r="L123" s="59" t="str">
        <f t="shared" si="15"/>
        <v/>
      </c>
      <c r="M123" s="59" t="str">
        <f t="shared" si="16"/>
        <v/>
      </c>
      <c r="N123" s="59" t="str">
        <f t="shared" si="17"/>
        <v/>
      </c>
      <c r="O123" s="59" t="str">
        <f t="shared" si="18"/>
        <v/>
      </c>
      <c r="P123" s="59" t="str">
        <f t="shared" si="19"/>
        <v/>
      </c>
      <c r="Q123" s="59" t="str">
        <f t="shared" si="20"/>
        <v/>
      </c>
      <c r="R123" s="59" t="str">
        <f t="shared" si="21"/>
        <v/>
      </c>
      <c r="S123" s="59" t="str">
        <f t="shared" si="22"/>
        <v/>
      </c>
      <c r="T123" s="59" t="str">
        <f t="shared" si="23"/>
        <v/>
      </c>
      <c r="U123" s="59" t="str">
        <f t="shared" si="24"/>
        <v/>
      </c>
      <c r="V123" s="59" t="str">
        <f t="shared" si="25"/>
        <v/>
      </c>
      <c r="W123" s="64">
        <f t="shared" si="26"/>
        <v>35</v>
      </c>
      <c r="X123" s="60"/>
    </row>
    <row r="124" spans="3:24" x14ac:dyDescent="0.3">
      <c r="C124" s="59">
        <f t="shared" si="6"/>
        <v>15</v>
      </c>
      <c r="D124" s="59">
        <f t="shared" si="7"/>
        <v>10</v>
      </c>
      <c r="E124" s="59">
        <f t="shared" si="8"/>
        <v>16</v>
      </c>
      <c r="F124" s="59">
        <f t="shared" si="9"/>
        <v>10</v>
      </c>
      <c r="G124" s="59">
        <f t="shared" si="10"/>
        <v>10</v>
      </c>
      <c r="H124" s="59">
        <f t="shared" si="11"/>
        <v>8</v>
      </c>
      <c r="I124" s="59" t="str">
        <f t="shared" si="12"/>
        <v/>
      </c>
      <c r="J124" s="59" t="str">
        <f t="shared" si="13"/>
        <v/>
      </c>
      <c r="K124" s="59" t="str">
        <f t="shared" si="14"/>
        <v/>
      </c>
      <c r="L124" s="59" t="str">
        <f t="shared" si="15"/>
        <v/>
      </c>
      <c r="M124" s="59" t="str">
        <f t="shared" si="16"/>
        <v/>
      </c>
      <c r="N124" s="59" t="str">
        <f t="shared" si="17"/>
        <v/>
      </c>
      <c r="O124" s="59" t="str">
        <f t="shared" si="18"/>
        <v/>
      </c>
      <c r="P124" s="59" t="str">
        <f t="shared" si="19"/>
        <v/>
      </c>
      <c r="Q124" s="59" t="str">
        <f t="shared" si="20"/>
        <v/>
      </c>
      <c r="R124" s="59" t="str">
        <f t="shared" si="21"/>
        <v/>
      </c>
      <c r="S124" s="59" t="str">
        <f t="shared" si="22"/>
        <v/>
      </c>
      <c r="T124" s="59" t="str">
        <f t="shared" si="23"/>
        <v/>
      </c>
      <c r="U124" s="59" t="str">
        <f t="shared" si="24"/>
        <v/>
      </c>
      <c r="V124" s="59" t="str">
        <f t="shared" si="25"/>
        <v/>
      </c>
      <c r="W124" s="64">
        <f t="shared" si="26"/>
        <v>69</v>
      </c>
      <c r="X124" s="60"/>
    </row>
    <row r="125" spans="3:24" x14ac:dyDescent="0.3">
      <c r="C125" s="59">
        <f t="shared" si="6"/>
        <v>15</v>
      </c>
      <c r="D125" s="59">
        <f t="shared" si="7"/>
        <v>10</v>
      </c>
      <c r="E125" s="59" t="str">
        <f t="shared" si="8"/>
        <v/>
      </c>
      <c r="F125" s="59">
        <f t="shared" si="9"/>
        <v>10</v>
      </c>
      <c r="G125" s="59">
        <f t="shared" si="10"/>
        <v>10</v>
      </c>
      <c r="H125" s="59">
        <f t="shared" si="11"/>
        <v>8</v>
      </c>
      <c r="I125" s="59" t="str">
        <f t="shared" si="12"/>
        <v/>
      </c>
      <c r="J125" s="59" t="str">
        <f t="shared" si="13"/>
        <v/>
      </c>
      <c r="K125" s="59" t="str">
        <f t="shared" si="14"/>
        <v/>
      </c>
      <c r="L125" s="59" t="str">
        <f t="shared" si="15"/>
        <v/>
      </c>
      <c r="M125" s="59" t="str">
        <f t="shared" si="16"/>
        <v/>
      </c>
      <c r="N125" s="59" t="str">
        <f t="shared" si="17"/>
        <v/>
      </c>
      <c r="O125" s="59" t="str">
        <f t="shared" si="18"/>
        <v/>
      </c>
      <c r="P125" s="59" t="str">
        <f t="shared" si="19"/>
        <v/>
      </c>
      <c r="Q125" s="59" t="str">
        <f t="shared" si="20"/>
        <v/>
      </c>
      <c r="R125" s="59" t="str">
        <f t="shared" si="21"/>
        <v/>
      </c>
      <c r="S125" s="59" t="str">
        <f t="shared" si="22"/>
        <v/>
      </c>
      <c r="T125" s="59" t="str">
        <f t="shared" si="23"/>
        <v/>
      </c>
      <c r="U125" s="59" t="str">
        <f t="shared" si="24"/>
        <v/>
      </c>
      <c r="V125" s="59" t="str">
        <f t="shared" si="25"/>
        <v/>
      </c>
      <c r="W125" s="64">
        <f t="shared" si="26"/>
        <v>53</v>
      </c>
      <c r="X125" s="60"/>
    </row>
    <row r="126" spans="3:24" x14ac:dyDescent="0.3">
      <c r="C126" s="59">
        <f t="shared" si="6"/>
        <v>15</v>
      </c>
      <c r="D126" s="59">
        <f t="shared" si="7"/>
        <v>10</v>
      </c>
      <c r="E126" s="59">
        <f t="shared" si="8"/>
        <v>16</v>
      </c>
      <c r="F126" s="59">
        <f t="shared" si="9"/>
        <v>10</v>
      </c>
      <c r="G126" s="59">
        <f t="shared" si="10"/>
        <v>10</v>
      </c>
      <c r="H126" s="59">
        <f t="shared" si="11"/>
        <v>8</v>
      </c>
      <c r="I126" s="59" t="str">
        <f t="shared" si="12"/>
        <v/>
      </c>
      <c r="J126" s="59" t="str">
        <f t="shared" si="13"/>
        <v/>
      </c>
      <c r="K126" s="59" t="str">
        <f t="shared" si="14"/>
        <v/>
      </c>
      <c r="L126" s="59" t="str">
        <f t="shared" si="15"/>
        <v/>
      </c>
      <c r="M126" s="59" t="str">
        <f t="shared" si="16"/>
        <v/>
      </c>
      <c r="N126" s="59" t="str">
        <f t="shared" si="17"/>
        <v/>
      </c>
      <c r="O126" s="59" t="str">
        <f t="shared" si="18"/>
        <v/>
      </c>
      <c r="P126" s="59" t="str">
        <f t="shared" si="19"/>
        <v/>
      </c>
      <c r="Q126" s="59" t="str">
        <f t="shared" si="20"/>
        <v/>
      </c>
      <c r="R126" s="59" t="str">
        <f t="shared" si="21"/>
        <v/>
      </c>
      <c r="S126" s="59" t="str">
        <f t="shared" si="22"/>
        <v/>
      </c>
      <c r="T126" s="59" t="str">
        <f t="shared" si="23"/>
        <v/>
      </c>
      <c r="U126" s="59" t="str">
        <f t="shared" si="24"/>
        <v/>
      </c>
      <c r="V126" s="59" t="str">
        <f t="shared" si="25"/>
        <v/>
      </c>
      <c r="W126" s="64">
        <f t="shared" si="26"/>
        <v>69</v>
      </c>
      <c r="X126" s="60"/>
    </row>
    <row r="127" spans="3:24" x14ac:dyDescent="0.3">
      <c r="C127" s="59" t="str">
        <f t="shared" si="6"/>
        <v/>
      </c>
      <c r="D127" s="59" t="str">
        <f t="shared" si="7"/>
        <v/>
      </c>
      <c r="E127" s="59" t="str">
        <f t="shared" si="8"/>
        <v/>
      </c>
      <c r="F127" s="59" t="str">
        <f t="shared" si="9"/>
        <v/>
      </c>
      <c r="G127" s="59" t="str">
        <f t="shared" si="10"/>
        <v/>
      </c>
      <c r="H127" s="59" t="str">
        <f t="shared" si="11"/>
        <v/>
      </c>
      <c r="I127" s="59" t="str">
        <f t="shared" si="12"/>
        <v/>
      </c>
      <c r="J127" s="59" t="str">
        <f t="shared" si="13"/>
        <v/>
      </c>
      <c r="K127" s="59" t="str">
        <f t="shared" si="14"/>
        <v/>
      </c>
      <c r="L127" s="59" t="str">
        <f t="shared" si="15"/>
        <v/>
      </c>
      <c r="M127" s="59" t="str">
        <f t="shared" si="16"/>
        <v/>
      </c>
      <c r="N127" s="59" t="str">
        <f t="shared" si="17"/>
        <v/>
      </c>
      <c r="O127" s="59" t="str">
        <f t="shared" si="18"/>
        <v/>
      </c>
      <c r="P127" s="59" t="str">
        <f t="shared" si="19"/>
        <v/>
      </c>
      <c r="Q127" s="59" t="str">
        <f t="shared" si="20"/>
        <v/>
      </c>
      <c r="R127" s="59" t="str">
        <f t="shared" si="21"/>
        <v/>
      </c>
      <c r="S127" s="59" t="str">
        <f t="shared" si="22"/>
        <v/>
      </c>
      <c r="T127" s="59" t="str">
        <f t="shared" si="23"/>
        <v/>
      </c>
      <c r="U127" s="59" t="str">
        <f t="shared" si="24"/>
        <v/>
      </c>
      <c r="V127" s="59" t="str">
        <f t="shared" si="25"/>
        <v/>
      </c>
      <c r="W127" s="64">
        <f t="shared" si="26"/>
        <v>0</v>
      </c>
      <c r="X127" s="60"/>
    </row>
    <row r="128" spans="3:24" x14ac:dyDescent="0.3">
      <c r="C128" s="59" t="str">
        <f t="shared" si="6"/>
        <v/>
      </c>
      <c r="D128" s="59" t="str">
        <f t="shared" si="7"/>
        <v/>
      </c>
      <c r="E128" s="59" t="str">
        <f t="shared" si="8"/>
        <v/>
      </c>
      <c r="F128" s="59" t="str">
        <f t="shared" si="9"/>
        <v/>
      </c>
      <c r="G128" s="59" t="str">
        <f t="shared" si="10"/>
        <v/>
      </c>
      <c r="H128" s="59" t="str">
        <f t="shared" si="11"/>
        <v/>
      </c>
      <c r="I128" s="59" t="str">
        <f t="shared" si="12"/>
        <v/>
      </c>
      <c r="J128" s="59" t="str">
        <f t="shared" si="13"/>
        <v/>
      </c>
      <c r="K128" s="59" t="str">
        <f t="shared" si="14"/>
        <v/>
      </c>
      <c r="L128" s="59" t="str">
        <f t="shared" si="15"/>
        <v/>
      </c>
      <c r="M128" s="59" t="str">
        <f t="shared" si="16"/>
        <v/>
      </c>
      <c r="N128" s="59" t="str">
        <f t="shared" si="17"/>
        <v/>
      </c>
      <c r="O128" s="59" t="str">
        <f t="shared" si="18"/>
        <v/>
      </c>
      <c r="P128" s="59" t="str">
        <f t="shared" si="19"/>
        <v/>
      </c>
      <c r="Q128" s="59" t="str">
        <f t="shared" si="20"/>
        <v/>
      </c>
      <c r="R128" s="59" t="str">
        <f t="shared" si="21"/>
        <v/>
      </c>
      <c r="S128" s="59" t="str">
        <f t="shared" si="22"/>
        <v/>
      </c>
      <c r="T128" s="59" t="str">
        <f t="shared" si="23"/>
        <v/>
      </c>
      <c r="U128" s="59" t="str">
        <f t="shared" si="24"/>
        <v/>
      </c>
      <c r="V128" s="59" t="str">
        <f t="shared" si="25"/>
        <v/>
      </c>
      <c r="W128" s="64">
        <f t="shared" si="26"/>
        <v>0</v>
      </c>
      <c r="X128" s="60"/>
    </row>
    <row r="129" spans="3:24" x14ac:dyDescent="0.3">
      <c r="C129" s="59" t="str">
        <f t="shared" si="6"/>
        <v/>
      </c>
      <c r="D129" s="59" t="str">
        <f t="shared" si="7"/>
        <v/>
      </c>
      <c r="E129" s="59" t="str">
        <f t="shared" si="8"/>
        <v/>
      </c>
      <c r="F129" s="59" t="str">
        <f t="shared" si="9"/>
        <v/>
      </c>
      <c r="G129" s="59" t="str">
        <f t="shared" si="10"/>
        <v/>
      </c>
      <c r="H129" s="59" t="str">
        <f t="shared" si="11"/>
        <v/>
      </c>
      <c r="I129" s="59" t="str">
        <f t="shared" si="12"/>
        <v/>
      </c>
      <c r="J129" s="59" t="str">
        <f t="shared" si="13"/>
        <v/>
      </c>
      <c r="K129" s="59" t="str">
        <f t="shared" si="14"/>
        <v/>
      </c>
      <c r="L129" s="59" t="str">
        <f t="shared" si="15"/>
        <v/>
      </c>
      <c r="M129" s="59" t="str">
        <f t="shared" si="16"/>
        <v/>
      </c>
      <c r="N129" s="59" t="str">
        <f t="shared" si="17"/>
        <v/>
      </c>
      <c r="O129" s="59" t="str">
        <f t="shared" si="18"/>
        <v/>
      </c>
      <c r="P129" s="59" t="str">
        <f t="shared" si="19"/>
        <v/>
      </c>
      <c r="Q129" s="59" t="str">
        <f t="shared" si="20"/>
        <v/>
      </c>
      <c r="R129" s="59" t="str">
        <f t="shared" si="21"/>
        <v/>
      </c>
      <c r="S129" s="59" t="str">
        <f t="shared" si="22"/>
        <v/>
      </c>
      <c r="T129" s="59" t="str">
        <f t="shared" si="23"/>
        <v/>
      </c>
      <c r="U129" s="59" t="str">
        <f t="shared" si="24"/>
        <v/>
      </c>
      <c r="V129" s="59" t="str">
        <f t="shared" si="25"/>
        <v/>
      </c>
      <c r="W129" s="64">
        <f t="shared" si="26"/>
        <v>0</v>
      </c>
      <c r="X129" s="60"/>
    </row>
    <row r="130" spans="3:24" x14ac:dyDescent="0.3">
      <c r="C130" s="59" t="str">
        <f t="shared" si="6"/>
        <v/>
      </c>
      <c r="D130" s="59" t="str">
        <f t="shared" si="7"/>
        <v/>
      </c>
      <c r="E130" s="59" t="str">
        <f t="shared" si="8"/>
        <v/>
      </c>
      <c r="F130" s="59" t="str">
        <f t="shared" si="9"/>
        <v/>
      </c>
      <c r="G130" s="59" t="str">
        <f t="shared" si="10"/>
        <v/>
      </c>
      <c r="H130" s="59" t="str">
        <f t="shared" si="11"/>
        <v/>
      </c>
      <c r="I130" s="59" t="str">
        <f t="shared" si="12"/>
        <v/>
      </c>
      <c r="J130" s="59" t="str">
        <f t="shared" si="13"/>
        <v/>
      </c>
      <c r="K130" s="59" t="str">
        <f t="shared" si="14"/>
        <v/>
      </c>
      <c r="L130" s="59" t="str">
        <f t="shared" si="15"/>
        <v/>
      </c>
      <c r="M130" s="59" t="str">
        <f t="shared" si="16"/>
        <v/>
      </c>
      <c r="N130" s="59" t="str">
        <f t="shared" si="17"/>
        <v/>
      </c>
      <c r="O130" s="59" t="str">
        <f t="shared" si="18"/>
        <v/>
      </c>
      <c r="P130" s="59" t="str">
        <f t="shared" si="19"/>
        <v/>
      </c>
      <c r="Q130" s="59" t="str">
        <f t="shared" si="20"/>
        <v/>
      </c>
      <c r="R130" s="59" t="str">
        <f t="shared" si="21"/>
        <v/>
      </c>
      <c r="S130" s="59" t="str">
        <f t="shared" si="22"/>
        <v/>
      </c>
      <c r="T130" s="59" t="str">
        <f t="shared" si="23"/>
        <v/>
      </c>
      <c r="U130" s="59" t="str">
        <f t="shared" si="24"/>
        <v/>
      </c>
      <c r="V130" s="59" t="str">
        <f t="shared" si="25"/>
        <v/>
      </c>
      <c r="W130" s="64">
        <f t="shared" si="26"/>
        <v>0</v>
      </c>
      <c r="X130" s="60"/>
    </row>
    <row r="131" spans="3:24" x14ac:dyDescent="0.3">
      <c r="C131" s="59" t="str">
        <f t="shared" si="6"/>
        <v/>
      </c>
      <c r="D131" s="59" t="str">
        <f t="shared" si="7"/>
        <v/>
      </c>
      <c r="E131" s="59" t="str">
        <f t="shared" si="8"/>
        <v/>
      </c>
      <c r="F131" s="59" t="str">
        <f t="shared" si="9"/>
        <v/>
      </c>
      <c r="G131" s="59" t="str">
        <f t="shared" si="10"/>
        <v/>
      </c>
      <c r="H131" s="59" t="str">
        <f t="shared" si="11"/>
        <v/>
      </c>
      <c r="I131" s="59" t="str">
        <f t="shared" si="12"/>
        <v/>
      </c>
      <c r="J131" s="59" t="str">
        <f t="shared" si="13"/>
        <v/>
      </c>
      <c r="K131" s="59" t="str">
        <f t="shared" si="14"/>
        <v/>
      </c>
      <c r="L131" s="59" t="str">
        <f t="shared" si="15"/>
        <v/>
      </c>
      <c r="M131" s="59" t="str">
        <f t="shared" si="16"/>
        <v/>
      </c>
      <c r="N131" s="59" t="str">
        <f t="shared" si="17"/>
        <v/>
      </c>
      <c r="O131" s="59" t="str">
        <f t="shared" si="18"/>
        <v/>
      </c>
      <c r="P131" s="59" t="str">
        <f t="shared" si="19"/>
        <v/>
      </c>
      <c r="Q131" s="59" t="str">
        <f t="shared" si="20"/>
        <v/>
      </c>
      <c r="R131" s="59" t="str">
        <f t="shared" si="21"/>
        <v/>
      </c>
      <c r="S131" s="59" t="str">
        <f t="shared" si="22"/>
        <v/>
      </c>
      <c r="T131" s="59" t="str">
        <f t="shared" si="23"/>
        <v/>
      </c>
      <c r="U131" s="59" t="str">
        <f t="shared" si="24"/>
        <v/>
      </c>
      <c r="V131" s="59" t="str">
        <f t="shared" si="25"/>
        <v/>
      </c>
      <c r="W131" s="64">
        <f t="shared" si="26"/>
        <v>0</v>
      </c>
      <c r="X131" s="60"/>
    </row>
    <row r="132" spans="3:24" x14ac:dyDescent="0.3">
      <c r="C132" s="59" t="str">
        <f t="shared" si="6"/>
        <v/>
      </c>
      <c r="D132" s="59" t="str">
        <f t="shared" si="7"/>
        <v/>
      </c>
      <c r="E132" s="59" t="str">
        <f t="shared" si="8"/>
        <v/>
      </c>
      <c r="F132" s="59" t="str">
        <f t="shared" si="9"/>
        <v/>
      </c>
      <c r="G132" s="59" t="str">
        <f t="shared" si="10"/>
        <v/>
      </c>
      <c r="H132" s="59" t="str">
        <f t="shared" si="11"/>
        <v/>
      </c>
      <c r="I132" s="59" t="str">
        <f t="shared" si="12"/>
        <v/>
      </c>
      <c r="J132" s="59" t="str">
        <f t="shared" si="13"/>
        <v/>
      </c>
      <c r="K132" s="59" t="str">
        <f t="shared" si="14"/>
        <v/>
      </c>
      <c r="L132" s="59" t="str">
        <f t="shared" si="15"/>
        <v/>
      </c>
      <c r="M132" s="59" t="str">
        <f t="shared" si="16"/>
        <v/>
      </c>
      <c r="N132" s="59" t="str">
        <f t="shared" si="17"/>
        <v/>
      </c>
      <c r="O132" s="59" t="str">
        <f t="shared" si="18"/>
        <v/>
      </c>
      <c r="P132" s="59" t="str">
        <f t="shared" si="19"/>
        <v/>
      </c>
      <c r="Q132" s="59" t="str">
        <f t="shared" si="20"/>
        <v/>
      </c>
      <c r="R132" s="59" t="str">
        <f t="shared" si="21"/>
        <v/>
      </c>
      <c r="S132" s="59" t="str">
        <f t="shared" si="22"/>
        <v/>
      </c>
      <c r="T132" s="59" t="str">
        <f t="shared" si="23"/>
        <v/>
      </c>
      <c r="U132" s="59" t="str">
        <f t="shared" si="24"/>
        <v/>
      </c>
      <c r="V132" s="59" t="str">
        <f t="shared" si="25"/>
        <v/>
      </c>
      <c r="W132" s="64">
        <f t="shared" si="26"/>
        <v>0</v>
      </c>
      <c r="X132" s="60"/>
    </row>
    <row r="133" spans="3:24" x14ac:dyDescent="0.3">
      <c r="C133" s="59" t="str">
        <f t="shared" si="6"/>
        <v/>
      </c>
      <c r="D133" s="59" t="str">
        <f t="shared" si="7"/>
        <v/>
      </c>
      <c r="E133" s="59" t="str">
        <f t="shared" si="8"/>
        <v/>
      </c>
      <c r="F133" s="59" t="str">
        <f t="shared" si="9"/>
        <v/>
      </c>
      <c r="G133" s="59" t="str">
        <f t="shared" si="10"/>
        <v/>
      </c>
      <c r="H133" s="59" t="str">
        <f t="shared" si="11"/>
        <v/>
      </c>
      <c r="I133" s="59" t="str">
        <f t="shared" si="12"/>
        <v/>
      </c>
      <c r="J133" s="59" t="str">
        <f t="shared" si="13"/>
        <v/>
      </c>
      <c r="K133" s="59" t="str">
        <f t="shared" si="14"/>
        <v/>
      </c>
      <c r="L133" s="59" t="str">
        <f t="shared" si="15"/>
        <v/>
      </c>
      <c r="M133" s="59" t="str">
        <f t="shared" si="16"/>
        <v/>
      </c>
      <c r="N133" s="59" t="str">
        <f t="shared" si="17"/>
        <v/>
      </c>
      <c r="O133" s="59" t="str">
        <f t="shared" si="18"/>
        <v/>
      </c>
      <c r="P133" s="59" t="str">
        <f t="shared" si="19"/>
        <v/>
      </c>
      <c r="Q133" s="59" t="str">
        <f t="shared" si="20"/>
        <v/>
      </c>
      <c r="R133" s="59" t="str">
        <f t="shared" si="21"/>
        <v/>
      </c>
      <c r="S133" s="59" t="str">
        <f t="shared" si="22"/>
        <v/>
      </c>
      <c r="T133" s="59" t="str">
        <f t="shared" si="23"/>
        <v/>
      </c>
      <c r="U133" s="59" t="str">
        <f t="shared" si="24"/>
        <v/>
      </c>
      <c r="V133" s="59" t="str">
        <f t="shared" si="25"/>
        <v/>
      </c>
      <c r="W133" s="64">
        <f t="shared" si="26"/>
        <v>0</v>
      </c>
      <c r="X133" s="60"/>
    </row>
    <row r="134" spans="3:24" x14ac:dyDescent="0.3">
      <c r="C134" s="59" t="str">
        <f t="shared" si="6"/>
        <v/>
      </c>
      <c r="D134" s="59" t="str">
        <f t="shared" si="7"/>
        <v/>
      </c>
      <c r="E134" s="59" t="str">
        <f t="shared" si="8"/>
        <v/>
      </c>
      <c r="F134" s="59" t="str">
        <f t="shared" si="9"/>
        <v/>
      </c>
      <c r="G134" s="59" t="str">
        <f t="shared" si="10"/>
        <v/>
      </c>
      <c r="H134" s="59" t="str">
        <f t="shared" si="11"/>
        <v/>
      </c>
      <c r="I134" s="59" t="str">
        <f t="shared" si="12"/>
        <v/>
      </c>
      <c r="J134" s="59" t="str">
        <f t="shared" si="13"/>
        <v/>
      </c>
      <c r="K134" s="59" t="str">
        <f t="shared" si="14"/>
        <v/>
      </c>
      <c r="L134" s="59" t="str">
        <f t="shared" si="15"/>
        <v/>
      </c>
      <c r="M134" s="59" t="str">
        <f t="shared" si="16"/>
        <v/>
      </c>
      <c r="N134" s="59" t="str">
        <f t="shared" si="17"/>
        <v/>
      </c>
      <c r="O134" s="59" t="str">
        <f t="shared" si="18"/>
        <v/>
      </c>
      <c r="P134" s="59" t="str">
        <f t="shared" si="19"/>
        <v/>
      </c>
      <c r="Q134" s="59" t="str">
        <f t="shared" si="20"/>
        <v/>
      </c>
      <c r="R134" s="59" t="str">
        <f t="shared" si="21"/>
        <v/>
      </c>
      <c r="S134" s="59" t="str">
        <f t="shared" si="22"/>
        <v/>
      </c>
      <c r="T134" s="59" t="str">
        <f t="shared" si="23"/>
        <v/>
      </c>
      <c r="U134" s="59" t="str">
        <f t="shared" si="24"/>
        <v/>
      </c>
      <c r="V134" s="59" t="str">
        <f t="shared" si="25"/>
        <v/>
      </c>
      <c r="W134" s="64">
        <f t="shared" si="26"/>
        <v>0</v>
      </c>
      <c r="X134" s="60"/>
    </row>
    <row r="135" spans="3:24" ht="15" thickBot="1" x14ac:dyDescent="0.35">
      <c r="C135" s="65" t="str">
        <f t="shared" si="6"/>
        <v/>
      </c>
      <c r="D135" s="65" t="str">
        <f t="shared" si="7"/>
        <v/>
      </c>
      <c r="E135" s="65" t="str">
        <f t="shared" si="8"/>
        <v/>
      </c>
      <c r="F135" s="65" t="str">
        <f t="shared" si="9"/>
        <v/>
      </c>
      <c r="G135" s="65" t="str">
        <f t="shared" si="10"/>
        <v/>
      </c>
      <c r="H135" s="65" t="str">
        <f t="shared" si="11"/>
        <v/>
      </c>
      <c r="I135" s="65" t="str">
        <f t="shared" si="12"/>
        <v/>
      </c>
      <c r="J135" s="65" t="str">
        <f t="shared" si="13"/>
        <v/>
      </c>
      <c r="K135" s="65" t="str">
        <f t="shared" si="14"/>
        <v/>
      </c>
      <c r="L135" s="65" t="str">
        <f t="shared" si="15"/>
        <v/>
      </c>
      <c r="M135" s="65" t="str">
        <f t="shared" si="16"/>
        <v/>
      </c>
      <c r="N135" s="65" t="str">
        <f t="shared" si="17"/>
        <v/>
      </c>
      <c r="O135" s="65" t="str">
        <f t="shared" si="18"/>
        <v/>
      </c>
      <c r="P135" s="65" t="str">
        <f t="shared" si="19"/>
        <v/>
      </c>
      <c r="Q135" s="65" t="str">
        <f t="shared" si="20"/>
        <v/>
      </c>
      <c r="R135" s="65" t="str">
        <f t="shared" si="21"/>
        <v/>
      </c>
      <c r="S135" s="65" t="str">
        <f t="shared" si="22"/>
        <v/>
      </c>
      <c r="T135" s="65" t="str">
        <f t="shared" si="23"/>
        <v/>
      </c>
      <c r="U135" s="65" t="str">
        <f t="shared" si="24"/>
        <v/>
      </c>
      <c r="V135" s="65" t="str">
        <f t="shared" si="25"/>
        <v/>
      </c>
      <c r="W135" s="66">
        <f t="shared" si="26"/>
        <v>0</v>
      </c>
      <c r="X135" s="60"/>
    </row>
    <row r="136" spans="3:24" x14ac:dyDescent="0.3">
      <c r="C136" s="67">
        <f t="shared" ref="C136:V136" si="27">COUNT(C6:C35)</f>
        <v>20</v>
      </c>
      <c r="D136" s="67">
        <f t="shared" si="27"/>
        <v>19</v>
      </c>
      <c r="E136" s="67">
        <f t="shared" si="27"/>
        <v>14</v>
      </c>
      <c r="F136" s="67">
        <f t="shared" si="27"/>
        <v>17</v>
      </c>
      <c r="G136" s="67">
        <f t="shared" si="27"/>
        <v>20</v>
      </c>
      <c r="H136" s="67">
        <f t="shared" si="27"/>
        <v>19</v>
      </c>
      <c r="I136" s="67">
        <f t="shared" si="27"/>
        <v>0</v>
      </c>
      <c r="J136" s="67">
        <f t="shared" si="27"/>
        <v>0</v>
      </c>
      <c r="K136" s="67">
        <f t="shared" si="27"/>
        <v>0</v>
      </c>
      <c r="L136" s="67">
        <f t="shared" si="27"/>
        <v>0</v>
      </c>
      <c r="M136" s="67">
        <f t="shared" si="27"/>
        <v>0</v>
      </c>
      <c r="N136" s="67">
        <f t="shared" si="27"/>
        <v>0</v>
      </c>
      <c r="O136" s="67">
        <f t="shared" si="27"/>
        <v>0</v>
      </c>
      <c r="P136" s="67">
        <f t="shared" si="27"/>
        <v>0</v>
      </c>
      <c r="Q136" s="67">
        <f t="shared" si="27"/>
        <v>0</v>
      </c>
      <c r="R136" s="67">
        <f t="shared" si="27"/>
        <v>0</v>
      </c>
      <c r="S136" s="67">
        <f t="shared" si="27"/>
        <v>0</v>
      </c>
      <c r="T136" s="67">
        <f t="shared" si="27"/>
        <v>0</v>
      </c>
      <c r="U136" s="67">
        <f t="shared" si="27"/>
        <v>0</v>
      </c>
      <c r="V136" s="67">
        <f t="shared" si="27"/>
        <v>0</v>
      </c>
      <c r="W136" s="68">
        <f>SUM(C137:V137)</f>
        <v>1236</v>
      </c>
      <c r="X136" s="60"/>
    </row>
    <row r="137" spans="3:24" ht="15" thickBot="1" x14ac:dyDescent="0.35">
      <c r="C137" s="65">
        <f t="shared" ref="C137:V137" si="28">C136*C5</f>
        <v>300</v>
      </c>
      <c r="D137" s="65">
        <f t="shared" si="28"/>
        <v>190</v>
      </c>
      <c r="E137" s="65">
        <f t="shared" si="28"/>
        <v>224</v>
      </c>
      <c r="F137" s="65">
        <f t="shared" si="28"/>
        <v>170</v>
      </c>
      <c r="G137" s="65">
        <f t="shared" si="28"/>
        <v>200</v>
      </c>
      <c r="H137" s="65">
        <f t="shared" si="28"/>
        <v>152</v>
      </c>
      <c r="I137" s="65">
        <f t="shared" si="28"/>
        <v>0</v>
      </c>
      <c r="J137" s="65">
        <f t="shared" si="28"/>
        <v>0</v>
      </c>
      <c r="K137" s="65">
        <f t="shared" si="28"/>
        <v>0</v>
      </c>
      <c r="L137" s="65">
        <f t="shared" si="28"/>
        <v>0</v>
      </c>
      <c r="M137" s="65">
        <f t="shared" si="28"/>
        <v>0</v>
      </c>
      <c r="N137" s="65">
        <f t="shared" si="28"/>
        <v>0</v>
      </c>
      <c r="O137" s="65">
        <f t="shared" si="28"/>
        <v>0</v>
      </c>
      <c r="P137" s="65">
        <f t="shared" si="28"/>
        <v>0</v>
      </c>
      <c r="Q137" s="65">
        <f t="shared" si="28"/>
        <v>0</v>
      </c>
      <c r="R137" s="65">
        <f t="shared" si="28"/>
        <v>0</v>
      </c>
      <c r="S137" s="65">
        <f t="shared" si="28"/>
        <v>0</v>
      </c>
      <c r="T137" s="65">
        <f t="shared" si="28"/>
        <v>0</v>
      </c>
      <c r="U137" s="65">
        <f t="shared" si="28"/>
        <v>0</v>
      </c>
      <c r="V137" s="65">
        <f t="shared" si="28"/>
        <v>0</v>
      </c>
      <c r="W137" s="66"/>
      <c r="X137" s="60"/>
    </row>
    <row r="138" spans="3:24" x14ac:dyDescent="0.3"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60"/>
    </row>
    <row r="139" spans="3:24" x14ac:dyDescent="0.3"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60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139"/>
  <sheetViews>
    <sheetView topLeftCell="A4" workbookViewId="0">
      <selection activeCell="E6" sqref="E6"/>
    </sheetView>
  </sheetViews>
  <sheetFormatPr baseColWidth="10" defaultColWidth="11.44140625" defaultRowHeight="14.4" x14ac:dyDescent="0.3"/>
  <cols>
    <col min="1" max="1" width="11.44140625" style="2"/>
    <col min="2" max="2" width="31.33203125" style="2" customWidth="1"/>
    <col min="3" max="22" width="5.6640625" style="2" customWidth="1"/>
    <col min="23" max="16384" width="11.44140625" style="2"/>
  </cols>
  <sheetData>
    <row r="1" spans="1:25" ht="22.8" x14ac:dyDescent="0.4">
      <c r="A1" s="1" t="str">
        <f>'Encodage + Sav. parler'!A1</f>
        <v>Bulletin</v>
      </c>
      <c r="C1" s="3" t="str">
        <f>'Encodage + Sav. parler'!C1</f>
        <v xml:space="preserve">Classe de 4ème année </v>
      </c>
      <c r="D1" s="4"/>
      <c r="E1" s="4"/>
      <c r="F1" s="4"/>
      <c r="G1" s="4"/>
      <c r="H1" s="4"/>
      <c r="I1" s="5"/>
      <c r="J1" s="4" t="str">
        <f>'Encodage + Sav. parler'!J1</f>
        <v>De Samblanx Nicolas</v>
      </c>
      <c r="K1" s="6"/>
      <c r="L1" s="6"/>
      <c r="M1" s="6"/>
      <c r="N1" s="6"/>
      <c r="O1" s="6"/>
      <c r="P1" s="6"/>
      <c r="Q1" s="6"/>
      <c r="R1" s="4" t="str">
        <f>'Encodage + Sav. parler'!R1</f>
        <v>Année 2023/2024</v>
      </c>
      <c r="S1" s="6"/>
      <c r="T1" s="6"/>
      <c r="U1" s="6"/>
      <c r="V1" s="7"/>
    </row>
    <row r="2" spans="1:25" ht="17.399999999999999" x14ac:dyDescent="0.3">
      <c r="C2" s="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"/>
      <c r="Q2" s="10"/>
      <c r="R2" s="10"/>
      <c r="S2" s="10"/>
      <c r="T2" s="10"/>
      <c r="U2" s="10"/>
      <c r="V2" s="11"/>
    </row>
    <row r="3" spans="1:25" ht="136.19999999999999" x14ac:dyDescent="0.3">
      <c r="B3" s="12" t="s">
        <v>5</v>
      </c>
      <c r="C3" s="380" t="s">
        <v>41</v>
      </c>
      <c r="D3" s="13" t="s">
        <v>41</v>
      </c>
      <c r="E3" s="13" t="s">
        <v>56</v>
      </c>
      <c r="F3" s="14"/>
      <c r="G3" s="14"/>
      <c r="H3" s="14"/>
      <c r="I3" s="15"/>
      <c r="J3" s="16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2"/>
      <c r="X3" s="12"/>
    </row>
    <row r="4" spans="1:25" ht="15" thickBot="1" x14ac:dyDescent="0.35">
      <c r="C4" s="381">
        <v>1</v>
      </c>
      <c r="D4" s="18">
        <v>2</v>
      </c>
      <c r="E4" s="18">
        <v>3</v>
      </c>
      <c r="F4" s="18">
        <v>4</v>
      </c>
      <c r="G4" s="18">
        <v>5</v>
      </c>
      <c r="H4" s="18">
        <v>6</v>
      </c>
      <c r="I4" s="18">
        <v>7</v>
      </c>
      <c r="J4" s="19">
        <v>8</v>
      </c>
      <c r="K4" s="19">
        <v>9</v>
      </c>
      <c r="L4" s="19">
        <v>10</v>
      </c>
      <c r="M4" s="19">
        <v>11</v>
      </c>
      <c r="N4" s="19">
        <v>12</v>
      </c>
      <c r="O4" s="19">
        <v>13</v>
      </c>
      <c r="P4" s="19">
        <v>14</v>
      </c>
      <c r="Q4" s="19">
        <v>15</v>
      </c>
      <c r="R4" s="19">
        <v>16</v>
      </c>
      <c r="S4" s="19">
        <v>17</v>
      </c>
      <c r="T4" s="19">
        <v>18</v>
      </c>
      <c r="U4" s="19">
        <v>19</v>
      </c>
      <c r="V4" s="19">
        <v>20</v>
      </c>
      <c r="W4" s="20" t="s">
        <v>4</v>
      </c>
      <c r="X4" s="21" t="s">
        <v>3</v>
      </c>
    </row>
    <row r="5" spans="1:25" ht="15" thickBot="1" x14ac:dyDescent="0.35">
      <c r="A5" s="22" t="s">
        <v>2</v>
      </c>
      <c r="C5" s="382">
        <v>10</v>
      </c>
      <c r="D5" s="23">
        <v>15</v>
      </c>
      <c r="E5" s="23">
        <v>20</v>
      </c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4"/>
      <c r="X5" s="25"/>
    </row>
    <row r="6" spans="1:25" x14ac:dyDescent="0.3">
      <c r="A6" s="26">
        <v>1</v>
      </c>
      <c r="B6" s="27" t="str">
        <f>'Encodage + Sav. parler'!B6</f>
        <v>MEUF Hfehfa</v>
      </c>
      <c r="C6" s="383">
        <v>10</v>
      </c>
      <c r="D6" s="28"/>
      <c r="E6" s="28">
        <v>11</v>
      </c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9">
        <f t="shared" ref="W6:W36" si="0">IF(W106=0,"",SUM(C6:V6))</f>
        <v>21</v>
      </c>
      <c r="X6" s="30">
        <f t="shared" ref="X6:X36" si="1">IF(W106=0,"",W6/W106*100)</f>
        <v>70</v>
      </c>
      <c r="Y6" s="31">
        <f t="shared" ref="Y6:Y37" si="2">A6</f>
        <v>1</v>
      </c>
    </row>
    <row r="7" spans="1:25" x14ac:dyDescent="0.3">
      <c r="A7" s="32">
        <v>2</v>
      </c>
      <c r="B7" s="33" t="str">
        <f>'Encodage + Sav. parler'!B7</f>
        <v>QFCTDQ Cstji</v>
      </c>
      <c r="C7" s="383">
        <v>0</v>
      </c>
      <c r="D7" s="28">
        <v>2</v>
      </c>
      <c r="E7" s="28">
        <v>0</v>
      </c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34">
        <f t="shared" si="0"/>
        <v>2</v>
      </c>
      <c r="X7" s="35">
        <f t="shared" si="1"/>
        <v>4.4444444444444446</v>
      </c>
      <c r="Y7" s="36">
        <f t="shared" si="2"/>
        <v>2</v>
      </c>
    </row>
    <row r="8" spans="1:25" x14ac:dyDescent="0.3">
      <c r="A8" s="32">
        <v>3</v>
      </c>
      <c r="B8" s="33" t="str">
        <f>'Encodage + Sav. parler'!B8</f>
        <v>ZLPGW Mmvnufyn</v>
      </c>
      <c r="C8" s="383">
        <v>7</v>
      </c>
      <c r="D8" s="28">
        <v>14</v>
      </c>
      <c r="E8" s="28">
        <v>7.5</v>
      </c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34">
        <f t="shared" si="0"/>
        <v>28.5</v>
      </c>
      <c r="X8" s="35">
        <f t="shared" si="1"/>
        <v>63.333333333333329</v>
      </c>
      <c r="Y8" s="36">
        <f t="shared" si="2"/>
        <v>3</v>
      </c>
    </row>
    <row r="9" spans="1:25" x14ac:dyDescent="0.3">
      <c r="A9" s="32">
        <v>4</v>
      </c>
      <c r="B9" s="33" t="str">
        <f>'Encodage + Sav. parler'!B9</f>
        <v>BYLGGRPWAFFM Fbeozwbe</v>
      </c>
      <c r="C9" s="383">
        <v>8</v>
      </c>
      <c r="D9" s="28">
        <v>10</v>
      </c>
      <c r="E9" s="28">
        <v>7.5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34">
        <f t="shared" si="0"/>
        <v>25.5</v>
      </c>
      <c r="X9" s="35">
        <f t="shared" si="1"/>
        <v>56.666666666666664</v>
      </c>
      <c r="Y9" s="36">
        <f t="shared" si="2"/>
        <v>4</v>
      </c>
    </row>
    <row r="10" spans="1:25" x14ac:dyDescent="0.3">
      <c r="A10" s="32">
        <v>5</v>
      </c>
      <c r="B10" s="33" t="str">
        <f>'Encodage + Sav. parler'!B10</f>
        <v>CZUWKE Dbzzvsz</v>
      </c>
      <c r="C10" s="383">
        <v>9</v>
      </c>
      <c r="D10" s="28">
        <v>15</v>
      </c>
      <c r="E10" s="28">
        <v>9</v>
      </c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34">
        <f t="shared" si="0"/>
        <v>33</v>
      </c>
      <c r="X10" s="35">
        <f t="shared" si="1"/>
        <v>73.333333333333329</v>
      </c>
      <c r="Y10" s="36">
        <f t="shared" si="2"/>
        <v>5</v>
      </c>
    </row>
    <row r="11" spans="1:25" x14ac:dyDescent="0.3">
      <c r="A11" s="32">
        <v>6</v>
      </c>
      <c r="B11" s="33" t="str">
        <f>'Encodage + Sav. parler'!B11</f>
        <v>NGRPFYX Kzfmy</v>
      </c>
      <c r="C11" s="383">
        <v>10</v>
      </c>
      <c r="D11" s="28">
        <v>15</v>
      </c>
      <c r="E11" s="28">
        <v>10.5</v>
      </c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34">
        <f t="shared" si="0"/>
        <v>35.5</v>
      </c>
      <c r="X11" s="35">
        <f t="shared" si="1"/>
        <v>78.888888888888886</v>
      </c>
      <c r="Y11" s="36">
        <f t="shared" si="2"/>
        <v>6</v>
      </c>
    </row>
    <row r="12" spans="1:25" x14ac:dyDescent="0.3">
      <c r="A12" s="32">
        <v>7</v>
      </c>
      <c r="B12" s="33" t="str">
        <f>'Encodage + Sav. parler'!B12</f>
        <v>JUF Omjvhjm</v>
      </c>
      <c r="C12" s="383">
        <v>10</v>
      </c>
      <c r="D12" s="28">
        <v>15</v>
      </c>
      <c r="E12" s="28">
        <v>20</v>
      </c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34">
        <f t="shared" si="0"/>
        <v>45</v>
      </c>
      <c r="X12" s="35">
        <f t="shared" si="1"/>
        <v>100</v>
      </c>
      <c r="Y12" s="36">
        <f t="shared" si="2"/>
        <v>7</v>
      </c>
    </row>
    <row r="13" spans="1:25" x14ac:dyDescent="0.3">
      <c r="A13" s="32">
        <v>8</v>
      </c>
      <c r="B13" s="33" t="str">
        <f>'Encodage + Sav. parler'!B13</f>
        <v>FIWGYBFGJI Qchucznjx</v>
      </c>
      <c r="C13" s="383">
        <v>3</v>
      </c>
      <c r="D13" s="28">
        <v>11.5</v>
      </c>
      <c r="E13" s="28">
        <v>2</v>
      </c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34">
        <f t="shared" si="0"/>
        <v>16.5</v>
      </c>
      <c r="X13" s="37">
        <f t="shared" si="1"/>
        <v>36.666666666666664</v>
      </c>
      <c r="Y13" s="36">
        <f t="shared" si="2"/>
        <v>8</v>
      </c>
    </row>
    <row r="14" spans="1:25" x14ac:dyDescent="0.3">
      <c r="A14" s="32">
        <v>9</v>
      </c>
      <c r="B14" s="33" t="str">
        <f>'Encodage + Sav. parler'!B14</f>
        <v>K&amp;#600;MYPDD JAQDIGQ Kyznuzp</v>
      </c>
      <c r="C14" s="383">
        <v>9</v>
      </c>
      <c r="D14" s="28">
        <v>13</v>
      </c>
      <c r="E14" s="28">
        <v>14</v>
      </c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34">
        <f t="shared" si="0"/>
        <v>36</v>
      </c>
      <c r="X14" s="37">
        <f t="shared" si="1"/>
        <v>80</v>
      </c>
      <c r="Y14" s="36">
        <f t="shared" si="2"/>
        <v>9</v>
      </c>
    </row>
    <row r="15" spans="1:25" x14ac:dyDescent="0.3">
      <c r="A15" s="32">
        <v>10</v>
      </c>
      <c r="B15" s="33" t="str">
        <f>'Encodage + Sav. parler'!B15</f>
        <v>JRQJGR Njrlyiue</v>
      </c>
      <c r="C15" s="383">
        <v>9</v>
      </c>
      <c r="D15" s="28">
        <v>15</v>
      </c>
      <c r="E15" s="28">
        <v>7.5</v>
      </c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34">
        <f t="shared" si="0"/>
        <v>31.5</v>
      </c>
      <c r="X15" s="37">
        <f t="shared" si="1"/>
        <v>70</v>
      </c>
      <c r="Y15" s="36">
        <f t="shared" si="2"/>
        <v>10</v>
      </c>
    </row>
    <row r="16" spans="1:25" x14ac:dyDescent="0.3">
      <c r="A16" s="32">
        <v>11</v>
      </c>
      <c r="B16" s="33" t="str">
        <f>'Encodage + Sav. parler'!B16</f>
        <v>FJJYWAFA Svohnr</v>
      </c>
      <c r="C16" s="383">
        <v>10</v>
      </c>
      <c r="D16" s="28">
        <v>15</v>
      </c>
      <c r="E16" s="28">
        <v>20</v>
      </c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34">
        <f t="shared" si="0"/>
        <v>45</v>
      </c>
      <c r="X16" s="37">
        <f t="shared" si="1"/>
        <v>100</v>
      </c>
      <c r="Y16" s="36">
        <f t="shared" si="2"/>
        <v>11</v>
      </c>
    </row>
    <row r="17" spans="1:25" x14ac:dyDescent="0.3">
      <c r="A17" s="32">
        <v>12</v>
      </c>
      <c r="B17" s="33" t="str">
        <f>'Encodage + Sav. parler'!B17</f>
        <v>PJILCBS Cujjz</v>
      </c>
      <c r="C17" s="383">
        <v>9</v>
      </c>
      <c r="D17" s="28"/>
      <c r="E17" s="28">
        <v>5</v>
      </c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34">
        <f t="shared" si="0"/>
        <v>14</v>
      </c>
      <c r="X17" s="37">
        <f t="shared" si="1"/>
        <v>46.666666666666664</v>
      </c>
      <c r="Y17" s="36">
        <f t="shared" si="2"/>
        <v>12</v>
      </c>
    </row>
    <row r="18" spans="1:25" x14ac:dyDescent="0.3">
      <c r="A18" s="32">
        <v>13</v>
      </c>
      <c r="B18" s="33" t="str">
        <f>'Encodage + Sav. parler'!B18</f>
        <v>XUQUOVP Hanicij</v>
      </c>
      <c r="C18" s="383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34" t="str">
        <f t="shared" si="0"/>
        <v/>
      </c>
      <c r="X18" s="37" t="str">
        <f t="shared" si="1"/>
        <v/>
      </c>
      <c r="Y18" s="36">
        <f t="shared" si="2"/>
        <v>13</v>
      </c>
    </row>
    <row r="19" spans="1:25" x14ac:dyDescent="0.3">
      <c r="A19" s="32">
        <v>14</v>
      </c>
      <c r="B19" s="33" t="str">
        <f>'Encodage + Sav. parler'!B19</f>
        <v>VXZKW Pcljhw</v>
      </c>
      <c r="C19" s="383">
        <v>7</v>
      </c>
      <c r="D19" s="28">
        <v>2.5</v>
      </c>
      <c r="E19" s="28">
        <v>13</v>
      </c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34">
        <f t="shared" si="0"/>
        <v>22.5</v>
      </c>
      <c r="X19" s="37">
        <f t="shared" si="1"/>
        <v>50</v>
      </c>
      <c r="Y19" s="36">
        <f t="shared" si="2"/>
        <v>14</v>
      </c>
    </row>
    <row r="20" spans="1:25" x14ac:dyDescent="0.3">
      <c r="A20" s="32">
        <v>15</v>
      </c>
      <c r="B20" s="33" t="str">
        <f>'Encodage + Sav. parler'!B20</f>
        <v>ANKBQZDX Mswnjbak</v>
      </c>
      <c r="C20" s="383">
        <v>7</v>
      </c>
      <c r="D20" s="28">
        <v>15</v>
      </c>
      <c r="E20" s="28">
        <v>8</v>
      </c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34">
        <f t="shared" si="0"/>
        <v>30</v>
      </c>
      <c r="X20" s="37">
        <f t="shared" si="1"/>
        <v>66.666666666666657</v>
      </c>
      <c r="Y20" s="36">
        <f t="shared" si="2"/>
        <v>15</v>
      </c>
    </row>
    <row r="21" spans="1:25" x14ac:dyDescent="0.3">
      <c r="A21" s="32">
        <v>16</v>
      </c>
      <c r="B21" s="33" t="str">
        <f>'Encodage + Sav. parler'!B21</f>
        <v>DYTVXSTMX Qoyfpx</v>
      </c>
      <c r="C21" s="383"/>
      <c r="D21" s="28">
        <v>15</v>
      </c>
      <c r="E21" s="28">
        <v>19.5</v>
      </c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34">
        <f t="shared" si="0"/>
        <v>34.5</v>
      </c>
      <c r="X21" s="37">
        <f t="shared" si="1"/>
        <v>98.571428571428584</v>
      </c>
      <c r="Y21" s="36">
        <f t="shared" si="2"/>
        <v>16</v>
      </c>
    </row>
    <row r="22" spans="1:25" x14ac:dyDescent="0.3">
      <c r="A22" s="362">
        <v>17</v>
      </c>
      <c r="B22" s="361" t="str">
        <f>'Encodage + Sav. parler'!B22</f>
        <v>MKJLB Hkfrxy</v>
      </c>
      <c r="C22" s="383">
        <v>9</v>
      </c>
      <c r="D22" s="28">
        <v>15</v>
      </c>
      <c r="E22" s="28">
        <v>2</v>
      </c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34">
        <f t="shared" si="0"/>
        <v>26</v>
      </c>
      <c r="X22" s="37">
        <f t="shared" si="1"/>
        <v>57.777777777777771</v>
      </c>
      <c r="Y22" s="36">
        <f t="shared" si="2"/>
        <v>17</v>
      </c>
    </row>
    <row r="23" spans="1:25" x14ac:dyDescent="0.3">
      <c r="A23" s="32">
        <v>18</v>
      </c>
      <c r="B23" s="33" t="str">
        <f>'Encodage + Sav. parler'!B23</f>
        <v>VBEOU Lhlrygn-Roggj</v>
      </c>
      <c r="C23" s="384">
        <v>10</v>
      </c>
      <c r="D23" s="38">
        <v>15</v>
      </c>
      <c r="E23" s="38">
        <v>17</v>
      </c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4">
        <f t="shared" si="0"/>
        <v>42</v>
      </c>
      <c r="X23" s="37">
        <f t="shared" si="1"/>
        <v>93.333333333333329</v>
      </c>
      <c r="Y23" s="36">
        <f t="shared" si="2"/>
        <v>18</v>
      </c>
    </row>
    <row r="24" spans="1:25" x14ac:dyDescent="0.3">
      <c r="A24" s="32">
        <v>19</v>
      </c>
      <c r="B24" s="33" t="str">
        <f>'Encodage + Sav. parler'!B24</f>
        <v>OLGZDCNSX Ckgeph</v>
      </c>
      <c r="C24" s="384">
        <v>9</v>
      </c>
      <c r="D24" s="38">
        <v>14.5</v>
      </c>
      <c r="E24" s="38">
        <v>7.5</v>
      </c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4">
        <f t="shared" si="0"/>
        <v>31</v>
      </c>
      <c r="X24" s="37">
        <f t="shared" si="1"/>
        <v>68.888888888888886</v>
      </c>
      <c r="Y24" s="36">
        <f t="shared" si="2"/>
        <v>19</v>
      </c>
    </row>
    <row r="25" spans="1:25" x14ac:dyDescent="0.3">
      <c r="A25" s="32">
        <v>20</v>
      </c>
      <c r="B25" s="33" t="str">
        <f>'Encodage + Sav. parler'!B25</f>
        <v>TXHBZXHX Ovgalpu</v>
      </c>
      <c r="C25" s="384">
        <v>9</v>
      </c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4">
        <f t="shared" si="0"/>
        <v>9</v>
      </c>
      <c r="X25" s="37">
        <f t="shared" si="1"/>
        <v>90</v>
      </c>
      <c r="Y25" s="36">
        <f t="shared" si="2"/>
        <v>20</v>
      </c>
    </row>
    <row r="26" spans="1:25" x14ac:dyDescent="0.3">
      <c r="A26" s="32">
        <v>21</v>
      </c>
      <c r="B26" s="33" t="str">
        <f>'Encodage + Sav. parler'!B26</f>
        <v>POHRCJF WH LGUZBRRY Sdzoi</v>
      </c>
      <c r="C26" s="384">
        <v>10</v>
      </c>
      <c r="D26" s="38">
        <v>6</v>
      </c>
      <c r="E26" s="38">
        <v>14</v>
      </c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4">
        <f t="shared" si="0"/>
        <v>30</v>
      </c>
      <c r="X26" s="37">
        <f t="shared" si="1"/>
        <v>66.666666666666657</v>
      </c>
      <c r="Y26" s="36">
        <f t="shared" si="2"/>
        <v>21</v>
      </c>
    </row>
    <row r="27" spans="1:25" x14ac:dyDescent="0.3">
      <c r="A27" s="32">
        <v>22</v>
      </c>
      <c r="B27" s="33">
        <f>'Encodage + Sav. parler'!B27</f>
        <v>0</v>
      </c>
      <c r="C27" s="384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4" t="str">
        <f t="shared" si="0"/>
        <v/>
      </c>
      <c r="X27" s="37" t="str">
        <f t="shared" si="1"/>
        <v/>
      </c>
      <c r="Y27" s="36">
        <f t="shared" si="2"/>
        <v>22</v>
      </c>
    </row>
    <row r="28" spans="1:25" x14ac:dyDescent="0.3">
      <c r="A28" s="32">
        <v>23</v>
      </c>
      <c r="B28" s="33">
        <f>'Encodage + Sav. parler'!B28</f>
        <v>0</v>
      </c>
      <c r="C28" s="384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4" t="str">
        <f t="shared" si="0"/>
        <v/>
      </c>
      <c r="X28" s="37" t="str">
        <f t="shared" si="1"/>
        <v/>
      </c>
      <c r="Y28" s="36">
        <f t="shared" si="2"/>
        <v>23</v>
      </c>
    </row>
    <row r="29" spans="1:25" x14ac:dyDescent="0.3">
      <c r="A29" s="32">
        <v>24</v>
      </c>
      <c r="B29" s="33">
        <f>'Encodage + Sav. parler'!B29</f>
        <v>0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4" t="str">
        <f t="shared" si="0"/>
        <v/>
      </c>
      <c r="X29" s="37" t="str">
        <f t="shared" si="1"/>
        <v/>
      </c>
      <c r="Y29" s="36">
        <f t="shared" si="2"/>
        <v>24</v>
      </c>
    </row>
    <row r="30" spans="1:25" x14ac:dyDescent="0.3">
      <c r="A30" s="40">
        <v>25</v>
      </c>
      <c r="B30" s="33">
        <f>'Encodage + Sav. parler'!B30</f>
        <v>0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4" t="str">
        <f t="shared" si="0"/>
        <v/>
      </c>
      <c r="X30" s="37" t="str">
        <f t="shared" si="1"/>
        <v/>
      </c>
      <c r="Y30" s="36">
        <f t="shared" si="2"/>
        <v>25</v>
      </c>
    </row>
    <row r="31" spans="1:25" x14ac:dyDescent="0.3">
      <c r="A31" s="40">
        <v>26</v>
      </c>
      <c r="B31" s="33">
        <f>'Encodage + Sav. parler'!B31</f>
        <v>0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4" t="str">
        <f t="shared" si="0"/>
        <v/>
      </c>
      <c r="X31" s="37" t="str">
        <f t="shared" si="1"/>
        <v/>
      </c>
      <c r="Y31" s="36">
        <f t="shared" si="2"/>
        <v>26</v>
      </c>
    </row>
    <row r="32" spans="1:25" x14ac:dyDescent="0.3">
      <c r="A32" s="40">
        <v>27</v>
      </c>
      <c r="B32" s="33">
        <f>'Encodage + Sav. parler'!B32</f>
        <v>0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4" t="str">
        <f t="shared" si="0"/>
        <v/>
      </c>
      <c r="X32" s="37" t="str">
        <f t="shared" si="1"/>
        <v/>
      </c>
      <c r="Y32" s="36">
        <f t="shared" si="2"/>
        <v>27</v>
      </c>
    </row>
    <row r="33" spans="1:25" x14ac:dyDescent="0.3">
      <c r="A33" s="40">
        <v>28</v>
      </c>
      <c r="B33" s="33">
        <f>'Encodage + Sav. parler'!B33</f>
        <v>0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4" t="str">
        <f t="shared" si="0"/>
        <v/>
      </c>
      <c r="X33" s="37" t="str">
        <f t="shared" si="1"/>
        <v/>
      </c>
      <c r="Y33" s="36">
        <f t="shared" si="2"/>
        <v>28</v>
      </c>
    </row>
    <row r="34" spans="1:25" x14ac:dyDescent="0.3">
      <c r="A34" s="40">
        <v>29</v>
      </c>
      <c r="B34" s="33">
        <f>'Encodage + Sav. parler'!B34</f>
        <v>0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4" t="str">
        <f t="shared" si="0"/>
        <v/>
      </c>
      <c r="X34" s="37" t="str">
        <f t="shared" si="1"/>
        <v/>
      </c>
      <c r="Y34" s="36">
        <f t="shared" si="2"/>
        <v>29</v>
      </c>
    </row>
    <row r="35" spans="1:25" ht="15" thickBot="1" x14ac:dyDescent="0.35">
      <c r="A35" s="40">
        <v>30</v>
      </c>
      <c r="B35" s="41">
        <f>'Encodage + Sav. parler'!B35</f>
        <v>0</v>
      </c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3" t="str">
        <f t="shared" si="0"/>
        <v/>
      </c>
      <c r="X35" s="44" t="str">
        <f t="shared" si="1"/>
        <v/>
      </c>
      <c r="Y35" s="45">
        <f t="shared" si="2"/>
        <v>30</v>
      </c>
    </row>
    <row r="36" spans="1:25" x14ac:dyDescent="0.3">
      <c r="A36" s="46" t="s">
        <v>1</v>
      </c>
      <c r="B36" s="27"/>
      <c r="C36" s="47">
        <f t="shared" ref="C36:V36" si="3">IF(C136=0,"",SUM(C6:C35))</f>
        <v>155</v>
      </c>
      <c r="D36" s="48">
        <f t="shared" si="3"/>
        <v>208.5</v>
      </c>
      <c r="E36" s="48">
        <f t="shared" si="3"/>
        <v>195</v>
      </c>
      <c r="F36" s="48" t="str">
        <f t="shared" si="3"/>
        <v/>
      </c>
      <c r="G36" s="48" t="str">
        <f t="shared" si="3"/>
        <v/>
      </c>
      <c r="H36" s="48" t="str">
        <f t="shared" si="3"/>
        <v/>
      </c>
      <c r="I36" s="48" t="str">
        <f t="shared" si="3"/>
        <v/>
      </c>
      <c r="J36" s="48" t="str">
        <f t="shared" si="3"/>
        <v/>
      </c>
      <c r="K36" s="48" t="str">
        <f t="shared" si="3"/>
        <v/>
      </c>
      <c r="L36" s="48" t="str">
        <f t="shared" si="3"/>
        <v/>
      </c>
      <c r="M36" s="48" t="str">
        <f t="shared" si="3"/>
        <v/>
      </c>
      <c r="N36" s="48" t="str">
        <f t="shared" si="3"/>
        <v/>
      </c>
      <c r="O36" s="48" t="str">
        <f t="shared" si="3"/>
        <v/>
      </c>
      <c r="P36" s="48" t="str">
        <f t="shared" si="3"/>
        <v/>
      </c>
      <c r="Q36" s="48" t="str">
        <f t="shared" si="3"/>
        <v/>
      </c>
      <c r="R36" s="48" t="str">
        <f t="shared" si="3"/>
        <v/>
      </c>
      <c r="S36" s="48" t="str">
        <f t="shared" si="3"/>
        <v/>
      </c>
      <c r="T36" s="48" t="str">
        <f t="shared" si="3"/>
        <v/>
      </c>
      <c r="U36" s="48" t="str">
        <f t="shared" si="3"/>
        <v/>
      </c>
      <c r="V36" s="49" t="str">
        <f t="shared" si="3"/>
        <v/>
      </c>
      <c r="W36" s="50">
        <f t="shared" si="0"/>
        <v>558.5</v>
      </c>
      <c r="X36" s="30">
        <f t="shared" si="1"/>
        <v>67.696969696969703</v>
      </c>
      <c r="Y36" s="51" t="str">
        <f t="shared" si="2"/>
        <v xml:space="preserve">TOTAL </v>
      </c>
    </row>
    <row r="37" spans="1:25" ht="15" thickBot="1" x14ac:dyDescent="0.35">
      <c r="A37" s="52" t="s">
        <v>0</v>
      </c>
      <c r="B37" s="41"/>
      <c r="C37" s="53">
        <f t="shared" ref="C37:V37" si="4">IF(C36="","",C36/C137*100)</f>
        <v>81.578947368421055</v>
      </c>
      <c r="D37" s="54">
        <f t="shared" si="4"/>
        <v>81.764705882352942</v>
      </c>
      <c r="E37" s="54">
        <f t="shared" si="4"/>
        <v>51.315789473684212</v>
      </c>
      <c r="F37" s="54" t="str">
        <f t="shared" si="4"/>
        <v/>
      </c>
      <c r="G37" s="54" t="str">
        <f t="shared" si="4"/>
        <v/>
      </c>
      <c r="H37" s="54" t="str">
        <f t="shared" si="4"/>
        <v/>
      </c>
      <c r="I37" s="54" t="str">
        <f t="shared" si="4"/>
        <v/>
      </c>
      <c r="J37" s="54" t="str">
        <f t="shared" si="4"/>
        <v/>
      </c>
      <c r="K37" s="54" t="str">
        <f t="shared" si="4"/>
        <v/>
      </c>
      <c r="L37" s="54" t="str">
        <f t="shared" si="4"/>
        <v/>
      </c>
      <c r="M37" s="54" t="str">
        <f t="shared" si="4"/>
        <v/>
      </c>
      <c r="N37" s="54" t="str">
        <f t="shared" si="4"/>
        <v/>
      </c>
      <c r="O37" s="54" t="str">
        <f t="shared" si="4"/>
        <v/>
      </c>
      <c r="P37" s="54" t="str">
        <f t="shared" si="4"/>
        <v/>
      </c>
      <c r="Q37" s="54" t="str">
        <f t="shared" si="4"/>
        <v/>
      </c>
      <c r="R37" s="54" t="str">
        <f t="shared" si="4"/>
        <v/>
      </c>
      <c r="S37" s="54" t="str">
        <f t="shared" si="4"/>
        <v/>
      </c>
      <c r="T37" s="54" t="str">
        <f t="shared" si="4"/>
        <v/>
      </c>
      <c r="U37" s="55" t="str">
        <f t="shared" si="4"/>
        <v/>
      </c>
      <c r="V37" s="56" t="str">
        <f t="shared" si="4"/>
        <v/>
      </c>
      <c r="W37" s="43"/>
      <c r="X37" s="57"/>
      <c r="Y37" s="58" t="str">
        <f t="shared" si="2"/>
        <v>MOY. CLAS</v>
      </c>
    </row>
    <row r="38" spans="1:25" x14ac:dyDescent="0.3"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60"/>
    </row>
    <row r="39" spans="1:25" x14ac:dyDescent="0.3"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60"/>
    </row>
    <row r="40" spans="1:25" x14ac:dyDescent="0.3"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60"/>
    </row>
    <row r="41" spans="1:25" x14ac:dyDescent="0.3"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60"/>
    </row>
    <row r="42" spans="1:25" x14ac:dyDescent="0.3"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60"/>
    </row>
    <row r="43" spans="1:25" x14ac:dyDescent="0.3"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60"/>
    </row>
    <row r="44" spans="1:25" x14ac:dyDescent="0.3"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60"/>
    </row>
    <row r="45" spans="1:25" x14ac:dyDescent="0.3"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60"/>
    </row>
    <row r="46" spans="1:25" x14ac:dyDescent="0.3"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60"/>
    </row>
    <row r="47" spans="1:25" x14ac:dyDescent="0.3"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60"/>
    </row>
    <row r="48" spans="1:25" x14ac:dyDescent="0.3"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60"/>
    </row>
    <row r="49" spans="3:24" x14ac:dyDescent="0.3"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60"/>
    </row>
    <row r="50" spans="3:24" x14ac:dyDescent="0.3"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60"/>
    </row>
    <row r="51" spans="3:24" x14ac:dyDescent="0.3"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60"/>
    </row>
    <row r="52" spans="3:24" x14ac:dyDescent="0.3"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60"/>
    </row>
    <row r="53" spans="3:24" x14ac:dyDescent="0.3"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60"/>
    </row>
    <row r="54" spans="3:24" x14ac:dyDescent="0.3"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60"/>
    </row>
    <row r="55" spans="3:24" x14ac:dyDescent="0.3"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60"/>
    </row>
    <row r="56" spans="3:24" x14ac:dyDescent="0.3"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60"/>
    </row>
    <row r="57" spans="3:24" x14ac:dyDescent="0.3"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60"/>
    </row>
    <row r="58" spans="3:24" x14ac:dyDescent="0.3"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60"/>
    </row>
    <row r="59" spans="3:24" x14ac:dyDescent="0.3"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60"/>
    </row>
    <row r="60" spans="3:24" x14ac:dyDescent="0.3"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60"/>
    </row>
    <row r="61" spans="3:24" x14ac:dyDescent="0.3"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60"/>
    </row>
    <row r="62" spans="3:24" x14ac:dyDescent="0.3"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60"/>
    </row>
    <row r="63" spans="3:24" x14ac:dyDescent="0.3"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60"/>
    </row>
    <row r="64" spans="3:24" x14ac:dyDescent="0.3"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60"/>
    </row>
    <row r="65" spans="3:24" x14ac:dyDescent="0.3"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60"/>
    </row>
    <row r="66" spans="3:24" x14ac:dyDescent="0.3"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60"/>
    </row>
    <row r="67" spans="3:24" x14ac:dyDescent="0.3"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60"/>
    </row>
    <row r="68" spans="3:24" x14ac:dyDescent="0.3"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60"/>
    </row>
    <row r="69" spans="3:24" x14ac:dyDescent="0.3"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60"/>
    </row>
    <row r="70" spans="3:24" x14ac:dyDescent="0.3"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60"/>
    </row>
    <row r="71" spans="3:24" x14ac:dyDescent="0.3"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60"/>
    </row>
    <row r="72" spans="3:24" x14ac:dyDescent="0.3"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60"/>
    </row>
    <row r="73" spans="3:24" x14ac:dyDescent="0.3"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60"/>
    </row>
    <row r="74" spans="3:24" x14ac:dyDescent="0.3"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60"/>
    </row>
    <row r="75" spans="3:24" x14ac:dyDescent="0.3"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60"/>
    </row>
    <row r="76" spans="3:24" x14ac:dyDescent="0.3"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60"/>
    </row>
    <row r="77" spans="3:24" x14ac:dyDescent="0.3"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60"/>
    </row>
    <row r="78" spans="3:24" x14ac:dyDescent="0.3"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60"/>
    </row>
    <row r="79" spans="3:24" x14ac:dyDescent="0.3"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60"/>
    </row>
    <row r="80" spans="3:24" x14ac:dyDescent="0.3"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60"/>
    </row>
    <row r="81" spans="3:24" x14ac:dyDescent="0.3"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60"/>
    </row>
    <row r="82" spans="3:24" x14ac:dyDescent="0.3"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60"/>
    </row>
    <row r="83" spans="3:24" x14ac:dyDescent="0.3"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60"/>
    </row>
    <row r="84" spans="3:24" x14ac:dyDescent="0.3"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60"/>
    </row>
    <row r="85" spans="3:24" x14ac:dyDescent="0.3"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60"/>
    </row>
    <row r="86" spans="3:24" x14ac:dyDescent="0.3"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60"/>
    </row>
    <row r="87" spans="3:24" x14ac:dyDescent="0.3"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60"/>
    </row>
    <row r="88" spans="3:24" x14ac:dyDescent="0.3"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60"/>
    </row>
    <row r="89" spans="3:24" x14ac:dyDescent="0.3"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60"/>
    </row>
    <row r="90" spans="3:24" x14ac:dyDescent="0.3"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60"/>
    </row>
    <row r="91" spans="3:24" x14ac:dyDescent="0.3"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60"/>
    </row>
    <row r="92" spans="3:24" x14ac:dyDescent="0.3"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60"/>
    </row>
    <row r="93" spans="3:24" x14ac:dyDescent="0.3"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60"/>
    </row>
    <row r="94" spans="3:24" x14ac:dyDescent="0.3"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60"/>
    </row>
    <row r="95" spans="3:24" x14ac:dyDescent="0.3"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60"/>
    </row>
    <row r="96" spans="3:24" x14ac:dyDescent="0.3"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60"/>
    </row>
    <row r="97" spans="3:24" x14ac:dyDescent="0.3"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60"/>
    </row>
    <row r="98" spans="3:24" x14ac:dyDescent="0.3"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60"/>
    </row>
    <row r="99" spans="3:24" x14ac:dyDescent="0.3"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60"/>
    </row>
    <row r="100" spans="3:24" x14ac:dyDescent="0.3"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60"/>
    </row>
    <row r="101" spans="3:24" x14ac:dyDescent="0.3"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60"/>
    </row>
    <row r="102" spans="3:24" x14ac:dyDescent="0.3"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60"/>
    </row>
    <row r="103" spans="3:24" x14ac:dyDescent="0.3"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60"/>
    </row>
    <row r="104" spans="3:24" ht="15" thickBot="1" x14ac:dyDescent="0.35"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60"/>
    </row>
    <row r="105" spans="3:24" ht="15" thickBot="1" x14ac:dyDescent="0.35">
      <c r="C105" s="61">
        <f t="shared" ref="C105:W105" si="5">C5</f>
        <v>10</v>
      </c>
      <c r="D105" s="61">
        <f t="shared" si="5"/>
        <v>15</v>
      </c>
      <c r="E105" s="61">
        <f t="shared" si="5"/>
        <v>20</v>
      </c>
      <c r="F105" s="61">
        <f t="shared" si="5"/>
        <v>0</v>
      </c>
      <c r="G105" s="61">
        <f t="shared" si="5"/>
        <v>0</v>
      </c>
      <c r="H105" s="61">
        <f t="shared" si="5"/>
        <v>0</v>
      </c>
      <c r="I105" s="61">
        <f t="shared" si="5"/>
        <v>0</v>
      </c>
      <c r="J105" s="61">
        <f t="shared" si="5"/>
        <v>0</v>
      </c>
      <c r="K105" s="61">
        <f t="shared" si="5"/>
        <v>0</v>
      </c>
      <c r="L105" s="61">
        <f t="shared" si="5"/>
        <v>0</v>
      </c>
      <c r="M105" s="61">
        <f t="shared" si="5"/>
        <v>0</v>
      </c>
      <c r="N105" s="61">
        <f t="shared" si="5"/>
        <v>0</v>
      </c>
      <c r="O105" s="61">
        <f t="shared" si="5"/>
        <v>0</v>
      </c>
      <c r="P105" s="61">
        <f t="shared" si="5"/>
        <v>0</v>
      </c>
      <c r="Q105" s="61">
        <f t="shared" si="5"/>
        <v>0</v>
      </c>
      <c r="R105" s="61">
        <f t="shared" si="5"/>
        <v>0</v>
      </c>
      <c r="S105" s="61">
        <f t="shared" si="5"/>
        <v>0</v>
      </c>
      <c r="T105" s="61">
        <f t="shared" si="5"/>
        <v>0</v>
      </c>
      <c r="U105" s="61">
        <f t="shared" si="5"/>
        <v>0</v>
      </c>
      <c r="V105" s="61">
        <f t="shared" si="5"/>
        <v>0</v>
      </c>
      <c r="W105" s="62">
        <f t="shared" si="5"/>
        <v>0</v>
      </c>
      <c r="X105" s="63"/>
    </row>
    <row r="106" spans="3:24" x14ac:dyDescent="0.3">
      <c r="C106" s="59">
        <f t="shared" ref="C106:C135" si="6">IF(C6="","",$C$5)</f>
        <v>10</v>
      </c>
      <c r="D106" s="59" t="str">
        <f t="shared" ref="D106:D135" si="7">IF(D6="","",$D$5)</f>
        <v/>
      </c>
      <c r="E106" s="59">
        <f t="shared" ref="E106:E135" si="8">IF(E6="","",$E$5)</f>
        <v>20</v>
      </c>
      <c r="F106" s="59" t="str">
        <f t="shared" ref="F106:F135" si="9">IF(F6="","",$F$5)</f>
        <v/>
      </c>
      <c r="G106" s="59" t="str">
        <f t="shared" ref="G106:G135" si="10">IF(G6="","",$G$5)</f>
        <v/>
      </c>
      <c r="H106" s="59" t="str">
        <f t="shared" ref="H106:H135" si="11">IF(H6="","",$H$5)</f>
        <v/>
      </c>
      <c r="I106" s="59" t="str">
        <f t="shared" ref="I106:I135" si="12">IF(I6="","",$I$5)</f>
        <v/>
      </c>
      <c r="J106" s="59" t="str">
        <f t="shared" ref="J106:J135" si="13">IF(J6="","",$J$5)</f>
        <v/>
      </c>
      <c r="K106" s="59" t="str">
        <f t="shared" ref="K106:K135" si="14">IF(K6="","",$K$5)</f>
        <v/>
      </c>
      <c r="L106" s="59" t="str">
        <f t="shared" ref="L106:L135" si="15">IF(L6="","",$L$5)</f>
        <v/>
      </c>
      <c r="M106" s="59" t="str">
        <f t="shared" ref="M106:M135" si="16">IF(M6="","",$M$5)</f>
        <v/>
      </c>
      <c r="N106" s="59" t="str">
        <f t="shared" ref="N106:N135" si="17">IF(N6="","",$N$5)</f>
        <v/>
      </c>
      <c r="O106" s="59" t="str">
        <f t="shared" ref="O106:O135" si="18">IF(O6="","",$O$5)</f>
        <v/>
      </c>
      <c r="P106" s="59" t="str">
        <f t="shared" ref="P106:P135" si="19">IF(P6="","",$P$5)</f>
        <v/>
      </c>
      <c r="Q106" s="59" t="str">
        <f t="shared" ref="Q106:Q135" si="20">IF(Q6="","",$Q$5)</f>
        <v/>
      </c>
      <c r="R106" s="59" t="str">
        <f t="shared" ref="R106:R135" si="21">IF(R6="","",$R$5)</f>
        <v/>
      </c>
      <c r="S106" s="59" t="str">
        <f t="shared" ref="S106:S135" si="22">IF(S6="","",$S$5)</f>
        <v/>
      </c>
      <c r="T106" s="59" t="str">
        <f t="shared" ref="T106:T135" si="23">IF(T6="","",$T$5)</f>
        <v/>
      </c>
      <c r="U106" s="59" t="str">
        <f t="shared" ref="U106:U135" si="24">IF(U6="","",$U$5)</f>
        <v/>
      </c>
      <c r="V106" s="59" t="str">
        <f t="shared" ref="V106:V135" si="25">IF(V6="","",$V$5)</f>
        <v/>
      </c>
      <c r="W106" s="64">
        <f t="shared" ref="W106:W135" si="26">SUM(C106:V106)</f>
        <v>30</v>
      </c>
      <c r="X106" s="60"/>
    </row>
    <row r="107" spans="3:24" x14ac:dyDescent="0.3">
      <c r="C107" s="59">
        <f t="shared" si="6"/>
        <v>10</v>
      </c>
      <c r="D107" s="59">
        <f t="shared" si="7"/>
        <v>15</v>
      </c>
      <c r="E107" s="59">
        <f t="shared" si="8"/>
        <v>20</v>
      </c>
      <c r="F107" s="59" t="str">
        <f t="shared" si="9"/>
        <v/>
      </c>
      <c r="G107" s="59" t="str">
        <f t="shared" si="10"/>
        <v/>
      </c>
      <c r="H107" s="59" t="str">
        <f t="shared" si="11"/>
        <v/>
      </c>
      <c r="I107" s="59" t="str">
        <f t="shared" si="12"/>
        <v/>
      </c>
      <c r="J107" s="59" t="str">
        <f t="shared" si="13"/>
        <v/>
      </c>
      <c r="K107" s="59" t="str">
        <f t="shared" si="14"/>
        <v/>
      </c>
      <c r="L107" s="59" t="str">
        <f t="shared" si="15"/>
        <v/>
      </c>
      <c r="M107" s="59" t="str">
        <f t="shared" si="16"/>
        <v/>
      </c>
      <c r="N107" s="59" t="str">
        <f t="shared" si="17"/>
        <v/>
      </c>
      <c r="O107" s="59" t="str">
        <f t="shared" si="18"/>
        <v/>
      </c>
      <c r="P107" s="59" t="str">
        <f t="shared" si="19"/>
        <v/>
      </c>
      <c r="Q107" s="59" t="str">
        <f t="shared" si="20"/>
        <v/>
      </c>
      <c r="R107" s="59" t="str">
        <f t="shared" si="21"/>
        <v/>
      </c>
      <c r="S107" s="59" t="str">
        <f t="shared" si="22"/>
        <v/>
      </c>
      <c r="T107" s="59" t="str">
        <f t="shared" si="23"/>
        <v/>
      </c>
      <c r="U107" s="59" t="str">
        <f t="shared" si="24"/>
        <v/>
      </c>
      <c r="V107" s="59" t="str">
        <f t="shared" si="25"/>
        <v/>
      </c>
      <c r="W107" s="64">
        <f t="shared" si="26"/>
        <v>45</v>
      </c>
      <c r="X107" s="60"/>
    </row>
    <row r="108" spans="3:24" x14ac:dyDescent="0.3">
      <c r="C108" s="59">
        <f t="shared" si="6"/>
        <v>10</v>
      </c>
      <c r="D108" s="59">
        <f t="shared" si="7"/>
        <v>15</v>
      </c>
      <c r="E108" s="59">
        <f t="shared" si="8"/>
        <v>20</v>
      </c>
      <c r="F108" s="59" t="str">
        <f t="shared" si="9"/>
        <v/>
      </c>
      <c r="G108" s="59" t="str">
        <f t="shared" si="10"/>
        <v/>
      </c>
      <c r="H108" s="59" t="str">
        <f t="shared" si="11"/>
        <v/>
      </c>
      <c r="I108" s="59" t="str">
        <f t="shared" si="12"/>
        <v/>
      </c>
      <c r="J108" s="59" t="str">
        <f t="shared" si="13"/>
        <v/>
      </c>
      <c r="K108" s="59" t="str">
        <f t="shared" si="14"/>
        <v/>
      </c>
      <c r="L108" s="59" t="str">
        <f t="shared" si="15"/>
        <v/>
      </c>
      <c r="M108" s="59" t="str">
        <f t="shared" si="16"/>
        <v/>
      </c>
      <c r="N108" s="59" t="str">
        <f t="shared" si="17"/>
        <v/>
      </c>
      <c r="O108" s="59" t="str">
        <f t="shared" si="18"/>
        <v/>
      </c>
      <c r="P108" s="59" t="str">
        <f t="shared" si="19"/>
        <v/>
      </c>
      <c r="Q108" s="59" t="str">
        <f t="shared" si="20"/>
        <v/>
      </c>
      <c r="R108" s="59" t="str">
        <f t="shared" si="21"/>
        <v/>
      </c>
      <c r="S108" s="59" t="str">
        <f t="shared" si="22"/>
        <v/>
      </c>
      <c r="T108" s="59" t="str">
        <f t="shared" si="23"/>
        <v/>
      </c>
      <c r="U108" s="59" t="str">
        <f t="shared" si="24"/>
        <v/>
      </c>
      <c r="V108" s="59" t="str">
        <f t="shared" si="25"/>
        <v/>
      </c>
      <c r="W108" s="64">
        <f t="shared" si="26"/>
        <v>45</v>
      </c>
      <c r="X108" s="60"/>
    </row>
    <row r="109" spans="3:24" x14ac:dyDescent="0.3">
      <c r="C109" s="59">
        <f t="shared" si="6"/>
        <v>10</v>
      </c>
      <c r="D109" s="59">
        <f t="shared" si="7"/>
        <v>15</v>
      </c>
      <c r="E109" s="59">
        <f t="shared" si="8"/>
        <v>20</v>
      </c>
      <c r="F109" s="59" t="str">
        <f t="shared" si="9"/>
        <v/>
      </c>
      <c r="G109" s="59" t="str">
        <f t="shared" si="10"/>
        <v/>
      </c>
      <c r="H109" s="59" t="str">
        <f t="shared" si="11"/>
        <v/>
      </c>
      <c r="I109" s="59" t="str">
        <f t="shared" si="12"/>
        <v/>
      </c>
      <c r="J109" s="59" t="str">
        <f t="shared" si="13"/>
        <v/>
      </c>
      <c r="K109" s="59" t="str">
        <f t="shared" si="14"/>
        <v/>
      </c>
      <c r="L109" s="59" t="str">
        <f t="shared" si="15"/>
        <v/>
      </c>
      <c r="M109" s="59" t="str">
        <f t="shared" si="16"/>
        <v/>
      </c>
      <c r="N109" s="59" t="str">
        <f t="shared" si="17"/>
        <v/>
      </c>
      <c r="O109" s="59" t="str">
        <f t="shared" si="18"/>
        <v/>
      </c>
      <c r="P109" s="59" t="str">
        <f t="shared" si="19"/>
        <v/>
      </c>
      <c r="Q109" s="59" t="str">
        <f t="shared" si="20"/>
        <v/>
      </c>
      <c r="R109" s="59" t="str">
        <f t="shared" si="21"/>
        <v/>
      </c>
      <c r="S109" s="59" t="str">
        <f t="shared" si="22"/>
        <v/>
      </c>
      <c r="T109" s="59" t="str">
        <f t="shared" si="23"/>
        <v/>
      </c>
      <c r="U109" s="59" t="str">
        <f t="shared" si="24"/>
        <v/>
      </c>
      <c r="V109" s="59" t="str">
        <f t="shared" si="25"/>
        <v/>
      </c>
      <c r="W109" s="64">
        <f t="shared" si="26"/>
        <v>45</v>
      </c>
      <c r="X109" s="60"/>
    </row>
    <row r="110" spans="3:24" x14ac:dyDescent="0.3">
      <c r="C110" s="59">
        <f t="shared" si="6"/>
        <v>10</v>
      </c>
      <c r="D110" s="59">
        <f t="shared" si="7"/>
        <v>15</v>
      </c>
      <c r="E110" s="59">
        <f t="shared" si="8"/>
        <v>20</v>
      </c>
      <c r="F110" s="59" t="str">
        <f t="shared" si="9"/>
        <v/>
      </c>
      <c r="G110" s="59" t="str">
        <f t="shared" si="10"/>
        <v/>
      </c>
      <c r="H110" s="59" t="str">
        <f t="shared" si="11"/>
        <v/>
      </c>
      <c r="I110" s="59" t="str">
        <f t="shared" si="12"/>
        <v/>
      </c>
      <c r="J110" s="59" t="str">
        <f t="shared" si="13"/>
        <v/>
      </c>
      <c r="K110" s="59" t="str">
        <f t="shared" si="14"/>
        <v/>
      </c>
      <c r="L110" s="59" t="str">
        <f t="shared" si="15"/>
        <v/>
      </c>
      <c r="M110" s="59" t="str">
        <f t="shared" si="16"/>
        <v/>
      </c>
      <c r="N110" s="59" t="str">
        <f t="shared" si="17"/>
        <v/>
      </c>
      <c r="O110" s="59" t="str">
        <f t="shared" si="18"/>
        <v/>
      </c>
      <c r="P110" s="59" t="str">
        <f t="shared" si="19"/>
        <v/>
      </c>
      <c r="Q110" s="59" t="str">
        <f t="shared" si="20"/>
        <v/>
      </c>
      <c r="R110" s="59" t="str">
        <f t="shared" si="21"/>
        <v/>
      </c>
      <c r="S110" s="59" t="str">
        <f t="shared" si="22"/>
        <v/>
      </c>
      <c r="T110" s="59" t="str">
        <f t="shared" si="23"/>
        <v/>
      </c>
      <c r="U110" s="59" t="str">
        <f t="shared" si="24"/>
        <v/>
      </c>
      <c r="V110" s="59" t="str">
        <f t="shared" si="25"/>
        <v/>
      </c>
      <c r="W110" s="64">
        <f t="shared" si="26"/>
        <v>45</v>
      </c>
      <c r="X110" s="60"/>
    </row>
    <row r="111" spans="3:24" x14ac:dyDescent="0.3">
      <c r="C111" s="59">
        <f t="shared" si="6"/>
        <v>10</v>
      </c>
      <c r="D111" s="59">
        <f t="shared" si="7"/>
        <v>15</v>
      </c>
      <c r="E111" s="59">
        <f t="shared" si="8"/>
        <v>20</v>
      </c>
      <c r="F111" s="59" t="str">
        <f t="shared" si="9"/>
        <v/>
      </c>
      <c r="G111" s="59" t="str">
        <f t="shared" si="10"/>
        <v/>
      </c>
      <c r="H111" s="59" t="str">
        <f t="shared" si="11"/>
        <v/>
      </c>
      <c r="I111" s="59" t="str">
        <f t="shared" si="12"/>
        <v/>
      </c>
      <c r="J111" s="59" t="str">
        <f t="shared" si="13"/>
        <v/>
      </c>
      <c r="K111" s="59" t="str">
        <f t="shared" si="14"/>
        <v/>
      </c>
      <c r="L111" s="59" t="str">
        <f t="shared" si="15"/>
        <v/>
      </c>
      <c r="M111" s="59" t="str">
        <f t="shared" si="16"/>
        <v/>
      </c>
      <c r="N111" s="59" t="str">
        <f t="shared" si="17"/>
        <v/>
      </c>
      <c r="O111" s="59" t="str">
        <f t="shared" si="18"/>
        <v/>
      </c>
      <c r="P111" s="59" t="str">
        <f t="shared" si="19"/>
        <v/>
      </c>
      <c r="Q111" s="59" t="str">
        <f t="shared" si="20"/>
        <v/>
      </c>
      <c r="R111" s="59" t="str">
        <f t="shared" si="21"/>
        <v/>
      </c>
      <c r="S111" s="59" t="str">
        <f t="shared" si="22"/>
        <v/>
      </c>
      <c r="T111" s="59" t="str">
        <f t="shared" si="23"/>
        <v/>
      </c>
      <c r="U111" s="59" t="str">
        <f t="shared" si="24"/>
        <v/>
      </c>
      <c r="V111" s="59" t="str">
        <f t="shared" si="25"/>
        <v/>
      </c>
      <c r="W111" s="64">
        <f t="shared" si="26"/>
        <v>45</v>
      </c>
      <c r="X111" s="60"/>
    </row>
    <row r="112" spans="3:24" x14ac:dyDescent="0.3">
      <c r="C112" s="59">
        <f t="shared" si="6"/>
        <v>10</v>
      </c>
      <c r="D112" s="59">
        <f t="shared" si="7"/>
        <v>15</v>
      </c>
      <c r="E112" s="59">
        <f t="shared" si="8"/>
        <v>20</v>
      </c>
      <c r="F112" s="59" t="str">
        <f t="shared" si="9"/>
        <v/>
      </c>
      <c r="G112" s="59" t="str">
        <f t="shared" si="10"/>
        <v/>
      </c>
      <c r="H112" s="59" t="str">
        <f t="shared" si="11"/>
        <v/>
      </c>
      <c r="I112" s="59" t="str">
        <f t="shared" si="12"/>
        <v/>
      </c>
      <c r="J112" s="59" t="str">
        <f t="shared" si="13"/>
        <v/>
      </c>
      <c r="K112" s="59" t="str">
        <f t="shared" si="14"/>
        <v/>
      </c>
      <c r="L112" s="59" t="str">
        <f t="shared" si="15"/>
        <v/>
      </c>
      <c r="M112" s="59" t="str">
        <f t="shared" si="16"/>
        <v/>
      </c>
      <c r="N112" s="59" t="str">
        <f t="shared" si="17"/>
        <v/>
      </c>
      <c r="O112" s="59" t="str">
        <f t="shared" si="18"/>
        <v/>
      </c>
      <c r="P112" s="59" t="str">
        <f t="shared" si="19"/>
        <v/>
      </c>
      <c r="Q112" s="59" t="str">
        <f t="shared" si="20"/>
        <v/>
      </c>
      <c r="R112" s="59" t="str">
        <f t="shared" si="21"/>
        <v/>
      </c>
      <c r="S112" s="59" t="str">
        <f t="shared" si="22"/>
        <v/>
      </c>
      <c r="T112" s="59" t="str">
        <f t="shared" si="23"/>
        <v/>
      </c>
      <c r="U112" s="59" t="str">
        <f t="shared" si="24"/>
        <v/>
      </c>
      <c r="V112" s="59" t="str">
        <f t="shared" si="25"/>
        <v/>
      </c>
      <c r="W112" s="64">
        <f t="shared" si="26"/>
        <v>45</v>
      </c>
      <c r="X112" s="60"/>
    </row>
    <row r="113" spans="3:24" x14ac:dyDescent="0.3">
      <c r="C113" s="59">
        <f t="shared" si="6"/>
        <v>10</v>
      </c>
      <c r="D113" s="59">
        <f t="shared" si="7"/>
        <v>15</v>
      </c>
      <c r="E113" s="59">
        <f t="shared" si="8"/>
        <v>20</v>
      </c>
      <c r="F113" s="59" t="str">
        <f t="shared" si="9"/>
        <v/>
      </c>
      <c r="G113" s="59" t="str">
        <f t="shared" si="10"/>
        <v/>
      </c>
      <c r="H113" s="59" t="str">
        <f t="shared" si="11"/>
        <v/>
      </c>
      <c r="I113" s="59" t="str">
        <f t="shared" si="12"/>
        <v/>
      </c>
      <c r="J113" s="59" t="str">
        <f t="shared" si="13"/>
        <v/>
      </c>
      <c r="K113" s="59" t="str">
        <f t="shared" si="14"/>
        <v/>
      </c>
      <c r="L113" s="59" t="str">
        <f t="shared" si="15"/>
        <v/>
      </c>
      <c r="M113" s="59" t="str">
        <f t="shared" si="16"/>
        <v/>
      </c>
      <c r="N113" s="59" t="str">
        <f t="shared" si="17"/>
        <v/>
      </c>
      <c r="O113" s="59" t="str">
        <f t="shared" si="18"/>
        <v/>
      </c>
      <c r="P113" s="59" t="str">
        <f t="shared" si="19"/>
        <v/>
      </c>
      <c r="Q113" s="59" t="str">
        <f t="shared" si="20"/>
        <v/>
      </c>
      <c r="R113" s="59" t="str">
        <f t="shared" si="21"/>
        <v/>
      </c>
      <c r="S113" s="59" t="str">
        <f t="shared" si="22"/>
        <v/>
      </c>
      <c r="T113" s="59" t="str">
        <f t="shared" si="23"/>
        <v/>
      </c>
      <c r="U113" s="59" t="str">
        <f t="shared" si="24"/>
        <v/>
      </c>
      <c r="V113" s="59" t="str">
        <f t="shared" si="25"/>
        <v/>
      </c>
      <c r="W113" s="64">
        <f t="shared" si="26"/>
        <v>45</v>
      </c>
      <c r="X113" s="60"/>
    </row>
    <row r="114" spans="3:24" x14ac:dyDescent="0.3">
      <c r="C114" s="59">
        <f t="shared" si="6"/>
        <v>10</v>
      </c>
      <c r="D114" s="59">
        <f t="shared" si="7"/>
        <v>15</v>
      </c>
      <c r="E114" s="59">
        <f t="shared" si="8"/>
        <v>20</v>
      </c>
      <c r="F114" s="59" t="str">
        <f t="shared" si="9"/>
        <v/>
      </c>
      <c r="G114" s="59" t="str">
        <f t="shared" si="10"/>
        <v/>
      </c>
      <c r="H114" s="59" t="str">
        <f t="shared" si="11"/>
        <v/>
      </c>
      <c r="I114" s="59" t="str">
        <f t="shared" si="12"/>
        <v/>
      </c>
      <c r="J114" s="59" t="str">
        <f t="shared" si="13"/>
        <v/>
      </c>
      <c r="K114" s="59" t="str">
        <f t="shared" si="14"/>
        <v/>
      </c>
      <c r="L114" s="59" t="str">
        <f t="shared" si="15"/>
        <v/>
      </c>
      <c r="M114" s="59" t="str">
        <f t="shared" si="16"/>
        <v/>
      </c>
      <c r="N114" s="59" t="str">
        <f t="shared" si="17"/>
        <v/>
      </c>
      <c r="O114" s="59" t="str">
        <f t="shared" si="18"/>
        <v/>
      </c>
      <c r="P114" s="59" t="str">
        <f t="shared" si="19"/>
        <v/>
      </c>
      <c r="Q114" s="59" t="str">
        <f t="shared" si="20"/>
        <v/>
      </c>
      <c r="R114" s="59" t="str">
        <f t="shared" si="21"/>
        <v/>
      </c>
      <c r="S114" s="59" t="str">
        <f t="shared" si="22"/>
        <v/>
      </c>
      <c r="T114" s="59" t="str">
        <f t="shared" si="23"/>
        <v/>
      </c>
      <c r="U114" s="59" t="str">
        <f t="shared" si="24"/>
        <v/>
      </c>
      <c r="V114" s="59" t="str">
        <f t="shared" si="25"/>
        <v/>
      </c>
      <c r="W114" s="64">
        <f t="shared" si="26"/>
        <v>45</v>
      </c>
      <c r="X114" s="60"/>
    </row>
    <row r="115" spans="3:24" x14ac:dyDescent="0.3">
      <c r="C115" s="59">
        <f t="shared" si="6"/>
        <v>10</v>
      </c>
      <c r="D115" s="59">
        <f t="shared" si="7"/>
        <v>15</v>
      </c>
      <c r="E115" s="59">
        <f t="shared" si="8"/>
        <v>20</v>
      </c>
      <c r="F115" s="59" t="str">
        <f t="shared" si="9"/>
        <v/>
      </c>
      <c r="G115" s="59" t="str">
        <f t="shared" si="10"/>
        <v/>
      </c>
      <c r="H115" s="59" t="str">
        <f t="shared" si="11"/>
        <v/>
      </c>
      <c r="I115" s="59" t="str">
        <f t="shared" si="12"/>
        <v/>
      </c>
      <c r="J115" s="59" t="str">
        <f t="shared" si="13"/>
        <v/>
      </c>
      <c r="K115" s="59" t="str">
        <f t="shared" si="14"/>
        <v/>
      </c>
      <c r="L115" s="59" t="str">
        <f t="shared" si="15"/>
        <v/>
      </c>
      <c r="M115" s="59" t="str">
        <f t="shared" si="16"/>
        <v/>
      </c>
      <c r="N115" s="59" t="str">
        <f t="shared" si="17"/>
        <v/>
      </c>
      <c r="O115" s="59" t="str">
        <f t="shared" si="18"/>
        <v/>
      </c>
      <c r="P115" s="59" t="str">
        <f t="shared" si="19"/>
        <v/>
      </c>
      <c r="Q115" s="59" t="str">
        <f t="shared" si="20"/>
        <v/>
      </c>
      <c r="R115" s="59" t="str">
        <f t="shared" si="21"/>
        <v/>
      </c>
      <c r="S115" s="59" t="str">
        <f t="shared" si="22"/>
        <v/>
      </c>
      <c r="T115" s="59" t="str">
        <f t="shared" si="23"/>
        <v/>
      </c>
      <c r="U115" s="59" t="str">
        <f t="shared" si="24"/>
        <v/>
      </c>
      <c r="V115" s="59" t="str">
        <f t="shared" si="25"/>
        <v/>
      </c>
      <c r="W115" s="64">
        <f t="shared" si="26"/>
        <v>45</v>
      </c>
      <c r="X115" s="60"/>
    </row>
    <row r="116" spans="3:24" x14ac:dyDescent="0.3">
      <c r="C116" s="59">
        <f t="shared" si="6"/>
        <v>10</v>
      </c>
      <c r="D116" s="59">
        <f t="shared" si="7"/>
        <v>15</v>
      </c>
      <c r="E116" s="59">
        <f t="shared" si="8"/>
        <v>20</v>
      </c>
      <c r="F116" s="59" t="str">
        <f t="shared" si="9"/>
        <v/>
      </c>
      <c r="G116" s="59" t="str">
        <f t="shared" si="10"/>
        <v/>
      </c>
      <c r="H116" s="59" t="str">
        <f t="shared" si="11"/>
        <v/>
      </c>
      <c r="I116" s="59" t="str">
        <f t="shared" si="12"/>
        <v/>
      </c>
      <c r="J116" s="59" t="str">
        <f t="shared" si="13"/>
        <v/>
      </c>
      <c r="K116" s="59" t="str">
        <f t="shared" si="14"/>
        <v/>
      </c>
      <c r="L116" s="59" t="str">
        <f t="shared" si="15"/>
        <v/>
      </c>
      <c r="M116" s="59" t="str">
        <f t="shared" si="16"/>
        <v/>
      </c>
      <c r="N116" s="59" t="str">
        <f t="shared" si="17"/>
        <v/>
      </c>
      <c r="O116" s="59" t="str">
        <f t="shared" si="18"/>
        <v/>
      </c>
      <c r="P116" s="59" t="str">
        <f t="shared" si="19"/>
        <v/>
      </c>
      <c r="Q116" s="59" t="str">
        <f t="shared" si="20"/>
        <v/>
      </c>
      <c r="R116" s="59" t="str">
        <f t="shared" si="21"/>
        <v/>
      </c>
      <c r="S116" s="59" t="str">
        <f t="shared" si="22"/>
        <v/>
      </c>
      <c r="T116" s="59" t="str">
        <f t="shared" si="23"/>
        <v/>
      </c>
      <c r="U116" s="59" t="str">
        <f t="shared" si="24"/>
        <v/>
      </c>
      <c r="V116" s="59" t="str">
        <f t="shared" si="25"/>
        <v/>
      </c>
      <c r="W116" s="64">
        <f t="shared" si="26"/>
        <v>45</v>
      </c>
      <c r="X116" s="60"/>
    </row>
    <row r="117" spans="3:24" x14ac:dyDescent="0.3">
      <c r="C117" s="59">
        <f t="shared" si="6"/>
        <v>10</v>
      </c>
      <c r="D117" s="59" t="str">
        <f t="shared" si="7"/>
        <v/>
      </c>
      <c r="E117" s="59">
        <f t="shared" si="8"/>
        <v>20</v>
      </c>
      <c r="F117" s="59" t="str">
        <f t="shared" si="9"/>
        <v/>
      </c>
      <c r="G117" s="59" t="str">
        <f t="shared" si="10"/>
        <v/>
      </c>
      <c r="H117" s="59" t="str">
        <f t="shared" si="11"/>
        <v/>
      </c>
      <c r="I117" s="59" t="str">
        <f t="shared" si="12"/>
        <v/>
      </c>
      <c r="J117" s="59" t="str">
        <f t="shared" si="13"/>
        <v/>
      </c>
      <c r="K117" s="59" t="str">
        <f t="shared" si="14"/>
        <v/>
      </c>
      <c r="L117" s="59" t="str">
        <f t="shared" si="15"/>
        <v/>
      </c>
      <c r="M117" s="59" t="str">
        <f t="shared" si="16"/>
        <v/>
      </c>
      <c r="N117" s="59" t="str">
        <f t="shared" si="17"/>
        <v/>
      </c>
      <c r="O117" s="59" t="str">
        <f t="shared" si="18"/>
        <v/>
      </c>
      <c r="P117" s="59" t="str">
        <f t="shared" si="19"/>
        <v/>
      </c>
      <c r="Q117" s="59" t="str">
        <f t="shared" si="20"/>
        <v/>
      </c>
      <c r="R117" s="59" t="str">
        <f t="shared" si="21"/>
        <v/>
      </c>
      <c r="S117" s="59" t="str">
        <f t="shared" si="22"/>
        <v/>
      </c>
      <c r="T117" s="59" t="str">
        <f t="shared" si="23"/>
        <v/>
      </c>
      <c r="U117" s="59" t="str">
        <f t="shared" si="24"/>
        <v/>
      </c>
      <c r="V117" s="59" t="str">
        <f t="shared" si="25"/>
        <v/>
      </c>
      <c r="W117" s="64">
        <f t="shared" si="26"/>
        <v>30</v>
      </c>
      <c r="X117" s="60"/>
    </row>
    <row r="118" spans="3:24" x14ac:dyDescent="0.3">
      <c r="C118" s="59" t="str">
        <f t="shared" si="6"/>
        <v/>
      </c>
      <c r="D118" s="59" t="str">
        <f t="shared" si="7"/>
        <v/>
      </c>
      <c r="E118" s="59" t="str">
        <f t="shared" si="8"/>
        <v/>
      </c>
      <c r="F118" s="59" t="str">
        <f t="shared" si="9"/>
        <v/>
      </c>
      <c r="G118" s="59" t="str">
        <f t="shared" si="10"/>
        <v/>
      </c>
      <c r="H118" s="59" t="str">
        <f t="shared" si="11"/>
        <v/>
      </c>
      <c r="I118" s="59" t="str">
        <f t="shared" si="12"/>
        <v/>
      </c>
      <c r="J118" s="59" t="str">
        <f t="shared" si="13"/>
        <v/>
      </c>
      <c r="K118" s="59" t="str">
        <f t="shared" si="14"/>
        <v/>
      </c>
      <c r="L118" s="59" t="str">
        <f t="shared" si="15"/>
        <v/>
      </c>
      <c r="M118" s="59" t="str">
        <f t="shared" si="16"/>
        <v/>
      </c>
      <c r="N118" s="59" t="str">
        <f t="shared" si="17"/>
        <v/>
      </c>
      <c r="O118" s="59" t="str">
        <f t="shared" si="18"/>
        <v/>
      </c>
      <c r="P118" s="59" t="str">
        <f t="shared" si="19"/>
        <v/>
      </c>
      <c r="Q118" s="59" t="str">
        <f t="shared" si="20"/>
        <v/>
      </c>
      <c r="R118" s="59" t="str">
        <f t="shared" si="21"/>
        <v/>
      </c>
      <c r="S118" s="59" t="str">
        <f t="shared" si="22"/>
        <v/>
      </c>
      <c r="T118" s="59" t="str">
        <f t="shared" si="23"/>
        <v/>
      </c>
      <c r="U118" s="59" t="str">
        <f t="shared" si="24"/>
        <v/>
      </c>
      <c r="V118" s="59" t="str">
        <f t="shared" si="25"/>
        <v/>
      </c>
      <c r="W118" s="64">
        <f t="shared" si="26"/>
        <v>0</v>
      </c>
      <c r="X118" s="60"/>
    </row>
    <row r="119" spans="3:24" x14ac:dyDescent="0.3">
      <c r="C119" s="59">
        <f t="shared" si="6"/>
        <v>10</v>
      </c>
      <c r="D119" s="59">
        <f t="shared" si="7"/>
        <v>15</v>
      </c>
      <c r="E119" s="59">
        <f t="shared" si="8"/>
        <v>20</v>
      </c>
      <c r="F119" s="59" t="str">
        <f t="shared" si="9"/>
        <v/>
      </c>
      <c r="G119" s="59" t="str">
        <f t="shared" si="10"/>
        <v/>
      </c>
      <c r="H119" s="59" t="str">
        <f t="shared" si="11"/>
        <v/>
      </c>
      <c r="I119" s="59" t="str">
        <f t="shared" si="12"/>
        <v/>
      </c>
      <c r="J119" s="59" t="str">
        <f t="shared" si="13"/>
        <v/>
      </c>
      <c r="K119" s="59" t="str">
        <f t="shared" si="14"/>
        <v/>
      </c>
      <c r="L119" s="59" t="str">
        <f t="shared" si="15"/>
        <v/>
      </c>
      <c r="M119" s="59" t="str">
        <f t="shared" si="16"/>
        <v/>
      </c>
      <c r="N119" s="59" t="str">
        <f t="shared" si="17"/>
        <v/>
      </c>
      <c r="O119" s="59" t="str">
        <f t="shared" si="18"/>
        <v/>
      </c>
      <c r="P119" s="59" t="str">
        <f t="shared" si="19"/>
        <v/>
      </c>
      <c r="Q119" s="59" t="str">
        <f t="shared" si="20"/>
        <v/>
      </c>
      <c r="R119" s="59" t="str">
        <f t="shared" si="21"/>
        <v/>
      </c>
      <c r="S119" s="59" t="str">
        <f t="shared" si="22"/>
        <v/>
      </c>
      <c r="T119" s="59" t="str">
        <f t="shared" si="23"/>
        <v/>
      </c>
      <c r="U119" s="59" t="str">
        <f t="shared" si="24"/>
        <v/>
      </c>
      <c r="V119" s="59" t="str">
        <f t="shared" si="25"/>
        <v/>
      </c>
      <c r="W119" s="64">
        <f t="shared" si="26"/>
        <v>45</v>
      </c>
      <c r="X119" s="60"/>
    </row>
    <row r="120" spans="3:24" x14ac:dyDescent="0.3">
      <c r="C120" s="59">
        <f t="shared" si="6"/>
        <v>10</v>
      </c>
      <c r="D120" s="59">
        <f t="shared" si="7"/>
        <v>15</v>
      </c>
      <c r="E120" s="59">
        <f t="shared" si="8"/>
        <v>20</v>
      </c>
      <c r="F120" s="59" t="str">
        <f t="shared" si="9"/>
        <v/>
      </c>
      <c r="G120" s="59" t="str">
        <f t="shared" si="10"/>
        <v/>
      </c>
      <c r="H120" s="59" t="str">
        <f t="shared" si="11"/>
        <v/>
      </c>
      <c r="I120" s="59" t="str">
        <f t="shared" si="12"/>
        <v/>
      </c>
      <c r="J120" s="59" t="str">
        <f t="shared" si="13"/>
        <v/>
      </c>
      <c r="K120" s="59" t="str">
        <f t="shared" si="14"/>
        <v/>
      </c>
      <c r="L120" s="59" t="str">
        <f t="shared" si="15"/>
        <v/>
      </c>
      <c r="M120" s="59" t="str">
        <f t="shared" si="16"/>
        <v/>
      </c>
      <c r="N120" s="59" t="str">
        <f t="shared" si="17"/>
        <v/>
      </c>
      <c r="O120" s="59" t="str">
        <f t="shared" si="18"/>
        <v/>
      </c>
      <c r="P120" s="59" t="str">
        <f t="shared" si="19"/>
        <v/>
      </c>
      <c r="Q120" s="59" t="str">
        <f t="shared" si="20"/>
        <v/>
      </c>
      <c r="R120" s="59" t="str">
        <f t="shared" si="21"/>
        <v/>
      </c>
      <c r="S120" s="59" t="str">
        <f t="shared" si="22"/>
        <v/>
      </c>
      <c r="T120" s="59" t="str">
        <f t="shared" si="23"/>
        <v/>
      </c>
      <c r="U120" s="59" t="str">
        <f t="shared" si="24"/>
        <v/>
      </c>
      <c r="V120" s="59" t="str">
        <f t="shared" si="25"/>
        <v/>
      </c>
      <c r="W120" s="64">
        <f t="shared" si="26"/>
        <v>45</v>
      </c>
      <c r="X120" s="60"/>
    </row>
    <row r="121" spans="3:24" x14ac:dyDescent="0.3">
      <c r="C121" s="59" t="str">
        <f t="shared" si="6"/>
        <v/>
      </c>
      <c r="D121" s="59">
        <f t="shared" si="7"/>
        <v>15</v>
      </c>
      <c r="E121" s="59">
        <f t="shared" si="8"/>
        <v>20</v>
      </c>
      <c r="F121" s="59" t="str">
        <f t="shared" si="9"/>
        <v/>
      </c>
      <c r="G121" s="59" t="str">
        <f t="shared" si="10"/>
        <v/>
      </c>
      <c r="H121" s="59" t="str">
        <f t="shared" si="11"/>
        <v/>
      </c>
      <c r="I121" s="59" t="str">
        <f t="shared" si="12"/>
        <v/>
      </c>
      <c r="J121" s="59" t="str">
        <f t="shared" si="13"/>
        <v/>
      </c>
      <c r="K121" s="59" t="str">
        <f t="shared" si="14"/>
        <v/>
      </c>
      <c r="L121" s="59" t="str">
        <f t="shared" si="15"/>
        <v/>
      </c>
      <c r="M121" s="59" t="str">
        <f t="shared" si="16"/>
        <v/>
      </c>
      <c r="N121" s="59" t="str">
        <f t="shared" si="17"/>
        <v/>
      </c>
      <c r="O121" s="59" t="str">
        <f t="shared" si="18"/>
        <v/>
      </c>
      <c r="P121" s="59" t="str">
        <f t="shared" si="19"/>
        <v/>
      </c>
      <c r="Q121" s="59" t="str">
        <f t="shared" si="20"/>
        <v/>
      </c>
      <c r="R121" s="59" t="str">
        <f t="shared" si="21"/>
        <v/>
      </c>
      <c r="S121" s="59" t="str">
        <f t="shared" si="22"/>
        <v/>
      </c>
      <c r="T121" s="59" t="str">
        <f t="shared" si="23"/>
        <v/>
      </c>
      <c r="U121" s="59" t="str">
        <f t="shared" si="24"/>
        <v/>
      </c>
      <c r="V121" s="59" t="str">
        <f t="shared" si="25"/>
        <v/>
      </c>
      <c r="W121" s="64">
        <f t="shared" si="26"/>
        <v>35</v>
      </c>
      <c r="X121" s="60"/>
    </row>
    <row r="122" spans="3:24" x14ac:dyDescent="0.3">
      <c r="C122" s="59">
        <f t="shared" si="6"/>
        <v>10</v>
      </c>
      <c r="D122" s="59">
        <f t="shared" si="7"/>
        <v>15</v>
      </c>
      <c r="E122" s="59">
        <f t="shared" si="8"/>
        <v>20</v>
      </c>
      <c r="F122" s="59" t="str">
        <f t="shared" si="9"/>
        <v/>
      </c>
      <c r="G122" s="59" t="str">
        <f t="shared" si="10"/>
        <v/>
      </c>
      <c r="H122" s="59" t="str">
        <f t="shared" si="11"/>
        <v/>
      </c>
      <c r="I122" s="59" t="str">
        <f t="shared" si="12"/>
        <v/>
      </c>
      <c r="J122" s="59" t="str">
        <f t="shared" si="13"/>
        <v/>
      </c>
      <c r="K122" s="59" t="str">
        <f t="shared" si="14"/>
        <v/>
      </c>
      <c r="L122" s="59" t="str">
        <f t="shared" si="15"/>
        <v/>
      </c>
      <c r="M122" s="59" t="str">
        <f t="shared" si="16"/>
        <v/>
      </c>
      <c r="N122" s="59" t="str">
        <f t="shared" si="17"/>
        <v/>
      </c>
      <c r="O122" s="59" t="str">
        <f t="shared" si="18"/>
        <v/>
      </c>
      <c r="P122" s="59" t="str">
        <f t="shared" si="19"/>
        <v/>
      </c>
      <c r="Q122" s="59" t="str">
        <f t="shared" si="20"/>
        <v/>
      </c>
      <c r="R122" s="59" t="str">
        <f t="shared" si="21"/>
        <v/>
      </c>
      <c r="S122" s="59" t="str">
        <f t="shared" si="22"/>
        <v/>
      </c>
      <c r="T122" s="59" t="str">
        <f t="shared" si="23"/>
        <v/>
      </c>
      <c r="U122" s="59" t="str">
        <f t="shared" si="24"/>
        <v/>
      </c>
      <c r="V122" s="59" t="str">
        <f t="shared" si="25"/>
        <v/>
      </c>
      <c r="W122" s="64">
        <f t="shared" si="26"/>
        <v>45</v>
      </c>
      <c r="X122" s="60"/>
    </row>
    <row r="123" spans="3:24" x14ac:dyDescent="0.3">
      <c r="C123" s="59">
        <f t="shared" si="6"/>
        <v>10</v>
      </c>
      <c r="D123" s="59">
        <f t="shared" si="7"/>
        <v>15</v>
      </c>
      <c r="E123" s="59">
        <f t="shared" si="8"/>
        <v>20</v>
      </c>
      <c r="F123" s="59" t="str">
        <f t="shared" si="9"/>
        <v/>
      </c>
      <c r="G123" s="59" t="str">
        <f t="shared" si="10"/>
        <v/>
      </c>
      <c r="H123" s="59" t="str">
        <f t="shared" si="11"/>
        <v/>
      </c>
      <c r="I123" s="59" t="str">
        <f t="shared" si="12"/>
        <v/>
      </c>
      <c r="J123" s="59" t="str">
        <f t="shared" si="13"/>
        <v/>
      </c>
      <c r="K123" s="59" t="str">
        <f t="shared" si="14"/>
        <v/>
      </c>
      <c r="L123" s="59" t="str">
        <f t="shared" si="15"/>
        <v/>
      </c>
      <c r="M123" s="59" t="str">
        <f t="shared" si="16"/>
        <v/>
      </c>
      <c r="N123" s="59" t="str">
        <f t="shared" si="17"/>
        <v/>
      </c>
      <c r="O123" s="59" t="str">
        <f t="shared" si="18"/>
        <v/>
      </c>
      <c r="P123" s="59" t="str">
        <f t="shared" si="19"/>
        <v/>
      </c>
      <c r="Q123" s="59" t="str">
        <f t="shared" si="20"/>
        <v/>
      </c>
      <c r="R123" s="59" t="str">
        <f t="shared" si="21"/>
        <v/>
      </c>
      <c r="S123" s="59" t="str">
        <f t="shared" si="22"/>
        <v/>
      </c>
      <c r="T123" s="59" t="str">
        <f t="shared" si="23"/>
        <v/>
      </c>
      <c r="U123" s="59" t="str">
        <f t="shared" si="24"/>
        <v/>
      </c>
      <c r="V123" s="59" t="str">
        <f t="shared" si="25"/>
        <v/>
      </c>
      <c r="W123" s="64">
        <f t="shared" si="26"/>
        <v>45</v>
      </c>
      <c r="X123" s="60"/>
    </row>
    <row r="124" spans="3:24" x14ac:dyDescent="0.3">
      <c r="C124" s="59">
        <f t="shared" si="6"/>
        <v>10</v>
      </c>
      <c r="D124" s="59">
        <f t="shared" si="7"/>
        <v>15</v>
      </c>
      <c r="E124" s="59">
        <f t="shared" si="8"/>
        <v>20</v>
      </c>
      <c r="F124" s="59" t="str">
        <f t="shared" si="9"/>
        <v/>
      </c>
      <c r="G124" s="59" t="str">
        <f t="shared" si="10"/>
        <v/>
      </c>
      <c r="H124" s="59" t="str">
        <f t="shared" si="11"/>
        <v/>
      </c>
      <c r="I124" s="59" t="str">
        <f t="shared" si="12"/>
        <v/>
      </c>
      <c r="J124" s="59" t="str">
        <f t="shared" si="13"/>
        <v/>
      </c>
      <c r="K124" s="59" t="str">
        <f t="shared" si="14"/>
        <v/>
      </c>
      <c r="L124" s="59" t="str">
        <f t="shared" si="15"/>
        <v/>
      </c>
      <c r="M124" s="59" t="str">
        <f t="shared" si="16"/>
        <v/>
      </c>
      <c r="N124" s="59" t="str">
        <f t="shared" si="17"/>
        <v/>
      </c>
      <c r="O124" s="59" t="str">
        <f t="shared" si="18"/>
        <v/>
      </c>
      <c r="P124" s="59" t="str">
        <f t="shared" si="19"/>
        <v/>
      </c>
      <c r="Q124" s="59" t="str">
        <f t="shared" si="20"/>
        <v/>
      </c>
      <c r="R124" s="59" t="str">
        <f t="shared" si="21"/>
        <v/>
      </c>
      <c r="S124" s="59" t="str">
        <f t="shared" si="22"/>
        <v/>
      </c>
      <c r="T124" s="59" t="str">
        <f t="shared" si="23"/>
        <v/>
      </c>
      <c r="U124" s="59" t="str">
        <f t="shared" si="24"/>
        <v/>
      </c>
      <c r="V124" s="59" t="str">
        <f t="shared" si="25"/>
        <v/>
      </c>
      <c r="W124" s="64">
        <f t="shared" si="26"/>
        <v>45</v>
      </c>
      <c r="X124" s="60"/>
    </row>
    <row r="125" spans="3:24" x14ac:dyDescent="0.3">
      <c r="C125" s="59">
        <f t="shared" si="6"/>
        <v>10</v>
      </c>
      <c r="D125" s="59" t="str">
        <f t="shared" si="7"/>
        <v/>
      </c>
      <c r="E125" s="59" t="str">
        <f t="shared" si="8"/>
        <v/>
      </c>
      <c r="F125" s="59" t="str">
        <f t="shared" si="9"/>
        <v/>
      </c>
      <c r="G125" s="59" t="str">
        <f t="shared" si="10"/>
        <v/>
      </c>
      <c r="H125" s="59" t="str">
        <f t="shared" si="11"/>
        <v/>
      </c>
      <c r="I125" s="59" t="str">
        <f t="shared" si="12"/>
        <v/>
      </c>
      <c r="J125" s="59" t="str">
        <f t="shared" si="13"/>
        <v/>
      </c>
      <c r="K125" s="59" t="str">
        <f t="shared" si="14"/>
        <v/>
      </c>
      <c r="L125" s="59" t="str">
        <f t="shared" si="15"/>
        <v/>
      </c>
      <c r="M125" s="59" t="str">
        <f t="shared" si="16"/>
        <v/>
      </c>
      <c r="N125" s="59" t="str">
        <f t="shared" si="17"/>
        <v/>
      </c>
      <c r="O125" s="59" t="str">
        <f t="shared" si="18"/>
        <v/>
      </c>
      <c r="P125" s="59" t="str">
        <f t="shared" si="19"/>
        <v/>
      </c>
      <c r="Q125" s="59" t="str">
        <f t="shared" si="20"/>
        <v/>
      </c>
      <c r="R125" s="59" t="str">
        <f t="shared" si="21"/>
        <v/>
      </c>
      <c r="S125" s="59" t="str">
        <f t="shared" si="22"/>
        <v/>
      </c>
      <c r="T125" s="59" t="str">
        <f t="shared" si="23"/>
        <v/>
      </c>
      <c r="U125" s="59" t="str">
        <f t="shared" si="24"/>
        <v/>
      </c>
      <c r="V125" s="59" t="str">
        <f t="shared" si="25"/>
        <v/>
      </c>
      <c r="W125" s="64">
        <f t="shared" si="26"/>
        <v>10</v>
      </c>
      <c r="X125" s="60"/>
    </row>
    <row r="126" spans="3:24" x14ac:dyDescent="0.3">
      <c r="C126" s="59">
        <f t="shared" si="6"/>
        <v>10</v>
      </c>
      <c r="D126" s="59">
        <f t="shared" si="7"/>
        <v>15</v>
      </c>
      <c r="E126" s="59">
        <f t="shared" si="8"/>
        <v>20</v>
      </c>
      <c r="F126" s="59" t="str">
        <f t="shared" si="9"/>
        <v/>
      </c>
      <c r="G126" s="59" t="str">
        <f t="shared" si="10"/>
        <v/>
      </c>
      <c r="H126" s="59" t="str">
        <f t="shared" si="11"/>
        <v/>
      </c>
      <c r="I126" s="59" t="str">
        <f t="shared" si="12"/>
        <v/>
      </c>
      <c r="J126" s="59" t="str">
        <f t="shared" si="13"/>
        <v/>
      </c>
      <c r="K126" s="59" t="str">
        <f t="shared" si="14"/>
        <v/>
      </c>
      <c r="L126" s="59" t="str">
        <f t="shared" si="15"/>
        <v/>
      </c>
      <c r="M126" s="59" t="str">
        <f t="shared" si="16"/>
        <v/>
      </c>
      <c r="N126" s="59" t="str">
        <f t="shared" si="17"/>
        <v/>
      </c>
      <c r="O126" s="59" t="str">
        <f t="shared" si="18"/>
        <v/>
      </c>
      <c r="P126" s="59" t="str">
        <f t="shared" si="19"/>
        <v/>
      </c>
      <c r="Q126" s="59" t="str">
        <f t="shared" si="20"/>
        <v/>
      </c>
      <c r="R126" s="59" t="str">
        <f t="shared" si="21"/>
        <v/>
      </c>
      <c r="S126" s="59" t="str">
        <f t="shared" si="22"/>
        <v/>
      </c>
      <c r="T126" s="59" t="str">
        <f t="shared" si="23"/>
        <v/>
      </c>
      <c r="U126" s="59" t="str">
        <f t="shared" si="24"/>
        <v/>
      </c>
      <c r="V126" s="59" t="str">
        <f t="shared" si="25"/>
        <v/>
      </c>
      <c r="W126" s="64">
        <f t="shared" si="26"/>
        <v>45</v>
      </c>
      <c r="X126" s="60"/>
    </row>
    <row r="127" spans="3:24" x14ac:dyDescent="0.3">
      <c r="C127" s="59" t="str">
        <f t="shared" si="6"/>
        <v/>
      </c>
      <c r="D127" s="59" t="str">
        <f t="shared" si="7"/>
        <v/>
      </c>
      <c r="E127" s="59" t="str">
        <f t="shared" si="8"/>
        <v/>
      </c>
      <c r="F127" s="59" t="str">
        <f t="shared" si="9"/>
        <v/>
      </c>
      <c r="G127" s="59" t="str">
        <f t="shared" si="10"/>
        <v/>
      </c>
      <c r="H127" s="59" t="str">
        <f t="shared" si="11"/>
        <v/>
      </c>
      <c r="I127" s="59" t="str">
        <f t="shared" si="12"/>
        <v/>
      </c>
      <c r="J127" s="59" t="str">
        <f t="shared" si="13"/>
        <v/>
      </c>
      <c r="K127" s="59" t="str">
        <f t="shared" si="14"/>
        <v/>
      </c>
      <c r="L127" s="59" t="str">
        <f t="shared" si="15"/>
        <v/>
      </c>
      <c r="M127" s="59" t="str">
        <f t="shared" si="16"/>
        <v/>
      </c>
      <c r="N127" s="59" t="str">
        <f t="shared" si="17"/>
        <v/>
      </c>
      <c r="O127" s="59" t="str">
        <f t="shared" si="18"/>
        <v/>
      </c>
      <c r="P127" s="59" t="str">
        <f t="shared" si="19"/>
        <v/>
      </c>
      <c r="Q127" s="59" t="str">
        <f t="shared" si="20"/>
        <v/>
      </c>
      <c r="R127" s="59" t="str">
        <f t="shared" si="21"/>
        <v/>
      </c>
      <c r="S127" s="59" t="str">
        <f t="shared" si="22"/>
        <v/>
      </c>
      <c r="T127" s="59" t="str">
        <f t="shared" si="23"/>
        <v/>
      </c>
      <c r="U127" s="59" t="str">
        <f t="shared" si="24"/>
        <v/>
      </c>
      <c r="V127" s="59" t="str">
        <f t="shared" si="25"/>
        <v/>
      </c>
      <c r="W127" s="64">
        <f t="shared" si="26"/>
        <v>0</v>
      </c>
      <c r="X127" s="60"/>
    </row>
    <row r="128" spans="3:24" x14ac:dyDescent="0.3">
      <c r="C128" s="59" t="str">
        <f t="shared" si="6"/>
        <v/>
      </c>
      <c r="D128" s="59" t="str">
        <f t="shared" si="7"/>
        <v/>
      </c>
      <c r="E128" s="59" t="str">
        <f t="shared" si="8"/>
        <v/>
      </c>
      <c r="F128" s="59" t="str">
        <f t="shared" si="9"/>
        <v/>
      </c>
      <c r="G128" s="59" t="str">
        <f t="shared" si="10"/>
        <v/>
      </c>
      <c r="H128" s="59" t="str">
        <f t="shared" si="11"/>
        <v/>
      </c>
      <c r="I128" s="59" t="str">
        <f t="shared" si="12"/>
        <v/>
      </c>
      <c r="J128" s="59" t="str">
        <f t="shared" si="13"/>
        <v/>
      </c>
      <c r="K128" s="59" t="str">
        <f t="shared" si="14"/>
        <v/>
      </c>
      <c r="L128" s="59" t="str">
        <f t="shared" si="15"/>
        <v/>
      </c>
      <c r="M128" s="59" t="str">
        <f t="shared" si="16"/>
        <v/>
      </c>
      <c r="N128" s="59" t="str">
        <f t="shared" si="17"/>
        <v/>
      </c>
      <c r="O128" s="59" t="str">
        <f t="shared" si="18"/>
        <v/>
      </c>
      <c r="P128" s="59" t="str">
        <f t="shared" si="19"/>
        <v/>
      </c>
      <c r="Q128" s="59" t="str">
        <f t="shared" si="20"/>
        <v/>
      </c>
      <c r="R128" s="59" t="str">
        <f t="shared" si="21"/>
        <v/>
      </c>
      <c r="S128" s="59" t="str">
        <f t="shared" si="22"/>
        <v/>
      </c>
      <c r="T128" s="59" t="str">
        <f t="shared" si="23"/>
        <v/>
      </c>
      <c r="U128" s="59" t="str">
        <f t="shared" si="24"/>
        <v/>
      </c>
      <c r="V128" s="59" t="str">
        <f t="shared" si="25"/>
        <v/>
      </c>
      <c r="W128" s="64">
        <f t="shared" si="26"/>
        <v>0</v>
      </c>
      <c r="X128" s="60"/>
    </row>
    <row r="129" spans="3:24" x14ac:dyDescent="0.3">
      <c r="C129" s="59" t="str">
        <f t="shared" si="6"/>
        <v/>
      </c>
      <c r="D129" s="59" t="str">
        <f t="shared" si="7"/>
        <v/>
      </c>
      <c r="E129" s="59" t="str">
        <f t="shared" si="8"/>
        <v/>
      </c>
      <c r="F129" s="59" t="str">
        <f t="shared" si="9"/>
        <v/>
      </c>
      <c r="G129" s="59" t="str">
        <f t="shared" si="10"/>
        <v/>
      </c>
      <c r="H129" s="59" t="str">
        <f t="shared" si="11"/>
        <v/>
      </c>
      <c r="I129" s="59" t="str">
        <f t="shared" si="12"/>
        <v/>
      </c>
      <c r="J129" s="59" t="str">
        <f t="shared" si="13"/>
        <v/>
      </c>
      <c r="K129" s="59" t="str">
        <f t="shared" si="14"/>
        <v/>
      </c>
      <c r="L129" s="59" t="str">
        <f t="shared" si="15"/>
        <v/>
      </c>
      <c r="M129" s="59" t="str">
        <f t="shared" si="16"/>
        <v/>
      </c>
      <c r="N129" s="59" t="str">
        <f t="shared" si="17"/>
        <v/>
      </c>
      <c r="O129" s="59" t="str">
        <f t="shared" si="18"/>
        <v/>
      </c>
      <c r="P129" s="59" t="str">
        <f t="shared" si="19"/>
        <v/>
      </c>
      <c r="Q129" s="59" t="str">
        <f t="shared" si="20"/>
        <v/>
      </c>
      <c r="R129" s="59" t="str">
        <f t="shared" si="21"/>
        <v/>
      </c>
      <c r="S129" s="59" t="str">
        <f t="shared" si="22"/>
        <v/>
      </c>
      <c r="T129" s="59" t="str">
        <f t="shared" si="23"/>
        <v/>
      </c>
      <c r="U129" s="59" t="str">
        <f t="shared" si="24"/>
        <v/>
      </c>
      <c r="V129" s="59" t="str">
        <f t="shared" si="25"/>
        <v/>
      </c>
      <c r="W129" s="64">
        <f t="shared" si="26"/>
        <v>0</v>
      </c>
      <c r="X129" s="60"/>
    </row>
    <row r="130" spans="3:24" x14ac:dyDescent="0.3">
      <c r="C130" s="59" t="str">
        <f t="shared" si="6"/>
        <v/>
      </c>
      <c r="D130" s="59" t="str">
        <f t="shared" si="7"/>
        <v/>
      </c>
      <c r="E130" s="59" t="str">
        <f t="shared" si="8"/>
        <v/>
      </c>
      <c r="F130" s="59" t="str">
        <f t="shared" si="9"/>
        <v/>
      </c>
      <c r="G130" s="59" t="str">
        <f t="shared" si="10"/>
        <v/>
      </c>
      <c r="H130" s="59" t="str">
        <f t="shared" si="11"/>
        <v/>
      </c>
      <c r="I130" s="59" t="str">
        <f t="shared" si="12"/>
        <v/>
      </c>
      <c r="J130" s="59" t="str">
        <f t="shared" si="13"/>
        <v/>
      </c>
      <c r="K130" s="59" t="str">
        <f t="shared" si="14"/>
        <v/>
      </c>
      <c r="L130" s="59" t="str">
        <f t="shared" si="15"/>
        <v/>
      </c>
      <c r="M130" s="59" t="str">
        <f t="shared" si="16"/>
        <v/>
      </c>
      <c r="N130" s="59" t="str">
        <f t="shared" si="17"/>
        <v/>
      </c>
      <c r="O130" s="59" t="str">
        <f t="shared" si="18"/>
        <v/>
      </c>
      <c r="P130" s="59" t="str">
        <f t="shared" si="19"/>
        <v/>
      </c>
      <c r="Q130" s="59" t="str">
        <f t="shared" si="20"/>
        <v/>
      </c>
      <c r="R130" s="59" t="str">
        <f t="shared" si="21"/>
        <v/>
      </c>
      <c r="S130" s="59" t="str">
        <f t="shared" si="22"/>
        <v/>
      </c>
      <c r="T130" s="59" t="str">
        <f t="shared" si="23"/>
        <v/>
      </c>
      <c r="U130" s="59" t="str">
        <f t="shared" si="24"/>
        <v/>
      </c>
      <c r="V130" s="59" t="str">
        <f t="shared" si="25"/>
        <v/>
      </c>
      <c r="W130" s="64">
        <f t="shared" si="26"/>
        <v>0</v>
      </c>
      <c r="X130" s="60"/>
    </row>
    <row r="131" spans="3:24" x14ac:dyDescent="0.3">
      <c r="C131" s="59" t="str">
        <f t="shared" si="6"/>
        <v/>
      </c>
      <c r="D131" s="59" t="str">
        <f t="shared" si="7"/>
        <v/>
      </c>
      <c r="E131" s="59" t="str">
        <f t="shared" si="8"/>
        <v/>
      </c>
      <c r="F131" s="59" t="str">
        <f t="shared" si="9"/>
        <v/>
      </c>
      <c r="G131" s="59" t="str">
        <f t="shared" si="10"/>
        <v/>
      </c>
      <c r="H131" s="59" t="str">
        <f t="shared" si="11"/>
        <v/>
      </c>
      <c r="I131" s="59" t="str">
        <f t="shared" si="12"/>
        <v/>
      </c>
      <c r="J131" s="59" t="str">
        <f t="shared" si="13"/>
        <v/>
      </c>
      <c r="K131" s="59" t="str">
        <f t="shared" si="14"/>
        <v/>
      </c>
      <c r="L131" s="59" t="str">
        <f t="shared" si="15"/>
        <v/>
      </c>
      <c r="M131" s="59" t="str">
        <f t="shared" si="16"/>
        <v/>
      </c>
      <c r="N131" s="59" t="str">
        <f t="shared" si="17"/>
        <v/>
      </c>
      <c r="O131" s="59" t="str">
        <f t="shared" si="18"/>
        <v/>
      </c>
      <c r="P131" s="59" t="str">
        <f t="shared" si="19"/>
        <v/>
      </c>
      <c r="Q131" s="59" t="str">
        <f t="shared" si="20"/>
        <v/>
      </c>
      <c r="R131" s="59" t="str">
        <f t="shared" si="21"/>
        <v/>
      </c>
      <c r="S131" s="59" t="str">
        <f t="shared" si="22"/>
        <v/>
      </c>
      <c r="T131" s="59" t="str">
        <f t="shared" si="23"/>
        <v/>
      </c>
      <c r="U131" s="59" t="str">
        <f t="shared" si="24"/>
        <v/>
      </c>
      <c r="V131" s="59" t="str">
        <f t="shared" si="25"/>
        <v/>
      </c>
      <c r="W131" s="64">
        <f t="shared" si="26"/>
        <v>0</v>
      </c>
      <c r="X131" s="60"/>
    </row>
    <row r="132" spans="3:24" x14ac:dyDescent="0.3">
      <c r="C132" s="59" t="str">
        <f t="shared" si="6"/>
        <v/>
      </c>
      <c r="D132" s="59" t="str">
        <f t="shared" si="7"/>
        <v/>
      </c>
      <c r="E132" s="59" t="str">
        <f t="shared" si="8"/>
        <v/>
      </c>
      <c r="F132" s="59" t="str">
        <f t="shared" si="9"/>
        <v/>
      </c>
      <c r="G132" s="59" t="str">
        <f t="shared" si="10"/>
        <v/>
      </c>
      <c r="H132" s="59" t="str">
        <f t="shared" si="11"/>
        <v/>
      </c>
      <c r="I132" s="59" t="str">
        <f t="shared" si="12"/>
        <v/>
      </c>
      <c r="J132" s="59" t="str">
        <f t="shared" si="13"/>
        <v/>
      </c>
      <c r="K132" s="59" t="str">
        <f t="shared" si="14"/>
        <v/>
      </c>
      <c r="L132" s="59" t="str">
        <f t="shared" si="15"/>
        <v/>
      </c>
      <c r="M132" s="59" t="str">
        <f t="shared" si="16"/>
        <v/>
      </c>
      <c r="N132" s="59" t="str">
        <f t="shared" si="17"/>
        <v/>
      </c>
      <c r="O132" s="59" t="str">
        <f t="shared" si="18"/>
        <v/>
      </c>
      <c r="P132" s="59" t="str">
        <f t="shared" si="19"/>
        <v/>
      </c>
      <c r="Q132" s="59" t="str">
        <f t="shared" si="20"/>
        <v/>
      </c>
      <c r="R132" s="59" t="str">
        <f t="shared" si="21"/>
        <v/>
      </c>
      <c r="S132" s="59" t="str">
        <f t="shared" si="22"/>
        <v/>
      </c>
      <c r="T132" s="59" t="str">
        <f t="shared" si="23"/>
        <v/>
      </c>
      <c r="U132" s="59" t="str">
        <f t="shared" si="24"/>
        <v/>
      </c>
      <c r="V132" s="59" t="str">
        <f t="shared" si="25"/>
        <v/>
      </c>
      <c r="W132" s="64">
        <f t="shared" si="26"/>
        <v>0</v>
      </c>
      <c r="X132" s="60"/>
    </row>
    <row r="133" spans="3:24" x14ac:dyDescent="0.3">
      <c r="C133" s="59" t="str">
        <f t="shared" si="6"/>
        <v/>
      </c>
      <c r="D133" s="59" t="str">
        <f t="shared" si="7"/>
        <v/>
      </c>
      <c r="E133" s="59" t="str">
        <f t="shared" si="8"/>
        <v/>
      </c>
      <c r="F133" s="59" t="str">
        <f t="shared" si="9"/>
        <v/>
      </c>
      <c r="G133" s="59" t="str">
        <f t="shared" si="10"/>
        <v/>
      </c>
      <c r="H133" s="59" t="str">
        <f t="shared" si="11"/>
        <v/>
      </c>
      <c r="I133" s="59" t="str">
        <f t="shared" si="12"/>
        <v/>
      </c>
      <c r="J133" s="59" t="str">
        <f t="shared" si="13"/>
        <v/>
      </c>
      <c r="K133" s="59" t="str">
        <f t="shared" si="14"/>
        <v/>
      </c>
      <c r="L133" s="59" t="str">
        <f t="shared" si="15"/>
        <v/>
      </c>
      <c r="M133" s="59" t="str">
        <f t="shared" si="16"/>
        <v/>
      </c>
      <c r="N133" s="59" t="str">
        <f t="shared" si="17"/>
        <v/>
      </c>
      <c r="O133" s="59" t="str">
        <f t="shared" si="18"/>
        <v/>
      </c>
      <c r="P133" s="59" t="str">
        <f t="shared" si="19"/>
        <v/>
      </c>
      <c r="Q133" s="59" t="str">
        <f t="shared" si="20"/>
        <v/>
      </c>
      <c r="R133" s="59" t="str">
        <f t="shared" si="21"/>
        <v/>
      </c>
      <c r="S133" s="59" t="str">
        <f t="shared" si="22"/>
        <v/>
      </c>
      <c r="T133" s="59" t="str">
        <f t="shared" si="23"/>
        <v/>
      </c>
      <c r="U133" s="59" t="str">
        <f t="shared" si="24"/>
        <v/>
      </c>
      <c r="V133" s="59" t="str">
        <f t="shared" si="25"/>
        <v/>
      </c>
      <c r="W133" s="64">
        <f t="shared" si="26"/>
        <v>0</v>
      </c>
      <c r="X133" s="60"/>
    </row>
    <row r="134" spans="3:24" x14ac:dyDescent="0.3">
      <c r="C134" s="59" t="str">
        <f t="shared" si="6"/>
        <v/>
      </c>
      <c r="D134" s="59" t="str">
        <f t="shared" si="7"/>
        <v/>
      </c>
      <c r="E134" s="59" t="str">
        <f t="shared" si="8"/>
        <v/>
      </c>
      <c r="F134" s="59" t="str">
        <f t="shared" si="9"/>
        <v/>
      </c>
      <c r="G134" s="59" t="str">
        <f t="shared" si="10"/>
        <v/>
      </c>
      <c r="H134" s="59" t="str">
        <f t="shared" si="11"/>
        <v/>
      </c>
      <c r="I134" s="59" t="str">
        <f t="shared" si="12"/>
        <v/>
      </c>
      <c r="J134" s="59" t="str">
        <f t="shared" si="13"/>
        <v/>
      </c>
      <c r="K134" s="59" t="str">
        <f t="shared" si="14"/>
        <v/>
      </c>
      <c r="L134" s="59" t="str">
        <f t="shared" si="15"/>
        <v/>
      </c>
      <c r="M134" s="59" t="str">
        <f t="shared" si="16"/>
        <v/>
      </c>
      <c r="N134" s="59" t="str">
        <f t="shared" si="17"/>
        <v/>
      </c>
      <c r="O134" s="59" t="str">
        <f t="shared" si="18"/>
        <v/>
      </c>
      <c r="P134" s="59" t="str">
        <f t="shared" si="19"/>
        <v/>
      </c>
      <c r="Q134" s="59" t="str">
        <f t="shared" si="20"/>
        <v/>
      </c>
      <c r="R134" s="59" t="str">
        <f t="shared" si="21"/>
        <v/>
      </c>
      <c r="S134" s="59" t="str">
        <f t="shared" si="22"/>
        <v/>
      </c>
      <c r="T134" s="59" t="str">
        <f t="shared" si="23"/>
        <v/>
      </c>
      <c r="U134" s="59" t="str">
        <f t="shared" si="24"/>
        <v/>
      </c>
      <c r="V134" s="59" t="str">
        <f t="shared" si="25"/>
        <v/>
      </c>
      <c r="W134" s="64">
        <f t="shared" si="26"/>
        <v>0</v>
      </c>
      <c r="X134" s="60"/>
    </row>
    <row r="135" spans="3:24" ht="15" thickBot="1" x14ac:dyDescent="0.35">
      <c r="C135" s="65" t="str">
        <f t="shared" si="6"/>
        <v/>
      </c>
      <c r="D135" s="65" t="str">
        <f t="shared" si="7"/>
        <v/>
      </c>
      <c r="E135" s="65" t="str">
        <f t="shared" si="8"/>
        <v/>
      </c>
      <c r="F135" s="65" t="str">
        <f t="shared" si="9"/>
        <v/>
      </c>
      <c r="G135" s="65" t="str">
        <f t="shared" si="10"/>
        <v/>
      </c>
      <c r="H135" s="65" t="str">
        <f t="shared" si="11"/>
        <v/>
      </c>
      <c r="I135" s="65" t="str">
        <f t="shared" si="12"/>
        <v/>
      </c>
      <c r="J135" s="65" t="str">
        <f t="shared" si="13"/>
        <v/>
      </c>
      <c r="K135" s="65" t="str">
        <f t="shared" si="14"/>
        <v/>
      </c>
      <c r="L135" s="65" t="str">
        <f t="shared" si="15"/>
        <v/>
      </c>
      <c r="M135" s="65" t="str">
        <f t="shared" si="16"/>
        <v/>
      </c>
      <c r="N135" s="65" t="str">
        <f t="shared" si="17"/>
        <v/>
      </c>
      <c r="O135" s="65" t="str">
        <f t="shared" si="18"/>
        <v/>
      </c>
      <c r="P135" s="65" t="str">
        <f t="shared" si="19"/>
        <v/>
      </c>
      <c r="Q135" s="65" t="str">
        <f t="shared" si="20"/>
        <v/>
      </c>
      <c r="R135" s="65" t="str">
        <f t="shared" si="21"/>
        <v/>
      </c>
      <c r="S135" s="65" t="str">
        <f t="shared" si="22"/>
        <v/>
      </c>
      <c r="T135" s="65" t="str">
        <f t="shared" si="23"/>
        <v/>
      </c>
      <c r="U135" s="65" t="str">
        <f t="shared" si="24"/>
        <v/>
      </c>
      <c r="V135" s="65" t="str">
        <f t="shared" si="25"/>
        <v/>
      </c>
      <c r="W135" s="66">
        <f t="shared" si="26"/>
        <v>0</v>
      </c>
      <c r="X135" s="60"/>
    </row>
    <row r="136" spans="3:24" x14ac:dyDescent="0.3">
      <c r="C136" s="67">
        <f t="shared" ref="C136:V136" si="27">COUNT(C6:C35)</f>
        <v>19</v>
      </c>
      <c r="D136" s="67">
        <f t="shared" si="27"/>
        <v>17</v>
      </c>
      <c r="E136" s="67">
        <f t="shared" si="27"/>
        <v>19</v>
      </c>
      <c r="F136" s="67">
        <f t="shared" si="27"/>
        <v>0</v>
      </c>
      <c r="G136" s="67">
        <f t="shared" si="27"/>
        <v>0</v>
      </c>
      <c r="H136" s="67">
        <f t="shared" si="27"/>
        <v>0</v>
      </c>
      <c r="I136" s="67">
        <f t="shared" si="27"/>
        <v>0</v>
      </c>
      <c r="J136" s="67">
        <f t="shared" si="27"/>
        <v>0</v>
      </c>
      <c r="K136" s="67">
        <f t="shared" si="27"/>
        <v>0</v>
      </c>
      <c r="L136" s="67">
        <f t="shared" si="27"/>
        <v>0</v>
      </c>
      <c r="M136" s="67">
        <f t="shared" si="27"/>
        <v>0</v>
      </c>
      <c r="N136" s="67">
        <f t="shared" si="27"/>
        <v>0</v>
      </c>
      <c r="O136" s="67">
        <f t="shared" si="27"/>
        <v>0</v>
      </c>
      <c r="P136" s="67">
        <f t="shared" si="27"/>
        <v>0</v>
      </c>
      <c r="Q136" s="67">
        <f t="shared" si="27"/>
        <v>0</v>
      </c>
      <c r="R136" s="67">
        <f t="shared" si="27"/>
        <v>0</v>
      </c>
      <c r="S136" s="67">
        <f t="shared" si="27"/>
        <v>0</v>
      </c>
      <c r="T136" s="67">
        <f t="shared" si="27"/>
        <v>0</v>
      </c>
      <c r="U136" s="67">
        <f t="shared" si="27"/>
        <v>0</v>
      </c>
      <c r="V136" s="67">
        <f t="shared" si="27"/>
        <v>0</v>
      </c>
      <c r="W136" s="68">
        <f>SUM(C137:V137)</f>
        <v>825</v>
      </c>
      <c r="X136" s="60"/>
    </row>
    <row r="137" spans="3:24" ht="15" thickBot="1" x14ac:dyDescent="0.35">
      <c r="C137" s="65">
        <f t="shared" ref="C137:V137" si="28">C136*C5</f>
        <v>190</v>
      </c>
      <c r="D137" s="65">
        <f t="shared" si="28"/>
        <v>255</v>
      </c>
      <c r="E137" s="65">
        <f t="shared" si="28"/>
        <v>380</v>
      </c>
      <c r="F137" s="65">
        <f t="shared" si="28"/>
        <v>0</v>
      </c>
      <c r="G137" s="65">
        <f t="shared" si="28"/>
        <v>0</v>
      </c>
      <c r="H137" s="65">
        <f t="shared" si="28"/>
        <v>0</v>
      </c>
      <c r="I137" s="65">
        <f t="shared" si="28"/>
        <v>0</v>
      </c>
      <c r="J137" s="65">
        <f t="shared" si="28"/>
        <v>0</v>
      </c>
      <c r="K137" s="65">
        <f t="shared" si="28"/>
        <v>0</v>
      </c>
      <c r="L137" s="65">
        <f t="shared" si="28"/>
        <v>0</v>
      </c>
      <c r="M137" s="65">
        <f t="shared" si="28"/>
        <v>0</v>
      </c>
      <c r="N137" s="65">
        <f t="shared" si="28"/>
        <v>0</v>
      </c>
      <c r="O137" s="65">
        <f t="shared" si="28"/>
        <v>0</v>
      </c>
      <c r="P137" s="65">
        <f t="shared" si="28"/>
        <v>0</v>
      </c>
      <c r="Q137" s="65">
        <f t="shared" si="28"/>
        <v>0</v>
      </c>
      <c r="R137" s="65">
        <f t="shared" si="28"/>
        <v>0</v>
      </c>
      <c r="S137" s="65">
        <f t="shared" si="28"/>
        <v>0</v>
      </c>
      <c r="T137" s="65">
        <f t="shared" si="28"/>
        <v>0</v>
      </c>
      <c r="U137" s="65">
        <f t="shared" si="28"/>
        <v>0</v>
      </c>
      <c r="V137" s="65">
        <f t="shared" si="28"/>
        <v>0</v>
      </c>
      <c r="W137" s="66"/>
      <c r="X137" s="60"/>
    </row>
    <row r="138" spans="3:24" x14ac:dyDescent="0.3"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60"/>
    </row>
    <row r="139" spans="3:24" x14ac:dyDescent="0.3"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60"/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139"/>
  <sheetViews>
    <sheetView workbookViewId="0">
      <selection activeCell="E25" sqref="E25"/>
    </sheetView>
  </sheetViews>
  <sheetFormatPr baseColWidth="10" defaultColWidth="11.44140625" defaultRowHeight="14.4" x14ac:dyDescent="0.3"/>
  <cols>
    <col min="1" max="1" width="11.44140625" style="2"/>
    <col min="2" max="2" width="31.33203125" style="2" customWidth="1"/>
    <col min="3" max="22" width="5.6640625" style="2" customWidth="1"/>
    <col min="23" max="16384" width="11.44140625" style="2"/>
  </cols>
  <sheetData>
    <row r="1" spans="1:25" ht="22.8" x14ac:dyDescent="0.4">
      <c r="A1" s="1" t="str">
        <f>'Encodage + Sav. parler'!A1</f>
        <v>Bulletin</v>
      </c>
      <c r="C1" s="3" t="str">
        <f>'Encodage + Sav. parler'!C1</f>
        <v xml:space="preserve">Classe de 4ème année </v>
      </c>
      <c r="D1" s="4"/>
      <c r="E1" s="4"/>
      <c r="F1" s="4"/>
      <c r="G1" s="4"/>
      <c r="H1" s="4"/>
      <c r="I1" s="5"/>
      <c r="J1" s="4" t="str">
        <f>'Encodage + Sav. parler'!J1</f>
        <v>De Samblanx Nicolas</v>
      </c>
      <c r="K1" s="6"/>
      <c r="L1" s="6"/>
      <c r="M1" s="6"/>
      <c r="N1" s="6"/>
      <c r="O1" s="6"/>
      <c r="P1" s="6"/>
      <c r="Q1" s="6"/>
      <c r="R1" s="4" t="str">
        <f>'Encodage + Sav. parler'!R1</f>
        <v>Année 2023/2024</v>
      </c>
      <c r="S1" s="6"/>
      <c r="T1" s="6"/>
      <c r="U1" s="6"/>
      <c r="V1" s="7"/>
    </row>
    <row r="2" spans="1:25" ht="17.399999999999999" x14ac:dyDescent="0.3">
      <c r="C2" s="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"/>
      <c r="Q2" s="10"/>
      <c r="R2" s="10"/>
      <c r="S2" s="10"/>
      <c r="T2" s="10"/>
      <c r="U2" s="10"/>
      <c r="V2" s="11"/>
    </row>
    <row r="3" spans="1:25" ht="271.2" x14ac:dyDescent="0.3">
      <c r="B3" s="12" t="s">
        <v>5</v>
      </c>
      <c r="C3" s="13" t="s">
        <v>45</v>
      </c>
      <c r="D3" s="13" t="s">
        <v>55</v>
      </c>
      <c r="E3" s="13" t="s">
        <v>63</v>
      </c>
      <c r="F3" s="14"/>
      <c r="G3" s="14"/>
      <c r="H3" s="14"/>
      <c r="I3" s="15"/>
      <c r="J3" s="16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2"/>
      <c r="X3" s="12"/>
    </row>
    <row r="4" spans="1:25" ht="15" thickBot="1" x14ac:dyDescent="0.35">
      <c r="C4" s="18">
        <v>1</v>
      </c>
      <c r="D4" s="18">
        <v>2</v>
      </c>
      <c r="E4" s="18">
        <v>3</v>
      </c>
      <c r="F4" s="18">
        <v>4</v>
      </c>
      <c r="G4" s="18">
        <v>5</v>
      </c>
      <c r="H4" s="18">
        <v>6</v>
      </c>
      <c r="I4" s="18">
        <v>7</v>
      </c>
      <c r="J4" s="19">
        <v>8</v>
      </c>
      <c r="K4" s="19">
        <v>9</v>
      </c>
      <c r="L4" s="19">
        <v>10</v>
      </c>
      <c r="M4" s="19">
        <v>11</v>
      </c>
      <c r="N4" s="19">
        <v>12</v>
      </c>
      <c r="O4" s="19">
        <v>13</v>
      </c>
      <c r="P4" s="19">
        <v>14</v>
      </c>
      <c r="Q4" s="19">
        <v>15</v>
      </c>
      <c r="R4" s="19">
        <v>16</v>
      </c>
      <c r="S4" s="19">
        <v>17</v>
      </c>
      <c r="T4" s="19">
        <v>18</v>
      </c>
      <c r="U4" s="19">
        <v>19</v>
      </c>
      <c r="V4" s="19">
        <v>20</v>
      </c>
      <c r="W4" s="20" t="s">
        <v>4</v>
      </c>
      <c r="X4" s="21" t="s">
        <v>3</v>
      </c>
    </row>
    <row r="5" spans="1:25" ht="15" thickBot="1" x14ac:dyDescent="0.35">
      <c r="A5" s="22" t="s">
        <v>2</v>
      </c>
      <c r="C5" s="23">
        <v>10</v>
      </c>
      <c r="D5" s="23">
        <v>20</v>
      </c>
      <c r="E5" s="23">
        <v>10</v>
      </c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4"/>
      <c r="X5" s="25"/>
    </row>
    <row r="6" spans="1:25" x14ac:dyDescent="0.3">
      <c r="A6" s="26">
        <v>1</v>
      </c>
      <c r="B6" s="27" t="str">
        <f>'Encodage + Sav. parler'!B6</f>
        <v>MEUF Hfehfa</v>
      </c>
      <c r="C6" s="28">
        <v>5.5</v>
      </c>
      <c r="D6" s="28">
        <v>11</v>
      </c>
      <c r="E6" s="28">
        <v>6</v>
      </c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9">
        <f t="shared" ref="W6:W36" si="0">IF(W106=0,"",SUM(C6:V6))</f>
        <v>22.5</v>
      </c>
      <c r="X6" s="30">
        <f t="shared" ref="X6:X36" si="1">IF(W106=0,"",W6/W106*100)</f>
        <v>56.25</v>
      </c>
      <c r="Y6" s="31">
        <f t="shared" ref="Y6:Y37" si="2">A6</f>
        <v>1</v>
      </c>
    </row>
    <row r="7" spans="1:25" x14ac:dyDescent="0.3">
      <c r="A7" s="32">
        <v>2</v>
      </c>
      <c r="B7" s="33" t="str">
        <f>'Encodage + Sav. parler'!B7</f>
        <v>QFCTDQ Cstji</v>
      </c>
      <c r="C7" s="28">
        <v>0.5</v>
      </c>
      <c r="D7" s="28">
        <v>0</v>
      </c>
      <c r="E7" s="28">
        <v>0</v>
      </c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34">
        <f t="shared" si="0"/>
        <v>0.5</v>
      </c>
      <c r="X7" s="35">
        <f t="shared" si="1"/>
        <v>1.25</v>
      </c>
      <c r="Y7" s="36">
        <f t="shared" si="2"/>
        <v>2</v>
      </c>
    </row>
    <row r="8" spans="1:25" x14ac:dyDescent="0.3">
      <c r="A8" s="32">
        <v>3</v>
      </c>
      <c r="B8" s="33" t="str">
        <f>'Encodage + Sav. parler'!B8</f>
        <v>ZLPGW Mmvnufyn</v>
      </c>
      <c r="C8" s="28">
        <v>5</v>
      </c>
      <c r="D8" s="28">
        <v>7.5</v>
      </c>
      <c r="E8" s="28">
        <v>5</v>
      </c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34">
        <f t="shared" si="0"/>
        <v>17.5</v>
      </c>
      <c r="X8" s="35">
        <f t="shared" si="1"/>
        <v>43.75</v>
      </c>
      <c r="Y8" s="36">
        <f t="shared" si="2"/>
        <v>3</v>
      </c>
    </row>
    <row r="9" spans="1:25" x14ac:dyDescent="0.3">
      <c r="A9" s="32">
        <v>4</v>
      </c>
      <c r="B9" s="33" t="str">
        <f>'Encodage + Sav. parler'!B9</f>
        <v>BYLGGRPWAFFM Fbeozwbe</v>
      </c>
      <c r="C9" s="28">
        <v>4.5</v>
      </c>
      <c r="D9" s="28">
        <v>7.5</v>
      </c>
      <c r="E9" s="28">
        <v>5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34">
        <f t="shared" si="0"/>
        <v>17</v>
      </c>
      <c r="X9" s="35">
        <f t="shared" si="1"/>
        <v>42.5</v>
      </c>
      <c r="Y9" s="36">
        <f t="shared" si="2"/>
        <v>4</v>
      </c>
    </row>
    <row r="10" spans="1:25" x14ac:dyDescent="0.3">
      <c r="A10" s="32">
        <v>5</v>
      </c>
      <c r="B10" s="33" t="str">
        <f>'Encodage + Sav. parler'!B10</f>
        <v>CZUWKE Dbzzvsz</v>
      </c>
      <c r="C10" s="28">
        <v>5.5</v>
      </c>
      <c r="D10" s="28">
        <v>9</v>
      </c>
      <c r="E10" s="28">
        <v>7</v>
      </c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34">
        <f t="shared" si="0"/>
        <v>21.5</v>
      </c>
      <c r="X10" s="35">
        <f t="shared" si="1"/>
        <v>53.75</v>
      </c>
      <c r="Y10" s="36">
        <f t="shared" si="2"/>
        <v>5</v>
      </c>
    </row>
    <row r="11" spans="1:25" x14ac:dyDescent="0.3">
      <c r="A11" s="32">
        <v>6</v>
      </c>
      <c r="B11" s="33" t="str">
        <f>'Encodage + Sav. parler'!B11</f>
        <v>NGRPFYX Kzfmy</v>
      </c>
      <c r="C11" s="28">
        <v>7</v>
      </c>
      <c r="D11" s="28">
        <v>10.5</v>
      </c>
      <c r="E11" s="28">
        <v>6</v>
      </c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34">
        <f t="shared" si="0"/>
        <v>23.5</v>
      </c>
      <c r="X11" s="35">
        <f t="shared" si="1"/>
        <v>58.75</v>
      </c>
      <c r="Y11" s="36">
        <f t="shared" si="2"/>
        <v>6</v>
      </c>
    </row>
    <row r="12" spans="1:25" x14ac:dyDescent="0.3">
      <c r="A12" s="32">
        <v>7</v>
      </c>
      <c r="B12" s="33" t="str">
        <f>'Encodage + Sav. parler'!B12</f>
        <v>JUF Omjvhjm</v>
      </c>
      <c r="C12" s="28">
        <v>9.5</v>
      </c>
      <c r="D12" s="28">
        <v>20</v>
      </c>
      <c r="E12" s="28">
        <v>10</v>
      </c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34">
        <f t="shared" si="0"/>
        <v>39.5</v>
      </c>
      <c r="X12" s="35">
        <f t="shared" si="1"/>
        <v>98.75</v>
      </c>
      <c r="Y12" s="36">
        <f t="shared" si="2"/>
        <v>7</v>
      </c>
    </row>
    <row r="13" spans="1:25" x14ac:dyDescent="0.3">
      <c r="A13" s="32">
        <v>8</v>
      </c>
      <c r="B13" s="33" t="str">
        <f>'Encodage + Sav. parler'!B13</f>
        <v>FIWGYBFGJI Qchucznjx</v>
      </c>
      <c r="C13" s="28">
        <v>1</v>
      </c>
      <c r="D13" s="28">
        <v>2</v>
      </c>
      <c r="E13" s="28">
        <v>3</v>
      </c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34">
        <f t="shared" si="0"/>
        <v>6</v>
      </c>
      <c r="X13" s="37">
        <f t="shared" si="1"/>
        <v>15</v>
      </c>
      <c r="Y13" s="36">
        <f t="shared" si="2"/>
        <v>8</v>
      </c>
    </row>
    <row r="14" spans="1:25" x14ac:dyDescent="0.3">
      <c r="A14" s="32">
        <v>9</v>
      </c>
      <c r="B14" s="33" t="str">
        <f>'Encodage + Sav. parler'!B14</f>
        <v>K&amp;#600;MYPDD JAQDIGQ Kyznuzp</v>
      </c>
      <c r="C14" s="28">
        <v>7</v>
      </c>
      <c r="D14" s="28">
        <v>14</v>
      </c>
      <c r="E14" s="28">
        <v>7</v>
      </c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34">
        <f t="shared" si="0"/>
        <v>28</v>
      </c>
      <c r="X14" s="37">
        <f t="shared" si="1"/>
        <v>70</v>
      </c>
      <c r="Y14" s="36">
        <f t="shared" si="2"/>
        <v>9</v>
      </c>
    </row>
    <row r="15" spans="1:25" x14ac:dyDescent="0.3">
      <c r="A15" s="32">
        <v>10</v>
      </c>
      <c r="B15" s="33" t="str">
        <f>'Encodage + Sav. parler'!B15</f>
        <v>JRQJGR Njrlyiue</v>
      </c>
      <c r="C15" s="28">
        <v>7</v>
      </c>
      <c r="D15" s="28">
        <v>7.5</v>
      </c>
      <c r="E15" s="28">
        <v>5</v>
      </c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34">
        <f t="shared" si="0"/>
        <v>19.5</v>
      </c>
      <c r="X15" s="37">
        <f t="shared" si="1"/>
        <v>48.75</v>
      </c>
      <c r="Y15" s="36">
        <f t="shared" si="2"/>
        <v>10</v>
      </c>
    </row>
    <row r="16" spans="1:25" x14ac:dyDescent="0.3">
      <c r="A16" s="32">
        <v>11</v>
      </c>
      <c r="B16" s="33" t="str">
        <f>'Encodage + Sav. parler'!B16</f>
        <v>FJJYWAFA Svohnr</v>
      </c>
      <c r="C16" s="28">
        <v>3</v>
      </c>
      <c r="D16" s="28">
        <v>20</v>
      </c>
      <c r="E16" s="28">
        <v>8</v>
      </c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34">
        <f t="shared" si="0"/>
        <v>31</v>
      </c>
      <c r="X16" s="37">
        <f t="shared" si="1"/>
        <v>77.5</v>
      </c>
      <c r="Y16" s="36">
        <f t="shared" si="2"/>
        <v>11</v>
      </c>
    </row>
    <row r="17" spans="1:25" x14ac:dyDescent="0.3">
      <c r="A17" s="32">
        <v>12</v>
      </c>
      <c r="B17" s="33" t="str">
        <f>'Encodage + Sav. parler'!B17</f>
        <v>PJILCBS Cujjz</v>
      </c>
      <c r="C17" s="28"/>
      <c r="D17" s="28">
        <v>5</v>
      </c>
      <c r="E17" s="28">
        <v>3</v>
      </c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34">
        <f t="shared" si="0"/>
        <v>8</v>
      </c>
      <c r="X17" s="37">
        <f t="shared" si="1"/>
        <v>26.666666666666668</v>
      </c>
      <c r="Y17" s="36">
        <f t="shared" si="2"/>
        <v>12</v>
      </c>
    </row>
    <row r="18" spans="1:25" x14ac:dyDescent="0.3">
      <c r="A18" s="32">
        <v>13</v>
      </c>
      <c r="B18" s="33" t="str">
        <f>'Encodage + Sav. parler'!B18</f>
        <v>XUQUOVP Hanicij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34" t="str">
        <f t="shared" si="0"/>
        <v/>
      </c>
      <c r="X18" s="37" t="str">
        <f t="shared" si="1"/>
        <v/>
      </c>
      <c r="Y18" s="36">
        <f t="shared" si="2"/>
        <v>13</v>
      </c>
    </row>
    <row r="19" spans="1:25" x14ac:dyDescent="0.3">
      <c r="A19" s="32">
        <v>14</v>
      </c>
      <c r="B19" s="33" t="str">
        <f>'Encodage + Sav. parler'!B19</f>
        <v>VXZKW Pcljhw</v>
      </c>
      <c r="C19" s="28">
        <v>2</v>
      </c>
      <c r="D19" s="28">
        <v>13</v>
      </c>
      <c r="E19" s="28">
        <v>5</v>
      </c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34">
        <f t="shared" si="0"/>
        <v>20</v>
      </c>
      <c r="X19" s="37">
        <f t="shared" si="1"/>
        <v>50</v>
      </c>
      <c r="Y19" s="36">
        <f t="shared" si="2"/>
        <v>14</v>
      </c>
    </row>
    <row r="20" spans="1:25" x14ac:dyDescent="0.3">
      <c r="A20" s="32">
        <v>15</v>
      </c>
      <c r="B20" s="33" t="str">
        <f>'Encodage + Sav. parler'!B20</f>
        <v>ANKBQZDX Mswnjbak</v>
      </c>
      <c r="C20" s="28">
        <v>7</v>
      </c>
      <c r="D20" s="28">
        <v>8</v>
      </c>
      <c r="E20" s="28">
        <v>6</v>
      </c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34">
        <f t="shared" si="0"/>
        <v>21</v>
      </c>
      <c r="X20" s="37">
        <f t="shared" si="1"/>
        <v>52.5</v>
      </c>
      <c r="Y20" s="36">
        <f t="shared" si="2"/>
        <v>15</v>
      </c>
    </row>
    <row r="21" spans="1:25" x14ac:dyDescent="0.3">
      <c r="A21" s="32">
        <v>16</v>
      </c>
      <c r="B21" s="33" t="str">
        <f>'Encodage + Sav. parler'!B21</f>
        <v>DYTVXSTMX Qoyfpx</v>
      </c>
      <c r="C21" s="28">
        <v>9.5</v>
      </c>
      <c r="D21" s="28">
        <v>19.5</v>
      </c>
      <c r="E21" s="28">
        <v>10</v>
      </c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34">
        <f t="shared" si="0"/>
        <v>39</v>
      </c>
      <c r="X21" s="37">
        <f t="shared" si="1"/>
        <v>97.5</v>
      </c>
      <c r="Y21" s="36">
        <f t="shared" si="2"/>
        <v>16</v>
      </c>
    </row>
    <row r="22" spans="1:25" x14ac:dyDescent="0.3">
      <c r="A22" s="362">
        <v>17</v>
      </c>
      <c r="B22" s="361" t="str">
        <f>'Encodage + Sav. parler'!B22</f>
        <v>MKJLB Hkfrxy</v>
      </c>
      <c r="C22" s="28">
        <v>1.5</v>
      </c>
      <c r="D22" s="28">
        <v>2</v>
      </c>
      <c r="E22" s="28">
        <v>2</v>
      </c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34">
        <f t="shared" si="0"/>
        <v>5.5</v>
      </c>
      <c r="X22" s="37">
        <f t="shared" si="1"/>
        <v>13.750000000000002</v>
      </c>
      <c r="Y22" s="36">
        <f t="shared" si="2"/>
        <v>17</v>
      </c>
    </row>
    <row r="23" spans="1:25" x14ac:dyDescent="0.3">
      <c r="A23" s="32">
        <v>18</v>
      </c>
      <c r="B23" s="33" t="str">
        <f>'Encodage + Sav. parler'!B23</f>
        <v>VBEOU Lhlrygn-Roggj</v>
      </c>
      <c r="C23" s="38">
        <v>9</v>
      </c>
      <c r="D23" s="38">
        <v>17</v>
      </c>
      <c r="E23" s="38">
        <v>10</v>
      </c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4">
        <f t="shared" si="0"/>
        <v>36</v>
      </c>
      <c r="X23" s="37">
        <f t="shared" si="1"/>
        <v>90</v>
      </c>
      <c r="Y23" s="36">
        <f t="shared" si="2"/>
        <v>18</v>
      </c>
    </row>
    <row r="24" spans="1:25" x14ac:dyDescent="0.3">
      <c r="A24" s="32">
        <v>19</v>
      </c>
      <c r="B24" s="33" t="str">
        <f>'Encodage + Sav. parler'!B24</f>
        <v>OLGZDCNSX Ckgeph</v>
      </c>
      <c r="C24" s="38">
        <v>5</v>
      </c>
      <c r="D24" s="38">
        <v>7.5</v>
      </c>
      <c r="E24" s="38">
        <v>6</v>
      </c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4">
        <f t="shared" si="0"/>
        <v>18.5</v>
      </c>
      <c r="X24" s="37">
        <f t="shared" si="1"/>
        <v>46.25</v>
      </c>
      <c r="Y24" s="36">
        <f t="shared" si="2"/>
        <v>19</v>
      </c>
    </row>
    <row r="25" spans="1:25" x14ac:dyDescent="0.3">
      <c r="A25" s="32">
        <v>20</v>
      </c>
      <c r="B25" s="33" t="str">
        <f>'Encodage + Sav. parler'!B25</f>
        <v>TXHBZXHX Ovgalpu</v>
      </c>
      <c r="C25" s="38"/>
      <c r="D25" s="38"/>
      <c r="E25" s="38">
        <v>6</v>
      </c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4">
        <f t="shared" si="0"/>
        <v>6</v>
      </c>
      <c r="X25" s="37">
        <f t="shared" si="1"/>
        <v>60</v>
      </c>
      <c r="Y25" s="36">
        <f t="shared" si="2"/>
        <v>20</v>
      </c>
    </row>
    <row r="26" spans="1:25" x14ac:dyDescent="0.3">
      <c r="A26" s="32">
        <v>21</v>
      </c>
      <c r="B26" s="33" t="str">
        <f>'Encodage + Sav. parler'!B26</f>
        <v>POHRCJF WH LGUZBRRY Sdzoi</v>
      </c>
      <c r="C26" s="38">
        <v>4</v>
      </c>
      <c r="D26" s="38">
        <v>14</v>
      </c>
      <c r="E26" s="38">
        <v>7</v>
      </c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4">
        <f t="shared" si="0"/>
        <v>25</v>
      </c>
      <c r="X26" s="37">
        <f t="shared" si="1"/>
        <v>62.5</v>
      </c>
      <c r="Y26" s="36">
        <f t="shared" si="2"/>
        <v>21</v>
      </c>
    </row>
    <row r="27" spans="1:25" x14ac:dyDescent="0.3">
      <c r="A27" s="32">
        <v>22</v>
      </c>
      <c r="B27" s="33">
        <f>'Encodage + Sav. parler'!B27</f>
        <v>0</v>
      </c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4" t="str">
        <f t="shared" si="0"/>
        <v/>
      </c>
      <c r="X27" s="37" t="str">
        <f t="shared" si="1"/>
        <v/>
      </c>
      <c r="Y27" s="36">
        <f t="shared" si="2"/>
        <v>22</v>
      </c>
    </row>
    <row r="28" spans="1:25" x14ac:dyDescent="0.3">
      <c r="A28" s="32">
        <v>23</v>
      </c>
      <c r="B28" s="33">
        <f>'Encodage + Sav. parler'!B28</f>
        <v>0</v>
      </c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4" t="str">
        <f t="shared" si="0"/>
        <v/>
      </c>
      <c r="X28" s="37" t="str">
        <f t="shared" si="1"/>
        <v/>
      </c>
      <c r="Y28" s="36">
        <f t="shared" si="2"/>
        <v>23</v>
      </c>
    </row>
    <row r="29" spans="1:25" x14ac:dyDescent="0.3">
      <c r="A29" s="32">
        <v>24</v>
      </c>
      <c r="B29" s="33">
        <f>'Encodage + Sav. parler'!B29</f>
        <v>0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4" t="str">
        <f t="shared" si="0"/>
        <v/>
      </c>
      <c r="X29" s="37" t="str">
        <f t="shared" si="1"/>
        <v/>
      </c>
      <c r="Y29" s="36">
        <f t="shared" si="2"/>
        <v>24</v>
      </c>
    </row>
    <row r="30" spans="1:25" x14ac:dyDescent="0.3">
      <c r="A30" s="40">
        <v>25</v>
      </c>
      <c r="B30" s="33">
        <f>'Encodage + Sav. parler'!B30</f>
        <v>0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4" t="str">
        <f t="shared" si="0"/>
        <v/>
      </c>
      <c r="X30" s="37" t="str">
        <f t="shared" si="1"/>
        <v/>
      </c>
      <c r="Y30" s="36">
        <f t="shared" si="2"/>
        <v>25</v>
      </c>
    </row>
    <row r="31" spans="1:25" x14ac:dyDescent="0.3">
      <c r="A31" s="40">
        <v>26</v>
      </c>
      <c r="B31" s="33">
        <f>'Encodage + Sav. parler'!B31</f>
        <v>0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4" t="str">
        <f t="shared" si="0"/>
        <v/>
      </c>
      <c r="X31" s="37" t="str">
        <f t="shared" si="1"/>
        <v/>
      </c>
      <c r="Y31" s="36">
        <f t="shared" si="2"/>
        <v>26</v>
      </c>
    </row>
    <row r="32" spans="1:25" x14ac:dyDescent="0.3">
      <c r="A32" s="40">
        <v>27</v>
      </c>
      <c r="B32" s="33">
        <f>'Encodage + Sav. parler'!B32</f>
        <v>0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4" t="str">
        <f t="shared" si="0"/>
        <v/>
      </c>
      <c r="X32" s="37" t="str">
        <f t="shared" si="1"/>
        <v/>
      </c>
      <c r="Y32" s="36">
        <f t="shared" si="2"/>
        <v>27</v>
      </c>
    </row>
    <row r="33" spans="1:25" x14ac:dyDescent="0.3">
      <c r="A33" s="40">
        <v>28</v>
      </c>
      <c r="B33" s="33">
        <f>'Encodage + Sav. parler'!B33</f>
        <v>0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4" t="str">
        <f t="shared" si="0"/>
        <v/>
      </c>
      <c r="X33" s="37" t="str">
        <f t="shared" si="1"/>
        <v/>
      </c>
      <c r="Y33" s="36">
        <f t="shared" si="2"/>
        <v>28</v>
      </c>
    </row>
    <row r="34" spans="1:25" x14ac:dyDescent="0.3">
      <c r="A34" s="40">
        <v>29</v>
      </c>
      <c r="B34" s="33">
        <f>'Encodage + Sav. parler'!B34</f>
        <v>0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4" t="str">
        <f t="shared" si="0"/>
        <v/>
      </c>
      <c r="X34" s="37" t="str">
        <f t="shared" si="1"/>
        <v/>
      </c>
      <c r="Y34" s="36">
        <f t="shared" si="2"/>
        <v>29</v>
      </c>
    </row>
    <row r="35" spans="1:25" ht="15" thickBot="1" x14ac:dyDescent="0.35">
      <c r="A35" s="40">
        <v>30</v>
      </c>
      <c r="B35" s="41">
        <f>'Encodage + Sav. parler'!B35</f>
        <v>0</v>
      </c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3" t="str">
        <f t="shared" si="0"/>
        <v/>
      </c>
      <c r="X35" s="44" t="str">
        <f t="shared" si="1"/>
        <v/>
      </c>
      <c r="Y35" s="45">
        <f t="shared" si="2"/>
        <v>30</v>
      </c>
    </row>
    <row r="36" spans="1:25" x14ac:dyDescent="0.3">
      <c r="A36" s="46" t="s">
        <v>1</v>
      </c>
      <c r="B36" s="27"/>
      <c r="C36" s="47">
        <f t="shared" ref="C36:V36" si="3">IF(C136=0,"",SUM(C6:C35))</f>
        <v>93.5</v>
      </c>
      <c r="D36" s="48">
        <f t="shared" si="3"/>
        <v>195</v>
      </c>
      <c r="E36" s="48">
        <f t="shared" si="3"/>
        <v>117</v>
      </c>
      <c r="F36" s="48" t="str">
        <f t="shared" si="3"/>
        <v/>
      </c>
      <c r="G36" s="48" t="str">
        <f t="shared" si="3"/>
        <v/>
      </c>
      <c r="H36" s="48" t="str">
        <f t="shared" si="3"/>
        <v/>
      </c>
      <c r="I36" s="48" t="str">
        <f t="shared" si="3"/>
        <v/>
      </c>
      <c r="J36" s="48" t="str">
        <f t="shared" si="3"/>
        <v/>
      </c>
      <c r="K36" s="48" t="str">
        <f t="shared" si="3"/>
        <v/>
      </c>
      <c r="L36" s="48" t="str">
        <f t="shared" si="3"/>
        <v/>
      </c>
      <c r="M36" s="48" t="str">
        <f t="shared" si="3"/>
        <v/>
      </c>
      <c r="N36" s="48" t="str">
        <f t="shared" si="3"/>
        <v/>
      </c>
      <c r="O36" s="48" t="str">
        <f t="shared" si="3"/>
        <v/>
      </c>
      <c r="P36" s="48" t="str">
        <f t="shared" si="3"/>
        <v/>
      </c>
      <c r="Q36" s="48" t="str">
        <f t="shared" si="3"/>
        <v/>
      </c>
      <c r="R36" s="48" t="str">
        <f t="shared" si="3"/>
        <v/>
      </c>
      <c r="S36" s="48" t="str">
        <f t="shared" si="3"/>
        <v/>
      </c>
      <c r="T36" s="48" t="str">
        <f t="shared" si="3"/>
        <v/>
      </c>
      <c r="U36" s="48" t="str">
        <f t="shared" si="3"/>
        <v/>
      </c>
      <c r="V36" s="49" t="str">
        <f t="shared" si="3"/>
        <v/>
      </c>
      <c r="W36" s="50">
        <f t="shared" si="0"/>
        <v>405.5</v>
      </c>
      <c r="X36" s="30">
        <f t="shared" si="1"/>
        <v>53.35526315789474</v>
      </c>
      <c r="Y36" s="51" t="str">
        <f t="shared" si="2"/>
        <v xml:space="preserve">TOTAL </v>
      </c>
    </row>
    <row r="37" spans="1:25" ht="15" thickBot="1" x14ac:dyDescent="0.35">
      <c r="A37" s="52" t="s">
        <v>0</v>
      </c>
      <c r="B37" s="41"/>
      <c r="C37" s="53">
        <f t="shared" ref="C37:V37" si="4">IF(C36="","",C36/C137*100)</f>
        <v>51.94444444444445</v>
      </c>
      <c r="D37" s="54">
        <f t="shared" si="4"/>
        <v>51.315789473684212</v>
      </c>
      <c r="E37" s="54">
        <f t="shared" si="4"/>
        <v>58.5</v>
      </c>
      <c r="F37" s="54" t="str">
        <f t="shared" si="4"/>
        <v/>
      </c>
      <c r="G37" s="54" t="str">
        <f t="shared" si="4"/>
        <v/>
      </c>
      <c r="H37" s="54" t="str">
        <f t="shared" si="4"/>
        <v/>
      </c>
      <c r="I37" s="54" t="str">
        <f t="shared" si="4"/>
        <v/>
      </c>
      <c r="J37" s="54" t="str">
        <f t="shared" si="4"/>
        <v/>
      </c>
      <c r="K37" s="54" t="str">
        <f t="shared" si="4"/>
        <v/>
      </c>
      <c r="L37" s="54" t="str">
        <f t="shared" si="4"/>
        <v/>
      </c>
      <c r="M37" s="54" t="str">
        <f t="shared" si="4"/>
        <v/>
      </c>
      <c r="N37" s="54" t="str">
        <f t="shared" si="4"/>
        <v/>
      </c>
      <c r="O37" s="54" t="str">
        <f t="shared" si="4"/>
        <v/>
      </c>
      <c r="P37" s="54" t="str">
        <f t="shared" si="4"/>
        <v/>
      </c>
      <c r="Q37" s="54" t="str">
        <f t="shared" si="4"/>
        <v/>
      </c>
      <c r="R37" s="54" t="str">
        <f t="shared" si="4"/>
        <v/>
      </c>
      <c r="S37" s="54" t="str">
        <f t="shared" si="4"/>
        <v/>
      </c>
      <c r="T37" s="54" t="str">
        <f t="shared" si="4"/>
        <v/>
      </c>
      <c r="U37" s="55" t="str">
        <f t="shared" si="4"/>
        <v/>
      </c>
      <c r="V37" s="56" t="str">
        <f t="shared" si="4"/>
        <v/>
      </c>
      <c r="W37" s="43"/>
      <c r="X37" s="57"/>
      <c r="Y37" s="58" t="str">
        <f t="shared" si="2"/>
        <v>MOY. CLAS</v>
      </c>
    </row>
    <row r="38" spans="1:25" x14ac:dyDescent="0.3"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60"/>
    </row>
    <row r="39" spans="1:25" x14ac:dyDescent="0.3"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60"/>
    </row>
    <row r="40" spans="1:25" x14ac:dyDescent="0.3"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60"/>
    </row>
    <row r="41" spans="1:25" x14ac:dyDescent="0.3"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60"/>
    </row>
    <row r="42" spans="1:25" x14ac:dyDescent="0.3"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60"/>
    </row>
    <row r="43" spans="1:25" x14ac:dyDescent="0.3"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60"/>
    </row>
    <row r="44" spans="1:25" x14ac:dyDescent="0.3"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60"/>
    </row>
    <row r="45" spans="1:25" x14ac:dyDescent="0.3"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60"/>
    </row>
    <row r="46" spans="1:25" x14ac:dyDescent="0.3"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60"/>
    </row>
    <row r="47" spans="1:25" x14ac:dyDescent="0.3"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60"/>
    </row>
    <row r="48" spans="1:25" x14ac:dyDescent="0.3"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60"/>
    </row>
    <row r="49" spans="3:24" x14ac:dyDescent="0.3"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60"/>
    </row>
    <row r="50" spans="3:24" x14ac:dyDescent="0.3"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60"/>
    </row>
    <row r="51" spans="3:24" x14ac:dyDescent="0.3"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60"/>
    </row>
    <row r="52" spans="3:24" x14ac:dyDescent="0.3"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60"/>
    </row>
    <row r="53" spans="3:24" x14ac:dyDescent="0.3"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60"/>
    </row>
    <row r="54" spans="3:24" x14ac:dyDescent="0.3"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60"/>
    </row>
    <row r="55" spans="3:24" x14ac:dyDescent="0.3"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60"/>
    </row>
    <row r="56" spans="3:24" x14ac:dyDescent="0.3"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60"/>
    </row>
    <row r="57" spans="3:24" x14ac:dyDescent="0.3"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60"/>
    </row>
    <row r="58" spans="3:24" x14ac:dyDescent="0.3"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60"/>
    </row>
    <row r="59" spans="3:24" x14ac:dyDescent="0.3"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60"/>
    </row>
    <row r="60" spans="3:24" x14ac:dyDescent="0.3"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60"/>
    </row>
    <row r="61" spans="3:24" x14ac:dyDescent="0.3"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60"/>
    </row>
    <row r="62" spans="3:24" x14ac:dyDescent="0.3"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60"/>
    </row>
    <row r="63" spans="3:24" x14ac:dyDescent="0.3"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60"/>
    </row>
    <row r="64" spans="3:24" x14ac:dyDescent="0.3"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60"/>
    </row>
    <row r="65" spans="3:24" x14ac:dyDescent="0.3"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60"/>
    </row>
    <row r="66" spans="3:24" x14ac:dyDescent="0.3"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60"/>
    </row>
    <row r="67" spans="3:24" x14ac:dyDescent="0.3"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60"/>
    </row>
    <row r="68" spans="3:24" x14ac:dyDescent="0.3"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60"/>
    </row>
    <row r="69" spans="3:24" x14ac:dyDescent="0.3"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60"/>
    </row>
    <row r="70" spans="3:24" x14ac:dyDescent="0.3"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60"/>
    </row>
    <row r="71" spans="3:24" x14ac:dyDescent="0.3"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60"/>
    </row>
    <row r="72" spans="3:24" x14ac:dyDescent="0.3"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60"/>
    </row>
    <row r="73" spans="3:24" x14ac:dyDescent="0.3"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60"/>
    </row>
    <row r="74" spans="3:24" x14ac:dyDescent="0.3"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60"/>
    </row>
    <row r="75" spans="3:24" x14ac:dyDescent="0.3"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60"/>
    </row>
    <row r="76" spans="3:24" x14ac:dyDescent="0.3"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60"/>
    </row>
    <row r="77" spans="3:24" x14ac:dyDescent="0.3"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60"/>
    </row>
    <row r="78" spans="3:24" x14ac:dyDescent="0.3"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60"/>
    </row>
    <row r="79" spans="3:24" x14ac:dyDescent="0.3"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60"/>
    </row>
    <row r="80" spans="3:24" x14ac:dyDescent="0.3"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60"/>
    </row>
    <row r="81" spans="3:24" x14ac:dyDescent="0.3"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60"/>
    </row>
    <row r="82" spans="3:24" x14ac:dyDescent="0.3"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60"/>
    </row>
    <row r="83" spans="3:24" x14ac:dyDescent="0.3"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60"/>
    </row>
    <row r="84" spans="3:24" x14ac:dyDescent="0.3"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60"/>
    </row>
    <row r="85" spans="3:24" x14ac:dyDescent="0.3"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60"/>
    </row>
    <row r="86" spans="3:24" x14ac:dyDescent="0.3"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60"/>
    </row>
    <row r="87" spans="3:24" x14ac:dyDescent="0.3"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60"/>
    </row>
    <row r="88" spans="3:24" x14ac:dyDescent="0.3"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60"/>
    </row>
    <row r="89" spans="3:24" x14ac:dyDescent="0.3"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60"/>
    </row>
    <row r="90" spans="3:24" x14ac:dyDescent="0.3"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60"/>
    </row>
    <row r="91" spans="3:24" x14ac:dyDescent="0.3"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60"/>
    </row>
    <row r="92" spans="3:24" x14ac:dyDescent="0.3"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60"/>
    </row>
    <row r="93" spans="3:24" x14ac:dyDescent="0.3"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60"/>
    </row>
    <row r="94" spans="3:24" x14ac:dyDescent="0.3"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60"/>
    </row>
    <row r="95" spans="3:24" x14ac:dyDescent="0.3"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60"/>
    </row>
    <row r="96" spans="3:24" x14ac:dyDescent="0.3"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60"/>
    </row>
    <row r="97" spans="3:24" x14ac:dyDescent="0.3"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60"/>
    </row>
    <row r="98" spans="3:24" x14ac:dyDescent="0.3"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60"/>
    </row>
    <row r="99" spans="3:24" x14ac:dyDescent="0.3"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60"/>
    </row>
    <row r="100" spans="3:24" x14ac:dyDescent="0.3"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60"/>
    </row>
    <row r="101" spans="3:24" x14ac:dyDescent="0.3"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60"/>
    </row>
    <row r="102" spans="3:24" x14ac:dyDescent="0.3"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60"/>
    </row>
    <row r="103" spans="3:24" x14ac:dyDescent="0.3"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60"/>
    </row>
    <row r="104" spans="3:24" ht="15" thickBot="1" x14ac:dyDescent="0.35"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60"/>
    </row>
    <row r="105" spans="3:24" ht="15" thickBot="1" x14ac:dyDescent="0.35">
      <c r="C105" s="61">
        <f t="shared" ref="C105:W105" si="5">C5</f>
        <v>10</v>
      </c>
      <c r="D105" s="61">
        <f t="shared" si="5"/>
        <v>20</v>
      </c>
      <c r="E105" s="61">
        <f t="shared" si="5"/>
        <v>10</v>
      </c>
      <c r="F105" s="61">
        <f t="shared" si="5"/>
        <v>0</v>
      </c>
      <c r="G105" s="61">
        <f t="shared" si="5"/>
        <v>0</v>
      </c>
      <c r="H105" s="61">
        <f t="shared" si="5"/>
        <v>0</v>
      </c>
      <c r="I105" s="61">
        <f t="shared" si="5"/>
        <v>0</v>
      </c>
      <c r="J105" s="61">
        <f t="shared" si="5"/>
        <v>0</v>
      </c>
      <c r="K105" s="61">
        <f t="shared" si="5"/>
        <v>0</v>
      </c>
      <c r="L105" s="61">
        <f t="shared" si="5"/>
        <v>0</v>
      </c>
      <c r="M105" s="61">
        <f t="shared" si="5"/>
        <v>0</v>
      </c>
      <c r="N105" s="61">
        <f t="shared" si="5"/>
        <v>0</v>
      </c>
      <c r="O105" s="61">
        <f t="shared" si="5"/>
        <v>0</v>
      </c>
      <c r="P105" s="61">
        <f t="shared" si="5"/>
        <v>0</v>
      </c>
      <c r="Q105" s="61">
        <f t="shared" si="5"/>
        <v>0</v>
      </c>
      <c r="R105" s="61">
        <f t="shared" si="5"/>
        <v>0</v>
      </c>
      <c r="S105" s="61">
        <f t="shared" si="5"/>
        <v>0</v>
      </c>
      <c r="T105" s="61">
        <f t="shared" si="5"/>
        <v>0</v>
      </c>
      <c r="U105" s="61">
        <f t="shared" si="5"/>
        <v>0</v>
      </c>
      <c r="V105" s="61">
        <f t="shared" si="5"/>
        <v>0</v>
      </c>
      <c r="W105" s="62">
        <f t="shared" si="5"/>
        <v>0</v>
      </c>
      <c r="X105" s="63"/>
    </row>
    <row r="106" spans="3:24" x14ac:dyDescent="0.3">
      <c r="C106" s="59">
        <f t="shared" ref="C106:C135" si="6">IF(C6="","",$C$5)</f>
        <v>10</v>
      </c>
      <c r="D106" s="59">
        <f t="shared" ref="D106:D135" si="7">IF(D6="","",$D$5)</f>
        <v>20</v>
      </c>
      <c r="E106" s="59">
        <f t="shared" ref="E106:E135" si="8">IF(E6="","",$E$5)</f>
        <v>10</v>
      </c>
      <c r="F106" s="59" t="str">
        <f t="shared" ref="F106:F135" si="9">IF(F6="","",$F$5)</f>
        <v/>
      </c>
      <c r="G106" s="59" t="str">
        <f t="shared" ref="G106:G135" si="10">IF(G6="","",$G$5)</f>
        <v/>
      </c>
      <c r="H106" s="59" t="str">
        <f t="shared" ref="H106:H135" si="11">IF(H6="","",$H$5)</f>
        <v/>
      </c>
      <c r="I106" s="59" t="str">
        <f t="shared" ref="I106:I135" si="12">IF(I6="","",$I$5)</f>
        <v/>
      </c>
      <c r="J106" s="59" t="str">
        <f t="shared" ref="J106:J135" si="13">IF(J6="","",$J$5)</f>
        <v/>
      </c>
      <c r="K106" s="59" t="str">
        <f t="shared" ref="K106:K135" si="14">IF(K6="","",$K$5)</f>
        <v/>
      </c>
      <c r="L106" s="59" t="str">
        <f t="shared" ref="L106:L135" si="15">IF(L6="","",$L$5)</f>
        <v/>
      </c>
      <c r="M106" s="59" t="str">
        <f t="shared" ref="M106:M135" si="16">IF(M6="","",$M$5)</f>
        <v/>
      </c>
      <c r="N106" s="59" t="str">
        <f t="shared" ref="N106:N135" si="17">IF(N6="","",$N$5)</f>
        <v/>
      </c>
      <c r="O106" s="59" t="str">
        <f t="shared" ref="O106:O135" si="18">IF(O6="","",$O$5)</f>
        <v/>
      </c>
      <c r="P106" s="59" t="str">
        <f t="shared" ref="P106:P135" si="19">IF(P6="","",$P$5)</f>
        <v/>
      </c>
      <c r="Q106" s="59" t="str">
        <f t="shared" ref="Q106:Q135" si="20">IF(Q6="","",$Q$5)</f>
        <v/>
      </c>
      <c r="R106" s="59" t="str">
        <f t="shared" ref="R106:R135" si="21">IF(R6="","",$R$5)</f>
        <v/>
      </c>
      <c r="S106" s="59" t="str">
        <f t="shared" ref="S106:S135" si="22">IF(S6="","",$S$5)</f>
        <v/>
      </c>
      <c r="T106" s="59" t="str">
        <f t="shared" ref="T106:T135" si="23">IF(T6="","",$T$5)</f>
        <v/>
      </c>
      <c r="U106" s="59" t="str">
        <f t="shared" ref="U106:U135" si="24">IF(U6="","",$U$5)</f>
        <v/>
      </c>
      <c r="V106" s="59" t="str">
        <f t="shared" ref="V106:V135" si="25">IF(V6="","",$V$5)</f>
        <v/>
      </c>
      <c r="W106" s="64">
        <f t="shared" ref="W106:W135" si="26">SUM(C106:V106)</f>
        <v>40</v>
      </c>
      <c r="X106" s="60"/>
    </row>
    <row r="107" spans="3:24" x14ac:dyDescent="0.3">
      <c r="C107" s="59">
        <f t="shared" si="6"/>
        <v>10</v>
      </c>
      <c r="D107" s="59">
        <f t="shared" si="7"/>
        <v>20</v>
      </c>
      <c r="E107" s="59">
        <f t="shared" si="8"/>
        <v>10</v>
      </c>
      <c r="F107" s="59" t="str">
        <f t="shared" si="9"/>
        <v/>
      </c>
      <c r="G107" s="59" t="str">
        <f t="shared" si="10"/>
        <v/>
      </c>
      <c r="H107" s="59" t="str">
        <f t="shared" si="11"/>
        <v/>
      </c>
      <c r="I107" s="59" t="str">
        <f t="shared" si="12"/>
        <v/>
      </c>
      <c r="J107" s="59" t="str">
        <f t="shared" si="13"/>
        <v/>
      </c>
      <c r="K107" s="59" t="str">
        <f t="shared" si="14"/>
        <v/>
      </c>
      <c r="L107" s="59" t="str">
        <f t="shared" si="15"/>
        <v/>
      </c>
      <c r="M107" s="59" t="str">
        <f t="shared" si="16"/>
        <v/>
      </c>
      <c r="N107" s="59" t="str">
        <f t="shared" si="17"/>
        <v/>
      </c>
      <c r="O107" s="59" t="str">
        <f t="shared" si="18"/>
        <v/>
      </c>
      <c r="P107" s="59" t="str">
        <f t="shared" si="19"/>
        <v/>
      </c>
      <c r="Q107" s="59" t="str">
        <f t="shared" si="20"/>
        <v/>
      </c>
      <c r="R107" s="59" t="str">
        <f t="shared" si="21"/>
        <v/>
      </c>
      <c r="S107" s="59" t="str">
        <f t="shared" si="22"/>
        <v/>
      </c>
      <c r="T107" s="59" t="str">
        <f t="shared" si="23"/>
        <v/>
      </c>
      <c r="U107" s="59" t="str">
        <f t="shared" si="24"/>
        <v/>
      </c>
      <c r="V107" s="59" t="str">
        <f t="shared" si="25"/>
        <v/>
      </c>
      <c r="W107" s="64">
        <f t="shared" si="26"/>
        <v>40</v>
      </c>
      <c r="X107" s="60"/>
    </row>
    <row r="108" spans="3:24" x14ac:dyDescent="0.3">
      <c r="C108" s="59">
        <f t="shared" si="6"/>
        <v>10</v>
      </c>
      <c r="D108" s="59">
        <f t="shared" si="7"/>
        <v>20</v>
      </c>
      <c r="E108" s="59">
        <f t="shared" si="8"/>
        <v>10</v>
      </c>
      <c r="F108" s="59" t="str">
        <f t="shared" si="9"/>
        <v/>
      </c>
      <c r="G108" s="59" t="str">
        <f t="shared" si="10"/>
        <v/>
      </c>
      <c r="H108" s="59" t="str">
        <f t="shared" si="11"/>
        <v/>
      </c>
      <c r="I108" s="59" t="str">
        <f t="shared" si="12"/>
        <v/>
      </c>
      <c r="J108" s="59" t="str">
        <f t="shared" si="13"/>
        <v/>
      </c>
      <c r="K108" s="59" t="str">
        <f t="shared" si="14"/>
        <v/>
      </c>
      <c r="L108" s="59" t="str">
        <f t="shared" si="15"/>
        <v/>
      </c>
      <c r="M108" s="59" t="str">
        <f t="shared" si="16"/>
        <v/>
      </c>
      <c r="N108" s="59" t="str">
        <f t="shared" si="17"/>
        <v/>
      </c>
      <c r="O108" s="59" t="str">
        <f t="shared" si="18"/>
        <v/>
      </c>
      <c r="P108" s="59" t="str">
        <f t="shared" si="19"/>
        <v/>
      </c>
      <c r="Q108" s="59" t="str">
        <f t="shared" si="20"/>
        <v/>
      </c>
      <c r="R108" s="59" t="str">
        <f t="shared" si="21"/>
        <v/>
      </c>
      <c r="S108" s="59" t="str">
        <f t="shared" si="22"/>
        <v/>
      </c>
      <c r="T108" s="59" t="str">
        <f t="shared" si="23"/>
        <v/>
      </c>
      <c r="U108" s="59" t="str">
        <f t="shared" si="24"/>
        <v/>
      </c>
      <c r="V108" s="59" t="str">
        <f t="shared" si="25"/>
        <v/>
      </c>
      <c r="W108" s="64">
        <f t="shared" si="26"/>
        <v>40</v>
      </c>
      <c r="X108" s="60"/>
    </row>
    <row r="109" spans="3:24" x14ac:dyDescent="0.3">
      <c r="C109" s="59">
        <f t="shared" si="6"/>
        <v>10</v>
      </c>
      <c r="D109" s="59">
        <f t="shared" si="7"/>
        <v>20</v>
      </c>
      <c r="E109" s="59">
        <f t="shared" si="8"/>
        <v>10</v>
      </c>
      <c r="F109" s="59" t="str">
        <f t="shared" si="9"/>
        <v/>
      </c>
      <c r="G109" s="59" t="str">
        <f t="shared" si="10"/>
        <v/>
      </c>
      <c r="H109" s="59" t="str">
        <f t="shared" si="11"/>
        <v/>
      </c>
      <c r="I109" s="59" t="str">
        <f t="shared" si="12"/>
        <v/>
      </c>
      <c r="J109" s="59" t="str">
        <f t="shared" si="13"/>
        <v/>
      </c>
      <c r="K109" s="59" t="str">
        <f t="shared" si="14"/>
        <v/>
      </c>
      <c r="L109" s="59" t="str">
        <f t="shared" si="15"/>
        <v/>
      </c>
      <c r="M109" s="59" t="str">
        <f t="shared" si="16"/>
        <v/>
      </c>
      <c r="N109" s="59" t="str">
        <f t="shared" si="17"/>
        <v/>
      </c>
      <c r="O109" s="59" t="str">
        <f t="shared" si="18"/>
        <v/>
      </c>
      <c r="P109" s="59" t="str">
        <f t="shared" si="19"/>
        <v/>
      </c>
      <c r="Q109" s="59" t="str">
        <f t="shared" si="20"/>
        <v/>
      </c>
      <c r="R109" s="59" t="str">
        <f t="shared" si="21"/>
        <v/>
      </c>
      <c r="S109" s="59" t="str">
        <f t="shared" si="22"/>
        <v/>
      </c>
      <c r="T109" s="59" t="str">
        <f t="shared" si="23"/>
        <v/>
      </c>
      <c r="U109" s="59" t="str">
        <f t="shared" si="24"/>
        <v/>
      </c>
      <c r="V109" s="59" t="str">
        <f t="shared" si="25"/>
        <v/>
      </c>
      <c r="W109" s="64">
        <f t="shared" si="26"/>
        <v>40</v>
      </c>
      <c r="X109" s="60"/>
    </row>
    <row r="110" spans="3:24" x14ac:dyDescent="0.3">
      <c r="C110" s="59">
        <f t="shared" si="6"/>
        <v>10</v>
      </c>
      <c r="D110" s="59">
        <f t="shared" si="7"/>
        <v>20</v>
      </c>
      <c r="E110" s="59">
        <f t="shared" si="8"/>
        <v>10</v>
      </c>
      <c r="F110" s="59" t="str">
        <f t="shared" si="9"/>
        <v/>
      </c>
      <c r="G110" s="59" t="str">
        <f t="shared" si="10"/>
        <v/>
      </c>
      <c r="H110" s="59" t="str">
        <f t="shared" si="11"/>
        <v/>
      </c>
      <c r="I110" s="59" t="str">
        <f t="shared" si="12"/>
        <v/>
      </c>
      <c r="J110" s="59" t="str">
        <f t="shared" si="13"/>
        <v/>
      </c>
      <c r="K110" s="59" t="str">
        <f t="shared" si="14"/>
        <v/>
      </c>
      <c r="L110" s="59" t="str">
        <f t="shared" si="15"/>
        <v/>
      </c>
      <c r="M110" s="59" t="str">
        <f t="shared" si="16"/>
        <v/>
      </c>
      <c r="N110" s="59" t="str">
        <f t="shared" si="17"/>
        <v/>
      </c>
      <c r="O110" s="59" t="str">
        <f t="shared" si="18"/>
        <v/>
      </c>
      <c r="P110" s="59" t="str">
        <f t="shared" si="19"/>
        <v/>
      </c>
      <c r="Q110" s="59" t="str">
        <f t="shared" si="20"/>
        <v/>
      </c>
      <c r="R110" s="59" t="str">
        <f t="shared" si="21"/>
        <v/>
      </c>
      <c r="S110" s="59" t="str">
        <f t="shared" si="22"/>
        <v/>
      </c>
      <c r="T110" s="59" t="str">
        <f t="shared" si="23"/>
        <v/>
      </c>
      <c r="U110" s="59" t="str">
        <f t="shared" si="24"/>
        <v/>
      </c>
      <c r="V110" s="59" t="str">
        <f t="shared" si="25"/>
        <v/>
      </c>
      <c r="W110" s="64">
        <f t="shared" si="26"/>
        <v>40</v>
      </c>
      <c r="X110" s="60"/>
    </row>
    <row r="111" spans="3:24" x14ac:dyDescent="0.3">
      <c r="C111" s="59">
        <f t="shared" si="6"/>
        <v>10</v>
      </c>
      <c r="D111" s="59">
        <f t="shared" si="7"/>
        <v>20</v>
      </c>
      <c r="E111" s="59">
        <f t="shared" si="8"/>
        <v>10</v>
      </c>
      <c r="F111" s="59" t="str">
        <f t="shared" si="9"/>
        <v/>
      </c>
      <c r="G111" s="59" t="str">
        <f t="shared" si="10"/>
        <v/>
      </c>
      <c r="H111" s="59" t="str">
        <f t="shared" si="11"/>
        <v/>
      </c>
      <c r="I111" s="59" t="str">
        <f t="shared" si="12"/>
        <v/>
      </c>
      <c r="J111" s="59" t="str">
        <f t="shared" si="13"/>
        <v/>
      </c>
      <c r="K111" s="59" t="str">
        <f t="shared" si="14"/>
        <v/>
      </c>
      <c r="L111" s="59" t="str">
        <f t="shared" si="15"/>
        <v/>
      </c>
      <c r="M111" s="59" t="str">
        <f t="shared" si="16"/>
        <v/>
      </c>
      <c r="N111" s="59" t="str">
        <f t="shared" si="17"/>
        <v/>
      </c>
      <c r="O111" s="59" t="str">
        <f t="shared" si="18"/>
        <v/>
      </c>
      <c r="P111" s="59" t="str">
        <f t="shared" si="19"/>
        <v/>
      </c>
      <c r="Q111" s="59" t="str">
        <f t="shared" si="20"/>
        <v/>
      </c>
      <c r="R111" s="59" t="str">
        <f t="shared" si="21"/>
        <v/>
      </c>
      <c r="S111" s="59" t="str">
        <f t="shared" si="22"/>
        <v/>
      </c>
      <c r="T111" s="59" t="str">
        <f t="shared" si="23"/>
        <v/>
      </c>
      <c r="U111" s="59" t="str">
        <f t="shared" si="24"/>
        <v/>
      </c>
      <c r="V111" s="59" t="str">
        <f t="shared" si="25"/>
        <v/>
      </c>
      <c r="W111" s="64">
        <f t="shared" si="26"/>
        <v>40</v>
      </c>
      <c r="X111" s="60"/>
    </row>
    <row r="112" spans="3:24" x14ac:dyDescent="0.3">
      <c r="C112" s="59">
        <f t="shared" si="6"/>
        <v>10</v>
      </c>
      <c r="D112" s="59">
        <f t="shared" si="7"/>
        <v>20</v>
      </c>
      <c r="E112" s="59">
        <f t="shared" si="8"/>
        <v>10</v>
      </c>
      <c r="F112" s="59" t="str">
        <f t="shared" si="9"/>
        <v/>
      </c>
      <c r="G112" s="59" t="str">
        <f t="shared" si="10"/>
        <v/>
      </c>
      <c r="H112" s="59" t="str">
        <f t="shared" si="11"/>
        <v/>
      </c>
      <c r="I112" s="59" t="str">
        <f t="shared" si="12"/>
        <v/>
      </c>
      <c r="J112" s="59" t="str">
        <f t="shared" si="13"/>
        <v/>
      </c>
      <c r="K112" s="59" t="str">
        <f t="shared" si="14"/>
        <v/>
      </c>
      <c r="L112" s="59" t="str">
        <f t="shared" si="15"/>
        <v/>
      </c>
      <c r="M112" s="59" t="str">
        <f t="shared" si="16"/>
        <v/>
      </c>
      <c r="N112" s="59" t="str">
        <f t="shared" si="17"/>
        <v/>
      </c>
      <c r="O112" s="59" t="str">
        <f t="shared" si="18"/>
        <v/>
      </c>
      <c r="P112" s="59" t="str">
        <f t="shared" si="19"/>
        <v/>
      </c>
      <c r="Q112" s="59" t="str">
        <f t="shared" si="20"/>
        <v/>
      </c>
      <c r="R112" s="59" t="str">
        <f t="shared" si="21"/>
        <v/>
      </c>
      <c r="S112" s="59" t="str">
        <f t="shared" si="22"/>
        <v/>
      </c>
      <c r="T112" s="59" t="str">
        <f t="shared" si="23"/>
        <v/>
      </c>
      <c r="U112" s="59" t="str">
        <f t="shared" si="24"/>
        <v/>
      </c>
      <c r="V112" s="59" t="str">
        <f t="shared" si="25"/>
        <v/>
      </c>
      <c r="W112" s="64">
        <f t="shared" si="26"/>
        <v>40</v>
      </c>
      <c r="X112" s="60"/>
    </row>
    <row r="113" spans="3:24" x14ac:dyDescent="0.3">
      <c r="C113" s="59">
        <f t="shared" si="6"/>
        <v>10</v>
      </c>
      <c r="D113" s="59">
        <f t="shared" si="7"/>
        <v>20</v>
      </c>
      <c r="E113" s="59">
        <f t="shared" si="8"/>
        <v>10</v>
      </c>
      <c r="F113" s="59" t="str">
        <f t="shared" si="9"/>
        <v/>
      </c>
      <c r="G113" s="59" t="str">
        <f t="shared" si="10"/>
        <v/>
      </c>
      <c r="H113" s="59" t="str">
        <f t="shared" si="11"/>
        <v/>
      </c>
      <c r="I113" s="59" t="str">
        <f t="shared" si="12"/>
        <v/>
      </c>
      <c r="J113" s="59" t="str">
        <f t="shared" si="13"/>
        <v/>
      </c>
      <c r="K113" s="59" t="str">
        <f t="shared" si="14"/>
        <v/>
      </c>
      <c r="L113" s="59" t="str">
        <f t="shared" si="15"/>
        <v/>
      </c>
      <c r="M113" s="59" t="str">
        <f t="shared" si="16"/>
        <v/>
      </c>
      <c r="N113" s="59" t="str">
        <f t="shared" si="17"/>
        <v/>
      </c>
      <c r="O113" s="59" t="str">
        <f t="shared" si="18"/>
        <v/>
      </c>
      <c r="P113" s="59" t="str">
        <f t="shared" si="19"/>
        <v/>
      </c>
      <c r="Q113" s="59" t="str">
        <f t="shared" si="20"/>
        <v/>
      </c>
      <c r="R113" s="59" t="str">
        <f t="shared" si="21"/>
        <v/>
      </c>
      <c r="S113" s="59" t="str">
        <f t="shared" si="22"/>
        <v/>
      </c>
      <c r="T113" s="59" t="str">
        <f t="shared" si="23"/>
        <v/>
      </c>
      <c r="U113" s="59" t="str">
        <f t="shared" si="24"/>
        <v/>
      </c>
      <c r="V113" s="59" t="str">
        <f t="shared" si="25"/>
        <v/>
      </c>
      <c r="W113" s="64">
        <f t="shared" si="26"/>
        <v>40</v>
      </c>
      <c r="X113" s="60"/>
    </row>
    <row r="114" spans="3:24" x14ac:dyDescent="0.3">
      <c r="C114" s="59">
        <f t="shared" si="6"/>
        <v>10</v>
      </c>
      <c r="D114" s="59">
        <f t="shared" si="7"/>
        <v>20</v>
      </c>
      <c r="E114" s="59">
        <f t="shared" si="8"/>
        <v>10</v>
      </c>
      <c r="F114" s="59" t="str">
        <f t="shared" si="9"/>
        <v/>
      </c>
      <c r="G114" s="59" t="str">
        <f t="shared" si="10"/>
        <v/>
      </c>
      <c r="H114" s="59" t="str">
        <f t="shared" si="11"/>
        <v/>
      </c>
      <c r="I114" s="59" t="str">
        <f t="shared" si="12"/>
        <v/>
      </c>
      <c r="J114" s="59" t="str">
        <f t="shared" si="13"/>
        <v/>
      </c>
      <c r="K114" s="59" t="str">
        <f t="shared" si="14"/>
        <v/>
      </c>
      <c r="L114" s="59" t="str">
        <f t="shared" si="15"/>
        <v/>
      </c>
      <c r="M114" s="59" t="str">
        <f t="shared" si="16"/>
        <v/>
      </c>
      <c r="N114" s="59" t="str">
        <f t="shared" si="17"/>
        <v/>
      </c>
      <c r="O114" s="59" t="str">
        <f t="shared" si="18"/>
        <v/>
      </c>
      <c r="P114" s="59" t="str">
        <f t="shared" si="19"/>
        <v/>
      </c>
      <c r="Q114" s="59" t="str">
        <f t="shared" si="20"/>
        <v/>
      </c>
      <c r="R114" s="59" t="str">
        <f t="shared" si="21"/>
        <v/>
      </c>
      <c r="S114" s="59" t="str">
        <f t="shared" si="22"/>
        <v/>
      </c>
      <c r="T114" s="59" t="str">
        <f t="shared" si="23"/>
        <v/>
      </c>
      <c r="U114" s="59" t="str">
        <f t="shared" si="24"/>
        <v/>
      </c>
      <c r="V114" s="59" t="str">
        <f t="shared" si="25"/>
        <v/>
      </c>
      <c r="W114" s="64">
        <f t="shared" si="26"/>
        <v>40</v>
      </c>
      <c r="X114" s="60"/>
    </row>
    <row r="115" spans="3:24" x14ac:dyDescent="0.3">
      <c r="C115" s="59">
        <f t="shared" si="6"/>
        <v>10</v>
      </c>
      <c r="D115" s="59">
        <f t="shared" si="7"/>
        <v>20</v>
      </c>
      <c r="E115" s="59">
        <f t="shared" si="8"/>
        <v>10</v>
      </c>
      <c r="F115" s="59" t="str">
        <f t="shared" si="9"/>
        <v/>
      </c>
      <c r="G115" s="59" t="str">
        <f t="shared" si="10"/>
        <v/>
      </c>
      <c r="H115" s="59" t="str">
        <f t="shared" si="11"/>
        <v/>
      </c>
      <c r="I115" s="59" t="str">
        <f t="shared" si="12"/>
        <v/>
      </c>
      <c r="J115" s="59" t="str">
        <f t="shared" si="13"/>
        <v/>
      </c>
      <c r="K115" s="59" t="str">
        <f t="shared" si="14"/>
        <v/>
      </c>
      <c r="L115" s="59" t="str">
        <f t="shared" si="15"/>
        <v/>
      </c>
      <c r="M115" s="59" t="str">
        <f t="shared" si="16"/>
        <v/>
      </c>
      <c r="N115" s="59" t="str">
        <f t="shared" si="17"/>
        <v/>
      </c>
      <c r="O115" s="59" t="str">
        <f t="shared" si="18"/>
        <v/>
      </c>
      <c r="P115" s="59" t="str">
        <f t="shared" si="19"/>
        <v/>
      </c>
      <c r="Q115" s="59" t="str">
        <f t="shared" si="20"/>
        <v/>
      </c>
      <c r="R115" s="59" t="str">
        <f t="shared" si="21"/>
        <v/>
      </c>
      <c r="S115" s="59" t="str">
        <f t="shared" si="22"/>
        <v/>
      </c>
      <c r="T115" s="59" t="str">
        <f t="shared" si="23"/>
        <v/>
      </c>
      <c r="U115" s="59" t="str">
        <f t="shared" si="24"/>
        <v/>
      </c>
      <c r="V115" s="59" t="str">
        <f t="shared" si="25"/>
        <v/>
      </c>
      <c r="W115" s="64">
        <f t="shared" si="26"/>
        <v>40</v>
      </c>
      <c r="X115" s="60"/>
    </row>
    <row r="116" spans="3:24" x14ac:dyDescent="0.3">
      <c r="C116" s="59">
        <f t="shared" si="6"/>
        <v>10</v>
      </c>
      <c r="D116" s="59">
        <f t="shared" si="7"/>
        <v>20</v>
      </c>
      <c r="E116" s="59">
        <f t="shared" si="8"/>
        <v>10</v>
      </c>
      <c r="F116" s="59" t="str">
        <f t="shared" si="9"/>
        <v/>
      </c>
      <c r="G116" s="59" t="str">
        <f t="shared" si="10"/>
        <v/>
      </c>
      <c r="H116" s="59" t="str">
        <f t="shared" si="11"/>
        <v/>
      </c>
      <c r="I116" s="59" t="str">
        <f t="shared" si="12"/>
        <v/>
      </c>
      <c r="J116" s="59" t="str">
        <f t="shared" si="13"/>
        <v/>
      </c>
      <c r="K116" s="59" t="str">
        <f t="shared" si="14"/>
        <v/>
      </c>
      <c r="L116" s="59" t="str">
        <f t="shared" si="15"/>
        <v/>
      </c>
      <c r="M116" s="59" t="str">
        <f t="shared" si="16"/>
        <v/>
      </c>
      <c r="N116" s="59" t="str">
        <f t="shared" si="17"/>
        <v/>
      </c>
      <c r="O116" s="59" t="str">
        <f t="shared" si="18"/>
        <v/>
      </c>
      <c r="P116" s="59" t="str">
        <f t="shared" si="19"/>
        <v/>
      </c>
      <c r="Q116" s="59" t="str">
        <f t="shared" si="20"/>
        <v/>
      </c>
      <c r="R116" s="59" t="str">
        <f t="shared" si="21"/>
        <v/>
      </c>
      <c r="S116" s="59" t="str">
        <f t="shared" si="22"/>
        <v/>
      </c>
      <c r="T116" s="59" t="str">
        <f t="shared" si="23"/>
        <v/>
      </c>
      <c r="U116" s="59" t="str">
        <f t="shared" si="24"/>
        <v/>
      </c>
      <c r="V116" s="59" t="str">
        <f t="shared" si="25"/>
        <v/>
      </c>
      <c r="W116" s="64">
        <f t="shared" si="26"/>
        <v>40</v>
      </c>
      <c r="X116" s="60"/>
    </row>
    <row r="117" spans="3:24" x14ac:dyDescent="0.3">
      <c r="C117" s="59" t="str">
        <f t="shared" si="6"/>
        <v/>
      </c>
      <c r="D117" s="59">
        <f t="shared" si="7"/>
        <v>20</v>
      </c>
      <c r="E117" s="59">
        <f t="shared" si="8"/>
        <v>10</v>
      </c>
      <c r="F117" s="59" t="str">
        <f t="shared" si="9"/>
        <v/>
      </c>
      <c r="G117" s="59" t="str">
        <f t="shared" si="10"/>
        <v/>
      </c>
      <c r="H117" s="59" t="str">
        <f t="shared" si="11"/>
        <v/>
      </c>
      <c r="I117" s="59" t="str">
        <f t="shared" si="12"/>
        <v/>
      </c>
      <c r="J117" s="59" t="str">
        <f t="shared" si="13"/>
        <v/>
      </c>
      <c r="K117" s="59" t="str">
        <f t="shared" si="14"/>
        <v/>
      </c>
      <c r="L117" s="59" t="str">
        <f t="shared" si="15"/>
        <v/>
      </c>
      <c r="M117" s="59" t="str">
        <f t="shared" si="16"/>
        <v/>
      </c>
      <c r="N117" s="59" t="str">
        <f t="shared" si="17"/>
        <v/>
      </c>
      <c r="O117" s="59" t="str">
        <f t="shared" si="18"/>
        <v/>
      </c>
      <c r="P117" s="59" t="str">
        <f t="shared" si="19"/>
        <v/>
      </c>
      <c r="Q117" s="59" t="str">
        <f t="shared" si="20"/>
        <v/>
      </c>
      <c r="R117" s="59" t="str">
        <f t="shared" si="21"/>
        <v/>
      </c>
      <c r="S117" s="59" t="str">
        <f t="shared" si="22"/>
        <v/>
      </c>
      <c r="T117" s="59" t="str">
        <f t="shared" si="23"/>
        <v/>
      </c>
      <c r="U117" s="59" t="str">
        <f t="shared" si="24"/>
        <v/>
      </c>
      <c r="V117" s="59" t="str">
        <f t="shared" si="25"/>
        <v/>
      </c>
      <c r="W117" s="64">
        <f t="shared" si="26"/>
        <v>30</v>
      </c>
      <c r="X117" s="60"/>
    </row>
    <row r="118" spans="3:24" x14ac:dyDescent="0.3">
      <c r="C118" s="59" t="str">
        <f t="shared" si="6"/>
        <v/>
      </c>
      <c r="D118" s="59" t="str">
        <f t="shared" si="7"/>
        <v/>
      </c>
      <c r="E118" s="59" t="str">
        <f t="shared" si="8"/>
        <v/>
      </c>
      <c r="F118" s="59" t="str">
        <f t="shared" si="9"/>
        <v/>
      </c>
      <c r="G118" s="59" t="str">
        <f t="shared" si="10"/>
        <v/>
      </c>
      <c r="H118" s="59" t="str">
        <f t="shared" si="11"/>
        <v/>
      </c>
      <c r="I118" s="59" t="str">
        <f t="shared" si="12"/>
        <v/>
      </c>
      <c r="J118" s="59" t="str">
        <f t="shared" si="13"/>
        <v/>
      </c>
      <c r="K118" s="59" t="str">
        <f t="shared" si="14"/>
        <v/>
      </c>
      <c r="L118" s="59" t="str">
        <f t="shared" si="15"/>
        <v/>
      </c>
      <c r="M118" s="59" t="str">
        <f t="shared" si="16"/>
        <v/>
      </c>
      <c r="N118" s="59" t="str">
        <f t="shared" si="17"/>
        <v/>
      </c>
      <c r="O118" s="59" t="str">
        <f t="shared" si="18"/>
        <v/>
      </c>
      <c r="P118" s="59" t="str">
        <f t="shared" si="19"/>
        <v/>
      </c>
      <c r="Q118" s="59" t="str">
        <f t="shared" si="20"/>
        <v/>
      </c>
      <c r="R118" s="59" t="str">
        <f t="shared" si="21"/>
        <v/>
      </c>
      <c r="S118" s="59" t="str">
        <f t="shared" si="22"/>
        <v/>
      </c>
      <c r="T118" s="59" t="str">
        <f t="shared" si="23"/>
        <v/>
      </c>
      <c r="U118" s="59" t="str">
        <f t="shared" si="24"/>
        <v/>
      </c>
      <c r="V118" s="59" t="str">
        <f t="shared" si="25"/>
        <v/>
      </c>
      <c r="W118" s="64">
        <f t="shared" si="26"/>
        <v>0</v>
      </c>
      <c r="X118" s="60"/>
    </row>
    <row r="119" spans="3:24" x14ac:dyDescent="0.3">
      <c r="C119" s="59">
        <f t="shared" si="6"/>
        <v>10</v>
      </c>
      <c r="D119" s="59">
        <f t="shared" si="7"/>
        <v>20</v>
      </c>
      <c r="E119" s="59">
        <f t="shared" si="8"/>
        <v>10</v>
      </c>
      <c r="F119" s="59" t="str">
        <f t="shared" si="9"/>
        <v/>
      </c>
      <c r="G119" s="59" t="str">
        <f t="shared" si="10"/>
        <v/>
      </c>
      <c r="H119" s="59" t="str">
        <f t="shared" si="11"/>
        <v/>
      </c>
      <c r="I119" s="59" t="str">
        <f t="shared" si="12"/>
        <v/>
      </c>
      <c r="J119" s="59" t="str">
        <f t="shared" si="13"/>
        <v/>
      </c>
      <c r="K119" s="59" t="str">
        <f t="shared" si="14"/>
        <v/>
      </c>
      <c r="L119" s="59" t="str">
        <f t="shared" si="15"/>
        <v/>
      </c>
      <c r="M119" s="59" t="str">
        <f t="shared" si="16"/>
        <v/>
      </c>
      <c r="N119" s="59" t="str">
        <f t="shared" si="17"/>
        <v/>
      </c>
      <c r="O119" s="59" t="str">
        <f t="shared" si="18"/>
        <v/>
      </c>
      <c r="P119" s="59" t="str">
        <f t="shared" si="19"/>
        <v/>
      </c>
      <c r="Q119" s="59" t="str">
        <f t="shared" si="20"/>
        <v/>
      </c>
      <c r="R119" s="59" t="str">
        <f t="shared" si="21"/>
        <v/>
      </c>
      <c r="S119" s="59" t="str">
        <f t="shared" si="22"/>
        <v/>
      </c>
      <c r="T119" s="59" t="str">
        <f t="shared" si="23"/>
        <v/>
      </c>
      <c r="U119" s="59" t="str">
        <f t="shared" si="24"/>
        <v/>
      </c>
      <c r="V119" s="59" t="str">
        <f t="shared" si="25"/>
        <v/>
      </c>
      <c r="W119" s="64">
        <f t="shared" si="26"/>
        <v>40</v>
      </c>
      <c r="X119" s="60"/>
    </row>
    <row r="120" spans="3:24" x14ac:dyDescent="0.3">
      <c r="C120" s="59">
        <f t="shared" si="6"/>
        <v>10</v>
      </c>
      <c r="D120" s="59">
        <f t="shared" si="7"/>
        <v>20</v>
      </c>
      <c r="E120" s="59">
        <f t="shared" si="8"/>
        <v>10</v>
      </c>
      <c r="F120" s="59" t="str">
        <f t="shared" si="9"/>
        <v/>
      </c>
      <c r="G120" s="59" t="str">
        <f t="shared" si="10"/>
        <v/>
      </c>
      <c r="H120" s="59" t="str">
        <f t="shared" si="11"/>
        <v/>
      </c>
      <c r="I120" s="59" t="str">
        <f t="shared" si="12"/>
        <v/>
      </c>
      <c r="J120" s="59" t="str">
        <f t="shared" si="13"/>
        <v/>
      </c>
      <c r="K120" s="59" t="str">
        <f t="shared" si="14"/>
        <v/>
      </c>
      <c r="L120" s="59" t="str">
        <f t="shared" si="15"/>
        <v/>
      </c>
      <c r="M120" s="59" t="str">
        <f t="shared" si="16"/>
        <v/>
      </c>
      <c r="N120" s="59" t="str">
        <f t="shared" si="17"/>
        <v/>
      </c>
      <c r="O120" s="59" t="str">
        <f t="shared" si="18"/>
        <v/>
      </c>
      <c r="P120" s="59" t="str">
        <f t="shared" si="19"/>
        <v/>
      </c>
      <c r="Q120" s="59" t="str">
        <f t="shared" si="20"/>
        <v/>
      </c>
      <c r="R120" s="59" t="str">
        <f t="shared" si="21"/>
        <v/>
      </c>
      <c r="S120" s="59" t="str">
        <f t="shared" si="22"/>
        <v/>
      </c>
      <c r="T120" s="59" t="str">
        <f t="shared" si="23"/>
        <v/>
      </c>
      <c r="U120" s="59" t="str">
        <f t="shared" si="24"/>
        <v/>
      </c>
      <c r="V120" s="59" t="str">
        <f t="shared" si="25"/>
        <v/>
      </c>
      <c r="W120" s="64">
        <f t="shared" si="26"/>
        <v>40</v>
      </c>
      <c r="X120" s="60"/>
    </row>
    <row r="121" spans="3:24" x14ac:dyDescent="0.3">
      <c r="C121" s="59">
        <f t="shared" si="6"/>
        <v>10</v>
      </c>
      <c r="D121" s="59">
        <f t="shared" si="7"/>
        <v>20</v>
      </c>
      <c r="E121" s="59">
        <f t="shared" si="8"/>
        <v>10</v>
      </c>
      <c r="F121" s="59" t="str">
        <f t="shared" si="9"/>
        <v/>
      </c>
      <c r="G121" s="59" t="str">
        <f t="shared" si="10"/>
        <v/>
      </c>
      <c r="H121" s="59" t="str">
        <f t="shared" si="11"/>
        <v/>
      </c>
      <c r="I121" s="59" t="str">
        <f t="shared" si="12"/>
        <v/>
      </c>
      <c r="J121" s="59" t="str">
        <f t="shared" si="13"/>
        <v/>
      </c>
      <c r="K121" s="59" t="str">
        <f t="shared" si="14"/>
        <v/>
      </c>
      <c r="L121" s="59" t="str">
        <f t="shared" si="15"/>
        <v/>
      </c>
      <c r="M121" s="59" t="str">
        <f t="shared" si="16"/>
        <v/>
      </c>
      <c r="N121" s="59" t="str">
        <f t="shared" si="17"/>
        <v/>
      </c>
      <c r="O121" s="59" t="str">
        <f t="shared" si="18"/>
        <v/>
      </c>
      <c r="P121" s="59" t="str">
        <f t="shared" si="19"/>
        <v/>
      </c>
      <c r="Q121" s="59" t="str">
        <f t="shared" si="20"/>
        <v/>
      </c>
      <c r="R121" s="59" t="str">
        <f t="shared" si="21"/>
        <v/>
      </c>
      <c r="S121" s="59" t="str">
        <f t="shared" si="22"/>
        <v/>
      </c>
      <c r="T121" s="59" t="str">
        <f t="shared" si="23"/>
        <v/>
      </c>
      <c r="U121" s="59" t="str">
        <f t="shared" si="24"/>
        <v/>
      </c>
      <c r="V121" s="59" t="str">
        <f t="shared" si="25"/>
        <v/>
      </c>
      <c r="W121" s="64">
        <f t="shared" si="26"/>
        <v>40</v>
      </c>
      <c r="X121" s="60"/>
    </row>
    <row r="122" spans="3:24" x14ac:dyDescent="0.3">
      <c r="C122" s="59">
        <f t="shared" si="6"/>
        <v>10</v>
      </c>
      <c r="D122" s="59">
        <f t="shared" si="7"/>
        <v>20</v>
      </c>
      <c r="E122" s="59">
        <f t="shared" si="8"/>
        <v>10</v>
      </c>
      <c r="F122" s="59" t="str">
        <f t="shared" si="9"/>
        <v/>
      </c>
      <c r="G122" s="59" t="str">
        <f t="shared" si="10"/>
        <v/>
      </c>
      <c r="H122" s="59" t="str">
        <f t="shared" si="11"/>
        <v/>
      </c>
      <c r="I122" s="59" t="str">
        <f t="shared" si="12"/>
        <v/>
      </c>
      <c r="J122" s="59" t="str">
        <f t="shared" si="13"/>
        <v/>
      </c>
      <c r="K122" s="59" t="str">
        <f t="shared" si="14"/>
        <v/>
      </c>
      <c r="L122" s="59" t="str">
        <f t="shared" si="15"/>
        <v/>
      </c>
      <c r="M122" s="59" t="str">
        <f t="shared" si="16"/>
        <v/>
      </c>
      <c r="N122" s="59" t="str">
        <f t="shared" si="17"/>
        <v/>
      </c>
      <c r="O122" s="59" t="str">
        <f t="shared" si="18"/>
        <v/>
      </c>
      <c r="P122" s="59" t="str">
        <f t="shared" si="19"/>
        <v/>
      </c>
      <c r="Q122" s="59" t="str">
        <f t="shared" si="20"/>
        <v/>
      </c>
      <c r="R122" s="59" t="str">
        <f t="shared" si="21"/>
        <v/>
      </c>
      <c r="S122" s="59" t="str">
        <f t="shared" si="22"/>
        <v/>
      </c>
      <c r="T122" s="59" t="str">
        <f t="shared" si="23"/>
        <v/>
      </c>
      <c r="U122" s="59" t="str">
        <f t="shared" si="24"/>
        <v/>
      </c>
      <c r="V122" s="59" t="str">
        <f t="shared" si="25"/>
        <v/>
      </c>
      <c r="W122" s="64">
        <f t="shared" si="26"/>
        <v>40</v>
      </c>
      <c r="X122" s="60"/>
    </row>
    <row r="123" spans="3:24" x14ac:dyDescent="0.3">
      <c r="C123" s="59">
        <f t="shared" si="6"/>
        <v>10</v>
      </c>
      <c r="D123" s="59">
        <f t="shared" si="7"/>
        <v>20</v>
      </c>
      <c r="E123" s="59">
        <f t="shared" si="8"/>
        <v>10</v>
      </c>
      <c r="F123" s="59" t="str">
        <f t="shared" si="9"/>
        <v/>
      </c>
      <c r="G123" s="59" t="str">
        <f t="shared" si="10"/>
        <v/>
      </c>
      <c r="H123" s="59" t="str">
        <f t="shared" si="11"/>
        <v/>
      </c>
      <c r="I123" s="59" t="str">
        <f t="shared" si="12"/>
        <v/>
      </c>
      <c r="J123" s="59" t="str">
        <f t="shared" si="13"/>
        <v/>
      </c>
      <c r="K123" s="59" t="str">
        <f t="shared" si="14"/>
        <v/>
      </c>
      <c r="L123" s="59" t="str">
        <f t="shared" si="15"/>
        <v/>
      </c>
      <c r="M123" s="59" t="str">
        <f t="shared" si="16"/>
        <v/>
      </c>
      <c r="N123" s="59" t="str">
        <f t="shared" si="17"/>
        <v/>
      </c>
      <c r="O123" s="59" t="str">
        <f t="shared" si="18"/>
        <v/>
      </c>
      <c r="P123" s="59" t="str">
        <f t="shared" si="19"/>
        <v/>
      </c>
      <c r="Q123" s="59" t="str">
        <f t="shared" si="20"/>
        <v/>
      </c>
      <c r="R123" s="59" t="str">
        <f t="shared" si="21"/>
        <v/>
      </c>
      <c r="S123" s="59" t="str">
        <f t="shared" si="22"/>
        <v/>
      </c>
      <c r="T123" s="59" t="str">
        <f t="shared" si="23"/>
        <v/>
      </c>
      <c r="U123" s="59" t="str">
        <f t="shared" si="24"/>
        <v/>
      </c>
      <c r="V123" s="59" t="str">
        <f t="shared" si="25"/>
        <v/>
      </c>
      <c r="W123" s="64">
        <f t="shared" si="26"/>
        <v>40</v>
      </c>
      <c r="X123" s="60"/>
    </row>
    <row r="124" spans="3:24" x14ac:dyDescent="0.3">
      <c r="C124" s="59">
        <f t="shared" si="6"/>
        <v>10</v>
      </c>
      <c r="D124" s="59">
        <f t="shared" si="7"/>
        <v>20</v>
      </c>
      <c r="E124" s="59">
        <f t="shared" si="8"/>
        <v>10</v>
      </c>
      <c r="F124" s="59" t="str">
        <f t="shared" si="9"/>
        <v/>
      </c>
      <c r="G124" s="59" t="str">
        <f t="shared" si="10"/>
        <v/>
      </c>
      <c r="H124" s="59" t="str">
        <f t="shared" si="11"/>
        <v/>
      </c>
      <c r="I124" s="59" t="str">
        <f t="shared" si="12"/>
        <v/>
      </c>
      <c r="J124" s="59" t="str">
        <f t="shared" si="13"/>
        <v/>
      </c>
      <c r="K124" s="59" t="str">
        <f t="shared" si="14"/>
        <v/>
      </c>
      <c r="L124" s="59" t="str">
        <f t="shared" si="15"/>
        <v/>
      </c>
      <c r="M124" s="59" t="str">
        <f t="shared" si="16"/>
        <v/>
      </c>
      <c r="N124" s="59" t="str">
        <f t="shared" si="17"/>
        <v/>
      </c>
      <c r="O124" s="59" t="str">
        <f t="shared" si="18"/>
        <v/>
      </c>
      <c r="P124" s="59" t="str">
        <f t="shared" si="19"/>
        <v/>
      </c>
      <c r="Q124" s="59" t="str">
        <f t="shared" si="20"/>
        <v/>
      </c>
      <c r="R124" s="59" t="str">
        <f t="shared" si="21"/>
        <v/>
      </c>
      <c r="S124" s="59" t="str">
        <f t="shared" si="22"/>
        <v/>
      </c>
      <c r="T124" s="59" t="str">
        <f t="shared" si="23"/>
        <v/>
      </c>
      <c r="U124" s="59" t="str">
        <f t="shared" si="24"/>
        <v/>
      </c>
      <c r="V124" s="59" t="str">
        <f t="shared" si="25"/>
        <v/>
      </c>
      <c r="W124" s="64">
        <f t="shared" si="26"/>
        <v>40</v>
      </c>
      <c r="X124" s="60"/>
    </row>
    <row r="125" spans="3:24" x14ac:dyDescent="0.3">
      <c r="C125" s="59" t="str">
        <f t="shared" si="6"/>
        <v/>
      </c>
      <c r="D125" s="59" t="str">
        <f t="shared" si="7"/>
        <v/>
      </c>
      <c r="E125" s="59">
        <f t="shared" si="8"/>
        <v>10</v>
      </c>
      <c r="F125" s="59" t="str">
        <f t="shared" si="9"/>
        <v/>
      </c>
      <c r="G125" s="59" t="str">
        <f t="shared" si="10"/>
        <v/>
      </c>
      <c r="H125" s="59" t="str">
        <f t="shared" si="11"/>
        <v/>
      </c>
      <c r="I125" s="59" t="str">
        <f t="shared" si="12"/>
        <v/>
      </c>
      <c r="J125" s="59" t="str">
        <f t="shared" si="13"/>
        <v/>
      </c>
      <c r="K125" s="59" t="str">
        <f t="shared" si="14"/>
        <v/>
      </c>
      <c r="L125" s="59" t="str">
        <f t="shared" si="15"/>
        <v/>
      </c>
      <c r="M125" s="59" t="str">
        <f t="shared" si="16"/>
        <v/>
      </c>
      <c r="N125" s="59" t="str">
        <f t="shared" si="17"/>
        <v/>
      </c>
      <c r="O125" s="59" t="str">
        <f t="shared" si="18"/>
        <v/>
      </c>
      <c r="P125" s="59" t="str">
        <f t="shared" si="19"/>
        <v/>
      </c>
      <c r="Q125" s="59" t="str">
        <f t="shared" si="20"/>
        <v/>
      </c>
      <c r="R125" s="59" t="str">
        <f t="shared" si="21"/>
        <v/>
      </c>
      <c r="S125" s="59" t="str">
        <f t="shared" si="22"/>
        <v/>
      </c>
      <c r="T125" s="59" t="str">
        <f t="shared" si="23"/>
        <v/>
      </c>
      <c r="U125" s="59" t="str">
        <f t="shared" si="24"/>
        <v/>
      </c>
      <c r="V125" s="59" t="str">
        <f t="shared" si="25"/>
        <v/>
      </c>
      <c r="W125" s="64">
        <f t="shared" si="26"/>
        <v>10</v>
      </c>
      <c r="X125" s="60"/>
    </row>
    <row r="126" spans="3:24" x14ac:dyDescent="0.3">
      <c r="C126" s="59">
        <f t="shared" si="6"/>
        <v>10</v>
      </c>
      <c r="D126" s="59">
        <f t="shared" si="7"/>
        <v>20</v>
      </c>
      <c r="E126" s="59">
        <f t="shared" si="8"/>
        <v>10</v>
      </c>
      <c r="F126" s="59" t="str">
        <f t="shared" si="9"/>
        <v/>
      </c>
      <c r="G126" s="59" t="str">
        <f t="shared" si="10"/>
        <v/>
      </c>
      <c r="H126" s="59" t="str">
        <f t="shared" si="11"/>
        <v/>
      </c>
      <c r="I126" s="59" t="str">
        <f t="shared" si="12"/>
        <v/>
      </c>
      <c r="J126" s="59" t="str">
        <f t="shared" si="13"/>
        <v/>
      </c>
      <c r="K126" s="59" t="str">
        <f t="shared" si="14"/>
        <v/>
      </c>
      <c r="L126" s="59" t="str">
        <f t="shared" si="15"/>
        <v/>
      </c>
      <c r="M126" s="59" t="str">
        <f t="shared" si="16"/>
        <v/>
      </c>
      <c r="N126" s="59" t="str">
        <f t="shared" si="17"/>
        <v/>
      </c>
      <c r="O126" s="59" t="str">
        <f t="shared" si="18"/>
        <v/>
      </c>
      <c r="P126" s="59" t="str">
        <f t="shared" si="19"/>
        <v/>
      </c>
      <c r="Q126" s="59" t="str">
        <f t="shared" si="20"/>
        <v/>
      </c>
      <c r="R126" s="59" t="str">
        <f t="shared" si="21"/>
        <v/>
      </c>
      <c r="S126" s="59" t="str">
        <f t="shared" si="22"/>
        <v/>
      </c>
      <c r="T126" s="59" t="str">
        <f t="shared" si="23"/>
        <v/>
      </c>
      <c r="U126" s="59" t="str">
        <f t="shared" si="24"/>
        <v/>
      </c>
      <c r="V126" s="59" t="str">
        <f t="shared" si="25"/>
        <v/>
      </c>
      <c r="W126" s="64">
        <f t="shared" si="26"/>
        <v>40</v>
      </c>
      <c r="X126" s="60"/>
    </row>
    <row r="127" spans="3:24" x14ac:dyDescent="0.3">
      <c r="C127" s="59" t="str">
        <f t="shared" si="6"/>
        <v/>
      </c>
      <c r="D127" s="59" t="str">
        <f t="shared" si="7"/>
        <v/>
      </c>
      <c r="E127" s="59" t="str">
        <f t="shared" si="8"/>
        <v/>
      </c>
      <c r="F127" s="59" t="str">
        <f t="shared" si="9"/>
        <v/>
      </c>
      <c r="G127" s="59" t="str">
        <f t="shared" si="10"/>
        <v/>
      </c>
      <c r="H127" s="59" t="str">
        <f t="shared" si="11"/>
        <v/>
      </c>
      <c r="I127" s="59" t="str">
        <f t="shared" si="12"/>
        <v/>
      </c>
      <c r="J127" s="59" t="str">
        <f t="shared" si="13"/>
        <v/>
      </c>
      <c r="K127" s="59" t="str">
        <f t="shared" si="14"/>
        <v/>
      </c>
      <c r="L127" s="59" t="str">
        <f t="shared" si="15"/>
        <v/>
      </c>
      <c r="M127" s="59" t="str">
        <f t="shared" si="16"/>
        <v/>
      </c>
      <c r="N127" s="59" t="str">
        <f t="shared" si="17"/>
        <v/>
      </c>
      <c r="O127" s="59" t="str">
        <f t="shared" si="18"/>
        <v/>
      </c>
      <c r="P127" s="59" t="str">
        <f t="shared" si="19"/>
        <v/>
      </c>
      <c r="Q127" s="59" t="str">
        <f t="shared" si="20"/>
        <v/>
      </c>
      <c r="R127" s="59" t="str">
        <f t="shared" si="21"/>
        <v/>
      </c>
      <c r="S127" s="59" t="str">
        <f t="shared" si="22"/>
        <v/>
      </c>
      <c r="T127" s="59" t="str">
        <f t="shared" si="23"/>
        <v/>
      </c>
      <c r="U127" s="59" t="str">
        <f t="shared" si="24"/>
        <v/>
      </c>
      <c r="V127" s="59" t="str">
        <f t="shared" si="25"/>
        <v/>
      </c>
      <c r="W127" s="64">
        <f t="shared" si="26"/>
        <v>0</v>
      </c>
      <c r="X127" s="60"/>
    </row>
    <row r="128" spans="3:24" x14ac:dyDescent="0.3">
      <c r="C128" s="59" t="str">
        <f t="shared" si="6"/>
        <v/>
      </c>
      <c r="D128" s="59" t="str">
        <f t="shared" si="7"/>
        <v/>
      </c>
      <c r="E128" s="59" t="str">
        <f t="shared" si="8"/>
        <v/>
      </c>
      <c r="F128" s="59" t="str">
        <f t="shared" si="9"/>
        <v/>
      </c>
      <c r="G128" s="59" t="str">
        <f t="shared" si="10"/>
        <v/>
      </c>
      <c r="H128" s="59" t="str">
        <f t="shared" si="11"/>
        <v/>
      </c>
      <c r="I128" s="59" t="str">
        <f t="shared" si="12"/>
        <v/>
      </c>
      <c r="J128" s="59" t="str">
        <f t="shared" si="13"/>
        <v/>
      </c>
      <c r="K128" s="59" t="str">
        <f t="shared" si="14"/>
        <v/>
      </c>
      <c r="L128" s="59" t="str">
        <f t="shared" si="15"/>
        <v/>
      </c>
      <c r="M128" s="59" t="str">
        <f t="shared" si="16"/>
        <v/>
      </c>
      <c r="N128" s="59" t="str">
        <f t="shared" si="17"/>
        <v/>
      </c>
      <c r="O128" s="59" t="str">
        <f t="shared" si="18"/>
        <v/>
      </c>
      <c r="P128" s="59" t="str">
        <f t="shared" si="19"/>
        <v/>
      </c>
      <c r="Q128" s="59" t="str">
        <f t="shared" si="20"/>
        <v/>
      </c>
      <c r="R128" s="59" t="str">
        <f t="shared" si="21"/>
        <v/>
      </c>
      <c r="S128" s="59" t="str">
        <f t="shared" si="22"/>
        <v/>
      </c>
      <c r="T128" s="59" t="str">
        <f t="shared" si="23"/>
        <v/>
      </c>
      <c r="U128" s="59" t="str">
        <f t="shared" si="24"/>
        <v/>
      </c>
      <c r="V128" s="59" t="str">
        <f t="shared" si="25"/>
        <v/>
      </c>
      <c r="W128" s="64">
        <f t="shared" si="26"/>
        <v>0</v>
      </c>
      <c r="X128" s="60"/>
    </row>
    <row r="129" spans="3:24" x14ac:dyDescent="0.3">
      <c r="C129" s="59" t="str">
        <f t="shared" si="6"/>
        <v/>
      </c>
      <c r="D129" s="59" t="str">
        <f t="shared" si="7"/>
        <v/>
      </c>
      <c r="E129" s="59" t="str">
        <f t="shared" si="8"/>
        <v/>
      </c>
      <c r="F129" s="59" t="str">
        <f t="shared" si="9"/>
        <v/>
      </c>
      <c r="G129" s="59" t="str">
        <f t="shared" si="10"/>
        <v/>
      </c>
      <c r="H129" s="59" t="str">
        <f t="shared" si="11"/>
        <v/>
      </c>
      <c r="I129" s="59" t="str">
        <f t="shared" si="12"/>
        <v/>
      </c>
      <c r="J129" s="59" t="str">
        <f t="shared" si="13"/>
        <v/>
      </c>
      <c r="K129" s="59" t="str">
        <f t="shared" si="14"/>
        <v/>
      </c>
      <c r="L129" s="59" t="str">
        <f t="shared" si="15"/>
        <v/>
      </c>
      <c r="M129" s="59" t="str">
        <f t="shared" si="16"/>
        <v/>
      </c>
      <c r="N129" s="59" t="str">
        <f t="shared" si="17"/>
        <v/>
      </c>
      <c r="O129" s="59" t="str">
        <f t="shared" si="18"/>
        <v/>
      </c>
      <c r="P129" s="59" t="str">
        <f t="shared" si="19"/>
        <v/>
      </c>
      <c r="Q129" s="59" t="str">
        <f t="shared" si="20"/>
        <v/>
      </c>
      <c r="R129" s="59" t="str">
        <f t="shared" si="21"/>
        <v/>
      </c>
      <c r="S129" s="59" t="str">
        <f t="shared" si="22"/>
        <v/>
      </c>
      <c r="T129" s="59" t="str">
        <f t="shared" si="23"/>
        <v/>
      </c>
      <c r="U129" s="59" t="str">
        <f t="shared" si="24"/>
        <v/>
      </c>
      <c r="V129" s="59" t="str">
        <f t="shared" si="25"/>
        <v/>
      </c>
      <c r="W129" s="64">
        <f t="shared" si="26"/>
        <v>0</v>
      </c>
      <c r="X129" s="60"/>
    </row>
    <row r="130" spans="3:24" x14ac:dyDescent="0.3">
      <c r="C130" s="59" t="str">
        <f t="shared" si="6"/>
        <v/>
      </c>
      <c r="D130" s="59" t="str">
        <f t="shared" si="7"/>
        <v/>
      </c>
      <c r="E130" s="59" t="str">
        <f t="shared" si="8"/>
        <v/>
      </c>
      <c r="F130" s="59" t="str">
        <f t="shared" si="9"/>
        <v/>
      </c>
      <c r="G130" s="59" t="str">
        <f t="shared" si="10"/>
        <v/>
      </c>
      <c r="H130" s="59" t="str">
        <f t="shared" si="11"/>
        <v/>
      </c>
      <c r="I130" s="59" t="str">
        <f t="shared" si="12"/>
        <v/>
      </c>
      <c r="J130" s="59" t="str">
        <f t="shared" si="13"/>
        <v/>
      </c>
      <c r="K130" s="59" t="str">
        <f t="shared" si="14"/>
        <v/>
      </c>
      <c r="L130" s="59" t="str">
        <f t="shared" si="15"/>
        <v/>
      </c>
      <c r="M130" s="59" t="str">
        <f t="shared" si="16"/>
        <v/>
      </c>
      <c r="N130" s="59" t="str">
        <f t="shared" si="17"/>
        <v/>
      </c>
      <c r="O130" s="59" t="str">
        <f t="shared" si="18"/>
        <v/>
      </c>
      <c r="P130" s="59" t="str">
        <f t="shared" si="19"/>
        <v/>
      </c>
      <c r="Q130" s="59" t="str">
        <f t="shared" si="20"/>
        <v/>
      </c>
      <c r="R130" s="59" t="str">
        <f t="shared" si="21"/>
        <v/>
      </c>
      <c r="S130" s="59" t="str">
        <f t="shared" si="22"/>
        <v/>
      </c>
      <c r="T130" s="59" t="str">
        <f t="shared" si="23"/>
        <v/>
      </c>
      <c r="U130" s="59" t="str">
        <f t="shared" si="24"/>
        <v/>
      </c>
      <c r="V130" s="59" t="str">
        <f t="shared" si="25"/>
        <v/>
      </c>
      <c r="W130" s="64">
        <f t="shared" si="26"/>
        <v>0</v>
      </c>
      <c r="X130" s="60"/>
    </row>
    <row r="131" spans="3:24" x14ac:dyDescent="0.3">
      <c r="C131" s="59" t="str">
        <f t="shared" si="6"/>
        <v/>
      </c>
      <c r="D131" s="59" t="str">
        <f t="shared" si="7"/>
        <v/>
      </c>
      <c r="E131" s="59" t="str">
        <f t="shared" si="8"/>
        <v/>
      </c>
      <c r="F131" s="59" t="str">
        <f t="shared" si="9"/>
        <v/>
      </c>
      <c r="G131" s="59" t="str">
        <f t="shared" si="10"/>
        <v/>
      </c>
      <c r="H131" s="59" t="str">
        <f t="shared" si="11"/>
        <v/>
      </c>
      <c r="I131" s="59" t="str">
        <f t="shared" si="12"/>
        <v/>
      </c>
      <c r="J131" s="59" t="str">
        <f t="shared" si="13"/>
        <v/>
      </c>
      <c r="K131" s="59" t="str">
        <f t="shared" si="14"/>
        <v/>
      </c>
      <c r="L131" s="59" t="str">
        <f t="shared" si="15"/>
        <v/>
      </c>
      <c r="M131" s="59" t="str">
        <f t="shared" si="16"/>
        <v/>
      </c>
      <c r="N131" s="59" t="str">
        <f t="shared" si="17"/>
        <v/>
      </c>
      <c r="O131" s="59" t="str">
        <f t="shared" si="18"/>
        <v/>
      </c>
      <c r="P131" s="59" t="str">
        <f t="shared" si="19"/>
        <v/>
      </c>
      <c r="Q131" s="59" t="str">
        <f t="shared" si="20"/>
        <v/>
      </c>
      <c r="R131" s="59" t="str">
        <f t="shared" si="21"/>
        <v/>
      </c>
      <c r="S131" s="59" t="str">
        <f t="shared" si="22"/>
        <v/>
      </c>
      <c r="T131" s="59" t="str">
        <f t="shared" si="23"/>
        <v/>
      </c>
      <c r="U131" s="59" t="str">
        <f t="shared" si="24"/>
        <v/>
      </c>
      <c r="V131" s="59" t="str">
        <f t="shared" si="25"/>
        <v/>
      </c>
      <c r="W131" s="64">
        <f t="shared" si="26"/>
        <v>0</v>
      </c>
      <c r="X131" s="60"/>
    </row>
    <row r="132" spans="3:24" x14ac:dyDescent="0.3">
      <c r="C132" s="59" t="str">
        <f t="shared" si="6"/>
        <v/>
      </c>
      <c r="D132" s="59" t="str">
        <f t="shared" si="7"/>
        <v/>
      </c>
      <c r="E132" s="59" t="str">
        <f t="shared" si="8"/>
        <v/>
      </c>
      <c r="F132" s="59" t="str">
        <f t="shared" si="9"/>
        <v/>
      </c>
      <c r="G132" s="59" t="str">
        <f t="shared" si="10"/>
        <v/>
      </c>
      <c r="H132" s="59" t="str">
        <f t="shared" si="11"/>
        <v/>
      </c>
      <c r="I132" s="59" t="str">
        <f t="shared" si="12"/>
        <v/>
      </c>
      <c r="J132" s="59" t="str">
        <f t="shared" si="13"/>
        <v/>
      </c>
      <c r="K132" s="59" t="str">
        <f t="shared" si="14"/>
        <v/>
      </c>
      <c r="L132" s="59" t="str">
        <f t="shared" si="15"/>
        <v/>
      </c>
      <c r="M132" s="59" t="str">
        <f t="shared" si="16"/>
        <v/>
      </c>
      <c r="N132" s="59" t="str">
        <f t="shared" si="17"/>
        <v/>
      </c>
      <c r="O132" s="59" t="str">
        <f t="shared" si="18"/>
        <v/>
      </c>
      <c r="P132" s="59" t="str">
        <f t="shared" si="19"/>
        <v/>
      </c>
      <c r="Q132" s="59" t="str">
        <f t="shared" si="20"/>
        <v/>
      </c>
      <c r="R132" s="59" t="str">
        <f t="shared" si="21"/>
        <v/>
      </c>
      <c r="S132" s="59" t="str">
        <f t="shared" si="22"/>
        <v/>
      </c>
      <c r="T132" s="59" t="str">
        <f t="shared" si="23"/>
        <v/>
      </c>
      <c r="U132" s="59" t="str">
        <f t="shared" si="24"/>
        <v/>
      </c>
      <c r="V132" s="59" t="str">
        <f t="shared" si="25"/>
        <v/>
      </c>
      <c r="W132" s="64">
        <f t="shared" si="26"/>
        <v>0</v>
      </c>
      <c r="X132" s="60"/>
    </row>
    <row r="133" spans="3:24" x14ac:dyDescent="0.3">
      <c r="C133" s="59" t="str">
        <f t="shared" si="6"/>
        <v/>
      </c>
      <c r="D133" s="59" t="str">
        <f t="shared" si="7"/>
        <v/>
      </c>
      <c r="E133" s="59" t="str">
        <f t="shared" si="8"/>
        <v/>
      </c>
      <c r="F133" s="59" t="str">
        <f t="shared" si="9"/>
        <v/>
      </c>
      <c r="G133" s="59" t="str">
        <f t="shared" si="10"/>
        <v/>
      </c>
      <c r="H133" s="59" t="str">
        <f t="shared" si="11"/>
        <v/>
      </c>
      <c r="I133" s="59" t="str">
        <f t="shared" si="12"/>
        <v/>
      </c>
      <c r="J133" s="59" t="str">
        <f t="shared" si="13"/>
        <v/>
      </c>
      <c r="K133" s="59" t="str">
        <f t="shared" si="14"/>
        <v/>
      </c>
      <c r="L133" s="59" t="str">
        <f t="shared" si="15"/>
        <v/>
      </c>
      <c r="M133" s="59" t="str">
        <f t="shared" si="16"/>
        <v/>
      </c>
      <c r="N133" s="59" t="str">
        <f t="shared" si="17"/>
        <v/>
      </c>
      <c r="O133" s="59" t="str">
        <f t="shared" si="18"/>
        <v/>
      </c>
      <c r="P133" s="59" t="str">
        <f t="shared" si="19"/>
        <v/>
      </c>
      <c r="Q133" s="59" t="str">
        <f t="shared" si="20"/>
        <v/>
      </c>
      <c r="R133" s="59" t="str">
        <f t="shared" si="21"/>
        <v/>
      </c>
      <c r="S133" s="59" t="str">
        <f t="shared" si="22"/>
        <v/>
      </c>
      <c r="T133" s="59" t="str">
        <f t="shared" si="23"/>
        <v/>
      </c>
      <c r="U133" s="59" t="str">
        <f t="shared" si="24"/>
        <v/>
      </c>
      <c r="V133" s="59" t="str">
        <f t="shared" si="25"/>
        <v/>
      </c>
      <c r="W133" s="64">
        <f t="shared" si="26"/>
        <v>0</v>
      </c>
      <c r="X133" s="60"/>
    </row>
    <row r="134" spans="3:24" x14ac:dyDescent="0.3">
      <c r="C134" s="59" t="str">
        <f t="shared" si="6"/>
        <v/>
      </c>
      <c r="D134" s="59" t="str">
        <f t="shared" si="7"/>
        <v/>
      </c>
      <c r="E134" s="59" t="str">
        <f t="shared" si="8"/>
        <v/>
      </c>
      <c r="F134" s="59" t="str">
        <f t="shared" si="9"/>
        <v/>
      </c>
      <c r="G134" s="59" t="str">
        <f t="shared" si="10"/>
        <v/>
      </c>
      <c r="H134" s="59" t="str">
        <f t="shared" si="11"/>
        <v/>
      </c>
      <c r="I134" s="59" t="str">
        <f t="shared" si="12"/>
        <v/>
      </c>
      <c r="J134" s="59" t="str">
        <f t="shared" si="13"/>
        <v/>
      </c>
      <c r="K134" s="59" t="str">
        <f t="shared" si="14"/>
        <v/>
      </c>
      <c r="L134" s="59" t="str">
        <f t="shared" si="15"/>
        <v/>
      </c>
      <c r="M134" s="59" t="str">
        <f t="shared" si="16"/>
        <v/>
      </c>
      <c r="N134" s="59" t="str">
        <f t="shared" si="17"/>
        <v/>
      </c>
      <c r="O134" s="59" t="str">
        <f t="shared" si="18"/>
        <v/>
      </c>
      <c r="P134" s="59" t="str">
        <f t="shared" si="19"/>
        <v/>
      </c>
      <c r="Q134" s="59" t="str">
        <f t="shared" si="20"/>
        <v/>
      </c>
      <c r="R134" s="59" t="str">
        <f t="shared" si="21"/>
        <v/>
      </c>
      <c r="S134" s="59" t="str">
        <f t="shared" si="22"/>
        <v/>
      </c>
      <c r="T134" s="59" t="str">
        <f t="shared" si="23"/>
        <v/>
      </c>
      <c r="U134" s="59" t="str">
        <f t="shared" si="24"/>
        <v/>
      </c>
      <c r="V134" s="59" t="str">
        <f t="shared" si="25"/>
        <v/>
      </c>
      <c r="W134" s="64">
        <f t="shared" si="26"/>
        <v>0</v>
      </c>
      <c r="X134" s="60"/>
    </row>
    <row r="135" spans="3:24" ht="15" thickBot="1" x14ac:dyDescent="0.35">
      <c r="C135" s="65" t="str">
        <f t="shared" si="6"/>
        <v/>
      </c>
      <c r="D135" s="65" t="str">
        <f t="shared" si="7"/>
        <v/>
      </c>
      <c r="E135" s="65" t="str">
        <f t="shared" si="8"/>
        <v/>
      </c>
      <c r="F135" s="65" t="str">
        <f t="shared" si="9"/>
        <v/>
      </c>
      <c r="G135" s="65" t="str">
        <f t="shared" si="10"/>
        <v/>
      </c>
      <c r="H135" s="65" t="str">
        <f t="shared" si="11"/>
        <v/>
      </c>
      <c r="I135" s="65" t="str">
        <f t="shared" si="12"/>
        <v/>
      </c>
      <c r="J135" s="65" t="str">
        <f t="shared" si="13"/>
        <v/>
      </c>
      <c r="K135" s="65" t="str">
        <f t="shared" si="14"/>
        <v/>
      </c>
      <c r="L135" s="65" t="str">
        <f t="shared" si="15"/>
        <v/>
      </c>
      <c r="M135" s="65" t="str">
        <f t="shared" si="16"/>
        <v/>
      </c>
      <c r="N135" s="65" t="str">
        <f t="shared" si="17"/>
        <v/>
      </c>
      <c r="O135" s="65" t="str">
        <f t="shared" si="18"/>
        <v/>
      </c>
      <c r="P135" s="65" t="str">
        <f t="shared" si="19"/>
        <v/>
      </c>
      <c r="Q135" s="65" t="str">
        <f t="shared" si="20"/>
        <v/>
      </c>
      <c r="R135" s="65" t="str">
        <f t="shared" si="21"/>
        <v/>
      </c>
      <c r="S135" s="65" t="str">
        <f t="shared" si="22"/>
        <v/>
      </c>
      <c r="T135" s="65" t="str">
        <f t="shared" si="23"/>
        <v/>
      </c>
      <c r="U135" s="65" t="str">
        <f t="shared" si="24"/>
        <v/>
      </c>
      <c r="V135" s="65" t="str">
        <f t="shared" si="25"/>
        <v/>
      </c>
      <c r="W135" s="66">
        <f t="shared" si="26"/>
        <v>0</v>
      </c>
      <c r="X135" s="60"/>
    </row>
    <row r="136" spans="3:24" x14ac:dyDescent="0.3">
      <c r="C136" s="67">
        <f t="shared" ref="C136:V136" si="27">COUNT(C6:C35)</f>
        <v>18</v>
      </c>
      <c r="D136" s="67">
        <f t="shared" si="27"/>
        <v>19</v>
      </c>
      <c r="E136" s="67">
        <f t="shared" si="27"/>
        <v>20</v>
      </c>
      <c r="F136" s="67">
        <f t="shared" si="27"/>
        <v>0</v>
      </c>
      <c r="G136" s="67">
        <f t="shared" si="27"/>
        <v>0</v>
      </c>
      <c r="H136" s="67">
        <f t="shared" si="27"/>
        <v>0</v>
      </c>
      <c r="I136" s="67">
        <f t="shared" si="27"/>
        <v>0</v>
      </c>
      <c r="J136" s="67">
        <f t="shared" si="27"/>
        <v>0</v>
      </c>
      <c r="K136" s="67">
        <f t="shared" si="27"/>
        <v>0</v>
      </c>
      <c r="L136" s="67">
        <f t="shared" si="27"/>
        <v>0</v>
      </c>
      <c r="M136" s="67">
        <f t="shared" si="27"/>
        <v>0</v>
      </c>
      <c r="N136" s="67">
        <f t="shared" si="27"/>
        <v>0</v>
      </c>
      <c r="O136" s="67">
        <f t="shared" si="27"/>
        <v>0</v>
      </c>
      <c r="P136" s="67">
        <f t="shared" si="27"/>
        <v>0</v>
      </c>
      <c r="Q136" s="67">
        <f t="shared" si="27"/>
        <v>0</v>
      </c>
      <c r="R136" s="67">
        <f t="shared" si="27"/>
        <v>0</v>
      </c>
      <c r="S136" s="67">
        <f t="shared" si="27"/>
        <v>0</v>
      </c>
      <c r="T136" s="67">
        <f t="shared" si="27"/>
        <v>0</v>
      </c>
      <c r="U136" s="67">
        <f t="shared" si="27"/>
        <v>0</v>
      </c>
      <c r="V136" s="67">
        <f t="shared" si="27"/>
        <v>0</v>
      </c>
      <c r="W136" s="68">
        <f>SUM(C137:V137)</f>
        <v>760</v>
      </c>
      <c r="X136" s="60"/>
    </row>
    <row r="137" spans="3:24" ht="15" thickBot="1" x14ac:dyDescent="0.35">
      <c r="C137" s="65">
        <f t="shared" ref="C137:V137" si="28">C136*C5</f>
        <v>180</v>
      </c>
      <c r="D137" s="65">
        <f t="shared" si="28"/>
        <v>380</v>
      </c>
      <c r="E137" s="65">
        <f t="shared" si="28"/>
        <v>200</v>
      </c>
      <c r="F137" s="65">
        <f t="shared" si="28"/>
        <v>0</v>
      </c>
      <c r="G137" s="65">
        <f t="shared" si="28"/>
        <v>0</v>
      </c>
      <c r="H137" s="65">
        <f t="shared" si="28"/>
        <v>0</v>
      </c>
      <c r="I137" s="65">
        <f t="shared" si="28"/>
        <v>0</v>
      </c>
      <c r="J137" s="65">
        <f t="shared" si="28"/>
        <v>0</v>
      </c>
      <c r="K137" s="65">
        <f t="shared" si="28"/>
        <v>0</v>
      </c>
      <c r="L137" s="65">
        <f t="shared" si="28"/>
        <v>0</v>
      </c>
      <c r="M137" s="65">
        <f t="shared" si="28"/>
        <v>0</v>
      </c>
      <c r="N137" s="65">
        <f t="shared" si="28"/>
        <v>0</v>
      </c>
      <c r="O137" s="65">
        <f t="shared" si="28"/>
        <v>0</v>
      </c>
      <c r="P137" s="65">
        <f t="shared" si="28"/>
        <v>0</v>
      </c>
      <c r="Q137" s="65">
        <f t="shared" si="28"/>
        <v>0</v>
      </c>
      <c r="R137" s="65">
        <f t="shared" si="28"/>
        <v>0</v>
      </c>
      <c r="S137" s="65">
        <f t="shared" si="28"/>
        <v>0</v>
      </c>
      <c r="T137" s="65">
        <f t="shared" si="28"/>
        <v>0</v>
      </c>
      <c r="U137" s="65">
        <f t="shared" si="28"/>
        <v>0</v>
      </c>
      <c r="V137" s="65">
        <f t="shared" si="28"/>
        <v>0</v>
      </c>
      <c r="W137" s="66"/>
      <c r="X137" s="60"/>
    </row>
    <row r="138" spans="3:24" x14ac:dyDescent="0.3"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60"/>
    </row>
    <row r="139" spans="3:24" x14ac:dyDescent="0.3"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6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139"/>
  <sheetViews>
    <sheetView topLeftCell="A4" zoomScale="80" zoomScaleNormal="80" workbookViewId="0">
      <selection activeCell="D6" sqref="D6"/>
    </sheetView>
  </sheetViews>
  <sheetFormatPr baseColWidth="10" defaultColWidth="11.44140625" defaultRowHeight="14.4" x14ac:dyDescent="0.3"/>
  <cols>
    <col min="1" max="1" width="11.44140625" style="2"/>
    <col min="2" max="2" width="31.33203125" style="2" customWidth="1"/>
    <col min="3" max="22" width="5.6640625" style="2" customWidth="1"/>
    <col min="23" max="16384" width="11.44140625" style="2"/>
  </cols>
  <sheetData>
    <row r="1" spans="1:25" ht="22.8" x14ac:dyDescent="0.4">
      <c r="A1" s="1" t="str">
        <f>'Encodage + Sav. parler'!A1</f>
        <v>Bulletin</v>
      </c>
      <c r="C1" s="3" t="str">
        <f>'Encodage + Sav. parler'!C1</f>
        <v xml:space="preserve">Classe de 4ème année </v>
      </c>
      <c r="D1" s="4"/>
      <c r="E1" s="4"/>
      <c r="F1" s="4"/>
      <c r="G1" s="4"/>
      <c r="H1" s="4"/>
      <c r="I1" s="5"/>
      <c r="J1" s="4" t="str">
        <f>'Encodage + Sav. parler'!J1</f>
        <v>De Samblanx Nicolas</v>
      </c>
      <c r="K1" s="6"/>
      <c r="L1" s="6"/>
      <c r="M1" s="6"/>
      <c r="N1" s="6"/>
      <c r="O1" s="6"/>
      <c r="P1" s="6"/>
      <c r="Q1" s="6"/>
      <c r="R1" s="4" t="str">
        <f>'Encodage + Sav. parler'!R1</f>
        <v>Année 2023/2024</v>
      </c>
      <c r="S1" s="6"/>
      <c r="T1" s="6"/>
      <c r="U1" s="6"/>
      <c r="V1" s="7"/>
    </row>
    <row r="2" spans="1:25" ht="17.399999999999999" x14ac:dyDescent="0.3">
      <c r="C2" s="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"/>
      <c r="Q2" s="10"/>
      <c r="R2" s="10"/>
      <c r="S2" s="10"/>
      <c r="T2" s="10"/>
      <c r="U2" s="10"/>
      <c r="V2" s="11"/>
    </row>
    <row r="3" spans="1:25" ht="286.2" x14ac:dyDescent="0.3">
      <c r="B3" s="12" t="s">
        <v>5</v>
      </c>
      <c r="C3" s="13" t="s">
        <v>44</v>
      </c>
      <c r="D3" s="13" t="s">
        <v>57</v>
      </c>
      <c r="E3" s="13"/>
      <c r="F3" s="14"/>
      <c r="G3" s="14"/>
      <c r="H3" s="14"/>
      <c r="I3" s="15"/>
      <c r="J3" s="16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2"/>
      <c r="X3" s="12"/>
    </row>
    <row r="4" spans="1:25" ht="15" thickBot="1" x14ac:dyDescent="0.35">
      <c r="C4" s="18">
        <v>1</v>
      </c>
      <c r="D4" s="18">
        <v>2</v>
      </c>
      <c r="E4" s="18">
        <v>3</v>
      </c>
      <c r="F4" s="18">
        <v>4</v>
      </c>
      <c r="G4" s="18">
        <v>5</v>
      </c>
      <c r="H4" s="18">
        <v>6</v>
      </c>
      <c r="I4" s="18">
        <v>7</v>
      </c>
      <c r="J4" s="19">
        <v>8</v>
      </c>
      <c r="K4" s="19">
        <v>9</v>
      </c>
      <c r="L4" s="19">
        <v>10</v>
      </c>
      <c r="M4" s="19">
        <v>11</v>
      </c>
      <c r="N4" s="19">
        <v>12</v>
      </c>
      <c r="O4" s="19">
        <v>13</v>
      </c>
      <c r="P4" s="19">
        <v>14</v>
      </c>
      <c r="Q4" s="19">
        <v>15</v>
      </c>
      <c r="R4" s="19">
        <v>16</v>
      </c>
      <c r="S4" s="19">
        <v>17</v>
      </c>
      <c r="T4" s="19">
        <v>18</v>
      </c>
      <c r="U4" s="19">
        <v>19</v>
      </c>
      <c r="V4" s="19">
        <v>20</v>
      </c>
      <c r="W4" s="20" t="s">
        <v>4</v>
      </c>
      <c r="X4" s="21" t="s">
        <v>3</v>
      </c>
    </row>
    <row r="5" spans="1:25" ht="15" thickBot="1" x14ac:dyDescent="0.35">
      <c r="A5" s="22" t="s">
        <v>2</v>
      </c>
      <c r="C5" s="23">
        <v>10</v>
      </c>
      <c r="D5" s="23">
        <v>10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4"/>
      <c r="X5" s="25"/>
    </row>
    <row r="6" spans="1:25" x14ac:dyDescent="0.3">
      <c r="A6" s="26">
        <v>1</v>
      </c>
      <c r="B6" s="27" t="str">
        <f>'Encodage + Sav. parler'!B6</f>
        <v>MEUF Hfehfa</v>
      </c>
      <c r="C6" s="28">
        <v>7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9">
        <f t="shared" ref="W6:W36" si="0">IF(W106=0,"",SUM(C6:V6))</f>
        <v>7</v>
      </c>
      <c r="X6" s="30">
        <f t="shared" ref="X6:X36" si="1">IF(W106=0,"",W6/W106*100)</f>
        <v>70</v>
      </c>
      <c r="Y6" s="31">
        <f t="shared" ref="Y6:Y37" si="2">A6</f>
        <v>1</v>
      </c>
    </row>
    <row r="7" spans="1:25" x14ac:dyDescent="0.3">
      <c r="A7" s="32">
        <v>2</v>
      </c>
      <c r="B7" s="33" t="str">
        <f>'Encodage + Sav. parler'!B7</f>
        <v>QFCTDQ Cstji</v>
      </c>
      <c r="C7" s="28">
        <v>0</v>
      </c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34">
        <f t="shared" si="0"/>
        <v>0</v>
      </c>
      <c r="X7" s="35">
        <f t="shared" si="1"/>
        <v>0</v>
      </c>
      <c r="Y7" s="36">
        <f t="shared" si="2"/>
        <v>2</v>
      </c>
    </row>
    <row r="8" spans="1:25" x14ac:dyDescent="0.3">
      <c r="A8" s="32">
        <v>3</v>
      </c>
      <c r="B8" s="33" t="str">
        <f>'Encodage + Sav. parler'!B8</f>
        <v>ZLPGW Mmvnufyn</v>
      </c>
      <c r="C8" s="28">
        <v>4</v>
      </c>
      <c r="D8" s="28">
        <v>6</v>
      </c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34">
        <f t="shared" si="0"/>
        <v>10</v>
      </c>
      <c r="X8" s="35">
        <f t="shared" si="1"/>
        <v>50</v>
      </c>
      <c r="Y8" s="36">
        <f t="shared" si="2"/>
        <v>3</v>
      </c>
    </row>
    <row r="9" spans="1:25" x14ac:dyDescent="0.3">
      <c r="A9" s="32">
        <v>4</v>
      </c>
      <c r="B9" s="33" t="str">
        <f>'Encodage + Sav. parler'!B9</f>
        <v>BYLGGRPWAFFM Fbeozwbe</v>
      </c>
      <c r="C9" s="28">
        <v>4</v>
      </c>
      <c r="D9" s="28">
        <v>6</v>
      </c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34">
        <f t="shared" si="0"/>
        <v>10</v>
      </c>
      <c r="X9" s="35">
        <f t="shared" si="1"/>
        <v>50</v>
      </c>
      <c r="Y9" s="36">
        <f t="shared" si="2"/>
        <v>4</v>
      </c>
    </row>
    <row r="10" spans="1:25" x14ac:dyDescent="0.3">
      <c r="A10" s="32">
        <v>5</v>
      </c>
      <c r="B10" s="33" t="str">
        <f>'Encodage + Sav. parler'!B10</f>
        <v>CZUWKE Dbzzvsz</v>
      </c>
      <c r="C10" s="28">
        <v>8</v>
      </c>
      <c r="D10" s="28">
        <v>9.5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34">
        <f t="shared" si="0"/>
        <v>17.5</v>
      </c>
      <c r="X10" s="35">
        <f t="shared" si="1"/>
        <v>87.5</v>
      </c>
      <c r="Y10" s="36">
        <f t="shared" si="2"/>
        <v>5</v>
      </c>
    </row>
    <row r="11" spans="1:25" x14ac:dyDescent="0.3">
      <c r="A11" s="32">
        <v>6</v>
      </c>
      <c r="B11" s="33" t="str">
        <f>'Encodage + Sav. parler'!B11</f>
        <v>NGRPFYX Kzfmy</v>
      </c>
      <c r="C11" s="28">
        <v>5.5</v>
      </c>
      <c r="D11" s="28">
        <v>6.5</v>
      </c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34">
        <f t="shared" si="0"/>
        <v>12</v>
      </c>
      <c r="X11" s="35">
        <f t="shared" si="1"/>
        <v>60</v>
      </c>
      <c r="Y11" s="36">
        <f t="shared" si="2"/>
        <v>6</v>
      </c>
    </row>
    <row r="12" spans="1:25" x14ac:dyDescent="0.3">
      <c r="A12" s="32">
        <v>7</v>
      </c>
      <c r="B12" s="33" t="str">
        <f>'Encodage + Sav. parler'!B12</f>
        <v>JUF Omjvhjm</v>
      </c>
      <c r="C12" s="28">
        <v>10</v>
      </c>
      <c r="D12" s="28">
        <v>10</v>
      </c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34">
        <f t="shared" si="0"/>
        <v>20</v>
      </c>
      <c r="X12" s="35">
        <f t="shared" si="1"/>
        <v>100</v>
      </c>
      <c r="Y12" s="36">
        <f t="shared" si="2"/>
        <v>7</v>
      </c>
    </row>
    <row r="13" spans="1:25" x14ac:dyDescent="0.3">
      <c r="A13" s="32">
        <v>8</v>
      </c>
      <c r="B13" s="33" t="str">
        <f>'Encodage + Sav. parler'!B13</f>
        <v>FIWGYBFGJI Qchucznjx</v>
      </c>
      <c r="C13" s="28">
        <v>2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34">
        <f t="shared" si="0"/>
        <v>2</v>
      </c>
      <c r="X13" s="37">
        <f t="shared" si="1"/>
        <v>20</v>
      </c>
      <c r="Y13" s="36">
        <f t="shared" si="2"/>
        <v>8</v>
      </c>
    </row>
    <row r="14" spans="1:25" x14ac:dyDescent="0.3">
      <c r="A14" s="32">
        <v>9</v>
      </c>
      <c r="B14" s="33" t="str">
        <f>'Encodage + Sav. parler'!B14</f>
        <v>K&amp;#600;MYPDD JAQDIGQ Kyznuzp</v>
      </c>
      <c r="C14" s="28">
        <v>7</v>
      </c>
      <c r="D14" s="28">
        <v>6.5</v>
      </c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34">
        <f t="shared" si="0"/>
        <v>13.5</v>
      </c>
      <c r="X14" s="37">
        <f t="shared" si="1"/>
        <v>67.5</v>
      </c>
      <c r="Y14" s="36">
        <f t="shared" si="2"/>
        <v>9</v>
      </c>
    </row>
    <row r="15" spans="1:25" x14ac:dyDescent="0.3">
      <c r="A15" s="32">
        <v>10</v>
      </c>
      <c r="B15" s="33" t="str">
        <f>'Encodage + Sav. parler'!B15</f>
        <v>JRQJGR Njrlyiue</v>
      </c>
      <c r="C15" s="28">
        <v>7</v>
      </c>
      <c r="D15" s="28">
        <v>7</v>
      </c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34">
        <f t="shared" si="0"/>
        <v>14</v>
      </c>
      <c r="X15" s="37">
        <f t="shared" si="1"/>
        <v>70</v>
      </c>
      <c r="Y15" s="36">
        <f t="shared" si="2"/>
        <v>10</v>
      </c>
    </row>
    <row r="16" spans="1:25" x14ac:dyDescent="0.3">
      <c r="A16" s="32">
        <v>11</v>
      </c>
      <c r="B16" s="33" t="str">
        <f>'Encodage + Sav. parler'!B16</f>
        <v>FJJYWAFA Svohnr</v>
      </c>
      <c r="C16" s="28">
        <v>10</v>
      </c>
      <c r="D16" s="28">
        <v>6.5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34">
        <f t="shared" si="0"/>
        <v>16.5</v>
      </c>
      <c r="X16" s="37">
        <f t="shared" si="1"/>
        <v>82.5</v>
      </c>
      <c r="Y16" s="36">
        <f t="shared" si="2"/>
        <v>11</v>
      </c>
    </row>
    <row r="17" spans="1:25" x14ac:dyDescent="0.3">
      <c r="A17" s="32">
        <v>12</v>
      </c>
      <c r="B17" s="33" t="str">
        <f>'Encodage + Sav. parler'!B17</f>
        <v>PJILCBS Cujjz</v>
      </c>
      <c r="C17" s="28"/>
      <c r="D17" s="28">
        <v>2.5</v>
      </c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34">
        <f t="shared" si="0"/>
        <v>2.5</v>
      </c>
      <c r="X17" s="37">
        <f t="shared" si="1"/>
        <v>25</v>
      </c>
      <c r="Y17" s="36">
        <f t="shared" si="2"/>
        <v>12</v>
      </c>
    </row>
    <row r="18" spans="1:25" x14ac:dyDescent="0.3">
      <c r="A18" s="32">
        <v>13</v>
      </c>
      <c r="B18" s="33" t="str">
        <f>'Encodage + Sav. parler'!B18</f>
        <v>XUQUOVP Hanicij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34" t="str">
        <f t="shared" si="0"/>
        <v/>
      </c>
      <c r="X18" s="37" t="str">
        <f t="shared" si="1"/>
        <v/>
      </c>
      <c r="Y18" s="36">
        <f t="shared" si="2"/>
        <v>13</v>
      </c>
    </row>
    <row r="19" spans="1:25" x14ac:dyDescent="0.3">
      <c r="A19" s="32">
        <v>14</v>
      </c>
      <c r="B19" s="33" t="str">
        <f>'Encodage + Sav. parler'!B19</f>
        <v>VXZKW Pcljhw</v>
      </c>
      <c r="C19" s="28">
        <v>5</v>
      </c>
      <c r="D19" s="28">
        <v>5</v>
      </c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34">
        <f t="shared" si="0"/>
        <v>10</v>
      </c>
      <c r="X19" s="37">
        <f t="shared" si="1"/>
        <v>50</v>
      </c>
      <c r="Y19" s="36">
        <f t="shared" si="2"/>
        <v>14</v>
      </c>
    </row>
    <row r="20" spans="1:25" x14ac:dyDescent="0.3">
      <c r="A20" s="32">
        <v>15</v>
      </c>
      <c r="B20" s="33" t="str">
        <f>'Encodage + Sav. parler'!B20</f>
        <v>ANKBQZDX Mswnjbak</v>
      </c>
      <c r="C20" s="28">
        <v>10</v>
      </c>
      <c r="D20" s="28">
        <v>6.5</v>
      </c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34">
        <f t="shared" si="0"/>
        <v>16.5</v>
      </c>
      <c r="X20" s="37">
        <f t="shared" si="1"/>
        <v>82.5</v>
      </c>
      <c r="Y20" s="36">
        <f t="shared" si="2"/>
        <v>15</v>
      </c>
    </row>
    <row r="21" spans="1:25" x14ac:dyDescent="0.3">
      <c r="A21" s="32">
        <v>16</v>
      </c>
      <c r="B21" s="33" t="str">
        <f>'Encodage + Sav. parler'!B21</f>
        <v>DYTVXSTMX Qoyfpx</v>
      </c>
      <c r="C21" s="28">
        <v>10</v>
      </c>
      <c r="D21" s="28">
        <v>10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34">
        <f t="shared" si="0"/>
        <v>20</v>
      </c>
      <c r="X21" s="37">
        <f t="shared" si="1"/>
        <v>100</v>
      </c>
      <c r="Y21" s="36">
        <f t="shared" si="2"/>
        <v>16</v>
      </c>
    </row>
    <row r="22" spans="1:25" x14ac:dyDescent="0.3">
      <c r="A22" s="362">
        <v>17</v>
      </c>
      <c r="B22" s="363" t="str">
        <f>'Encodage + Sav. parler'!B22</f>
        <v>MKJLB Hkfrxy</v>
      </c>
      <c r="C22" s="28">
        <v>5</v>
      </c>
      <c r="D22" s="28">
        <v>7.5</v>
      </c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34">
        <f t="shared" si="0"/>
        <v>12.5</v>
      </c>
      <c r="X22" s="37">
        <f t="shared" si="1"/>
        <v>62.5</v>
      </c>
      <c r="Y22" s="36">
        <f t="shared" si="2"/>
        <v>17</v>
      </c>
    </row>
    <row r="23" spans="1:25" x14ac:dyDescent="0.3">
      <c r="A23" s="32">
        <v>18</v>
      </c>
      <c r="B23" s="33" t="str">
        <f>'Encodage + Sav. parler'!B23</f>
        <v>VBEOU Lhlrygn-Roggj</v>
      </c>
      <c r="C23" s="38">
        <v>6</v>
      </c>
      <c r="D23" s="38">
        <v>10</v>
      </c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4">
        <f t="shared" si="0"/>
        <v>16</v>
      </c>
      <c r="X23" s="37">
        <f t="shared" si="1"/>
        <v>80</v>
      </c>
      <c r="Y23" s="36">
        <f t="shared" si="2"/>
        <v>18</v>
      </c>
    </row>
    <row r="24" spans="1:25" x14ac:dyDescent="0.3">
      <c r="A24" s="32">
        <v>19</v>
      </c>
      <c r="B24" s="33" t="str">
        <f>'Encodage + Sav. parler'!B24</f>
        <v>OLGZDCNSX Ckgeph</v>
      </c>
      <c r="C24" s="38">
        <v>8</v>
      </c>
      <c r="D24" s="38">
        <v>7</v>
      </c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4">
        <f t="shared" si="0"/>
        <v>15</v>
      </c>
      <c r="X24" s="37">
        <f t="shared" si="1"/>
        <v>75</v>
      </c>
      <c r="Y24" s="36">
        <f t="shared" si="2"/>
        <v>19</v>
      </c>
    </row>
    <row r="25" spans="1:25" x14ac:dyDescent="0.3">
      <c r="A25" s="32">
        <v>20</v>
      </c>
      <c r="B25" s="33" t="str">
        <f>'Encodage + Sav. parler'!B25</f>
        <v>TXHBZXHX Ovgalpu</v>
      </c>
      <c r="C25" s="38">
        <v>10</v>
      </c>
      <c r="D25" s="38">
        <v>6.5</v>
      </c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4">
        <f t="shared" si="0"/>
        <v>16.5</v>
      </c>
      <c r="X25" s="37">
        <f t="shared" si="1"/>
        <v>82.5</v>
      </c>
      <c r="Y25" s="36">
        <f t="shared" si="2"/>
        <v>20</v>
      </c>
    </row>
    <row r="26" spans="1:25" x14ac:dyDescent="0.3">
      <c r="A26" s="32">
        <v>21</v>
      </c>
      <c r="B26" s="33" t="str">
        <f>'Encodage + Sav. parler'!B26</f>
        <v>POHRCJF WH LGUZBRRY Sdzoi</v>
      </c>
      <c r="C26" s="38">
        <v>10</v>
      </c>
      <c r="D26" s="38">
        <v>6.5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4">
        <f t="shared" si="0"/>
        <v>16.5</v>
      </c>
      <c r="X26" s="37">
        <f t="shared" si="1"/>
        <v>82.5</v>
      </c>
      <c r="Y26" s="36">
        <f t="shared" si="2"/>
        <v>21</v>
      </c>
    </row>
    <row r="27" spans="1:25" x14ac:dyDescent="0.3">
      <c r="A27" s="32">
        <v>22</v>
      </c>
      <c r="B27" s="33">
        <f>'Encodage + Sav. parler'!B27</f>
        <v>0</v>
      </c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4" t="str">
        <f t="shared" si="0"/>
        <v/>
      </c>
      <c r="X27" s="37" t="str">
        <f t="shared" si="1"/>
        <v/>
      </c>
      <c r="Y27" s="36">
        <f t="shared" si="2"/>
        <v>22</v>
      </c>
    </row>
    <row r="28" spans="1:25" x14ac:dyDescent="0.3">
      <c r="A28" s="32">
        <v>23</v>
      </c>
      <c r="B28" s="33">
        <f>'Encodage + Sav. parler'!B28</f>
        <v>0</v>
      </c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4" t="str">
        <f t="shared" si="0"/>
        <v/>
      </c>
      <c r="X28" s="37" t="str">
        <f t="shared" si="1"/>
        <v/>
      </c>
      <c r="Y28" s="36">
        <f t="shared" si="2"/>
        <v>23</v>
      </c>
    </row>
    <row r="29" spans="1:25" x14ac:dyDescent="0.3">
      <c r="A29" s="32">
        <v>24</v>
      </c>
      <c r="B29" s="33">
        <f>'Encodage + Sav. parler'!B29</f>
        <v>0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4" t="str">
        <f t="shared" si="0"/>
        <v/>
      </c>
      <c r="X29" s="37" t="str">
        <f t="shared" si="1"/>
        <v/>
      </c>
      <c r="Y29" s="36">
        <f t="shared" si="2"/>
        <v>24</v>
      </c>
    </row>
    <row r="30" spans="1:25" x14ac:dyDescent="0.3">
      <c r="A30" s="40">
        <v>25</v>
      </c>
      <c r="B30" s="33">
        <f>'Encodage + Sav. parler'!B30</f>
        <v>0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4" t="str">
        <f t="shared" si="0"/>
        <v/>
      </c>
      <c r="X30" s="37" t="str">
        <f t="shared" si="1"/>
        <v/>
      </c>
      <c r="Y30" s="36">
        <f t="shared" si="2"/>
        <v>25</v>
      </c>
    </row>
    <row r="31" spans="1:25" x14ac:dyDescent="0.3">
      <c r="A31" s="40">
        <v>26</v>
      </c>
      <c r="B31" s="33">
        <f>'Encodage + Sav. parler'!B31</f>
        <v>0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4" t="str">
        <f t="shared" si="0"/>
        <v/>
      </c>
      <c r="X31" s="37" t="str">
        <f t="shared" si="1"/>
        <v/>
      </c>
      <c r="Y31" s="36">
        <f t="shared" si="2"/>
        <v>26</v>
      </c>
    </row>
    <row r="32" spans="1:25" x14ac:dyDescent="0.3">
      <c r="A32" s="40">
        <v>27</v>
      </c>
      <c r="B32" s="33">
        <f>'Encodage + Sav. parler'!B32</f>
        <v>0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4" t="str">
        <f t="shared" si="0"/>
        <v/>
      </c>
      <c r="X32" s="37" t="str">
        <f t="shared" si="1"/>
        <v/>
      </c>
      <c r="Y32" s="36">
        <f t="shared" si="2"/>
        <v>27</v>
      </c>
    </row>
    <row r="33" spans="1:25" x14ac:dyDescent="0.3">
      <c r="A33" s="40">
        <v>28</v>
      </c>
      <c r="B33" s="33">
        <f>'Encodage + Sav. parler'!B33</f>
        <v>0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4" t="str">
        <f t="shared" si="0"/>
        <v/>
      </c>
      <c r="X33" s="37" t="str">
        <f t="shared" si="1"/>
        <v/>
      </c>
      <c r="Y33" s="36">
        <f t="shared" si="2"/>
        <v>28</v>
      </c>
    </row>
    <row r="34" spans="1:25" x14ac:dyDescent="0.3">
      <c r="A34" s="40">
        <v>29</v>
      </c>
      <c r="B34" s="33">
        <f>'Encodage + Sav. parler'!B34</f>
        <v>0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4" t="str">
        <f t="shared" si="0"/>
        <v/>
      </c>
      <c r="X34" s="37" t="str">
        <f t="shared" si="1"/>
        <v/>
      </c>
      <c r="Y34" s="36">
        <f t="shared" si="2"/>
        <v>29</v>
      </c>
    </row>
    <row r="35" spans="1:25" ht="15" thickBot="1" x14ac:dyDescent="0.35">
      <c r="A35" s="40">
        <v>30</v>
      </c>
      <c r="B35" s="41">
        <f>'Encodage + Sav. parler'!B35</f>
        <v>0</v>
      </c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3" t="str">
        <f t="shared" si="0"/>
        <v/>
      </c>
      <c r="X35" s="44" t="str">
        <f t="shared" si="1"/>
        <v/>
      </c>
      <c r="Y35" s="45">
        <f t="shared" si="2"/>
        <v>30</v>
      </c>
    </row>
    <row r="36" spans="1:25" x14ac:dyDescent="0.3">
      <c r="A36" s="46" t="s">
        <v>1</v>
      </c>
      <c r="B36" s="27"/>
      <c r="C36" s="47">
        <f t="shared" ref="C36:V36" si="3">IF(C136=0,"",SUM(C6:C35))</f>
        <v>128.5</v>
      </c>
      <c r="D36" s="48">
        <f t="shared" si="3"/>
        <v>119.5</v>
      </c>
      <c r="E36" s="48" t="str">
        <f t="shared" si="3"/>
        <v/>
      </c>
      <c r="F36" s="48" t="str">
        <f t="shared" si="3"/>
        <v/>
      </c>
      <c r="G36" s="48" t="str">
        <f t="shared" si="3"/>
        <v/>
      </c>
      <c r="H36" s="48" t="str">
        <f t="shared" si="3"/>
        <v/>
      </c>
      <c r="I36" s="48" t="str">
        <f t="shared" si="3"/>
        <v/>
      </c>
      <c r="J36" s="48" t="str">
        <f t="shared" si="3"/>
        <v/>
      </c>
      <c r="K36" s="48" t="str">
        <f t="shared" si="3"/>
        <v/>
      </c>
      <c r="L36" s="48" t="str">
        <f t="shared" si="3"/>
        <v/>
      </c>
      <c r="M36" s="48" t="str">
        <f t="shared" si="3"/>
        <v/>
      </c>
      <c r="N36" s="48" t="str">
        <f t="shared" si="3"/>
        <v/>
      </c>
      <c r="O36" s="48" t="str">
        <f t="shared" si="3"/>
        <v/>
      </c>
      <c r="P36" s="48" t="str">
        <f t="shared" si="3"/>
        <v/>
      </c>
      <c r="Q36" s="48" t="str">
        <f t="shared" si="3"/>
        <v/>
      </c>
      <c r="R36" s="48" t="str">
        <f t="shared" si="3"/>
        <v/>
      </c>
      <c r="S36" s="48" t="str">
        <f t="shared" si="3"/>
        <v/>
      </c>
      <c r="T36" s="48" t="str">
        <f t="shared" si="3"/>
        <v/>
      </c>
      <c r="U36" s="48" t="str">
        <f t="shared" si="3"/>
        <v/>
      </c>
      <c r="V36" s="49" t="str">
        <f t="shared" si="3"/>
        <v/>
      </c>
      <c r="W36" s="50">
        <f t="shared" si="0"/>
        <v>248</v>
      </c>
      <c r="X36" s="30">
        <f t="shared" si="1"/>
        <v>68.888888888888886</v>
      </c>
      <c r="Y36" s="51" t="str">
        <f t="shared" si="2"/>
        <v xml:space="preserve">TOTAL </v>
      </c>
    </row>
    <row r="37" spans="1:25" ht="15" thickBot="1" x14ac:dyDescent="0.35">
      <c r="A37" s="52" t="s">
        <v>0</v>
      </c>
      <c r="B37" s="41"/>
      <c r="C37" s="53">
        <f t="shared" ref="C37:V37" si="4">IF(C36="","",C36/C137*100)</f>
        <v>67.631578947368425</v>
      </c>
      <c r="D37" s="54">
        <f t="shared" si="4"/>
        <v>70.294117647058812</v>
      </c>
      <c r="E37" s="54" t="str">
        <f t="shared" si="4"/>
        <v/>
      </c>
      <c r="F37" s="54" t="str">
        <f t="shared" si="4"/>
        <v/>
      </c>
      <c r="G37" s="54" t="str">
        <f t="shared" si="4"/>
        <v/>
      </c>
      <c r="H37" s="54" t="str">
        <f t="shared" si="4"/>
        <v/>
      </c>
      <c r="I37" s="54" t="str">
        <f t="shared" si="4"/>
        <v/>
      </c>
      <c r="J37" s="54" t="str">
        <f t="shared" si="4"/>
        <v/>
      </c>
      <c r="K37" s="54" t="str">
        <f t="shared" si="4"/>
        <v/>
      </c>
      <c r="L37" s="54" t="str">
        <f t="shared" si="4"/>
        <v/>
      </c>
      <c r="M37" s="54" t="str">
        <f t="shared" si="4"/>
        <v/>
      </c>
      <c r="N37" s="54" t="str">
        <f t="shared" si="4"/>
        <v/>
      </c>
      <c r="O37" s="54" t="str">
        <f t="shared" si="4"/>
        <v/>
      </c>
      <c r="P37" s="54" t="str">
        <f t="shared" si="4"/>
        <v/>
      </c>
      <c r="Q37" s="54" t="str">
        <f t="shared" si="4"/>
        <v/>
      </c>
      <c r="R37" s="54" t="str">
        <f t="shared" si="4"/>
        <v/>
      </c>
      <c r="S37" s="54" t="str">
        <f t="shared" si="4"/>
        <v/>
      </c>
      <c r="T37" s="54" t="str">
        <f t="shared" si="4"/>
        <v/>
      </c>
      <c r="U37" s="55" t="str">
        <f t="shared" si="4"/>
        <v/>
      </c>
      <c r="V37" s="56" t="str">
        <f t="shared" si="4"/>
        <v/>
      </c>
      <c r="W37" s="43"/>
      <c r="X37" s="57"/>
      <c r="Y37" s="58" t="str">
        <f t="shared" si="2"/>
        <v>MOY. CLAS</v>
      </c>
    </row>
    <row r="38" spans="1:25" x14ac:dyDescent="0.3"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60"/>
    </row>
    <row r="39" spans="1:25" x14ac:dyDescent="0.3"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60"/>
    </row>
    <row r="40" spans="1:25" x14ac:dyDescent="0.3"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60"/>
    </row>
    <row r="41" spans="1:25" x14ac:dyDescent="0.3"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60"/>
    </row>
    <row r="42" spans="1:25" x14ac:dyDescent="0.3"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60"/>
    </row>
    <row r="43" spans="1:25" x14ac:dyDescent="0.3"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60"/>
    </row>
    <row r="44" spans="1:25" x14ac:dyDescent="0.3"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60"/>
    </row>
    <row r="45" spans="1:25" x14ac:dyDescent="0.3"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60"/>
    </row>
    <row r="46" spans="1:25" x14ac:dyDescent="0.3"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60"/>
    </row>
    <row r="47" spans="1:25" x14ac:dyDescent="0.3"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60"/>
    </row>
    <row r="48" spans="1:25" x14ac:dyDescent="0.3"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60"/>
    </row>
    <row r="49" spans="3:24" x14ac:dyDescent="0.3"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60"/>
    </row>
    <row r="50" spans="3:24" x14ac:dyDescent="0.3"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60"/>
    </row>
    <row r="51" spans="3:24" x14ac:dyDescent="0.3"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60"/>
    </row>
    <row r="52" spans="3:24" x14ac:dyDescent="0.3"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60"/>
    </row>
    <row r="53" spans="3:24" x14ac:dyDescent="0.3"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60"/>
    </row>
    <row r="54" spans="3:24" x14ac:dyDescent="0.3"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60"/>
    </row>
    <row r="55" spans="3:24" x14ac:dyDescent="0.3"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60"/>
    </row>
    <row r="56" spans="3:24" x14ac:dyDescent="0.3"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60"/>
    </row>
    <row r="57" spans="3:24" x14ac:dyDescent="0.3"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60"/>
    </row>
    <row r="58" spans="3:24" x14ac:dyDescent="0.3"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60"/>
    </row>
    <row r="59" spans="3:24" x14ac:dyDescent="0.3"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60"/>
    </row>
    <row r="60" spans="3:24" x14ac:dyDescent="0.3"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60"/>
    </row>
    <row r="61" spans="3:24" x14ac:dyDescent="0.3"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60"/>
    </row>
    <row r="62" spans="3:24" x14ac:dyDescent="0.3"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60"/>
    </row>
    <row r="63" spans="3:24" x14ac:dyDescent="0.3"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60"/>
    </row>
    <row r="64" spans="3:24" x14ac:dyDescent="0.3"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60"/>
    </row>
    <row r="65" spans="3:24" x14ac:dyDescent="0.3"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60"/>
    </row>
    <row r="66" spans="3:24" x14ac:dyDescent="0.3"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60"/>
    </row>
    <row r="67" spans="3:24" x14ac:dyDescent="0.3"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60"/>
    </row>
    <row r="68" spans="3:24" x14ac:dyDescent="0.3"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60"/>
    </row>
    <row r="69" spans="3:24" x14ac:dyDescent="0.3"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60"/>
    </row>
    <row r="70" spans="3:24" x14ac:dyDescent="0.3"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60"/>
    </row>
    <row r="71" spans="3:24" x14ac:dyDescent="0.3"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60"/>
    </row>
    <row r="72" spans="3:24" x14ac:dyDescent="0.3"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60"/>
    </row>
    <row r="73" spans="3:24" x14ac:dyDescent="0.3"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60"/>
    </row>
    <row r="74" spans="3:24" x14ac:dyDescent="0.3"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60"/>
    </row>
    <row r="75" spans="3:24" x14ac:dyDescent="0.3"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60"/>
    </row>
    <row r="76" spans="3:24" x14ac:dyDescent="0.3"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60"/>
    </row>
    <row r="77" spans="3:24" x14ac:dyDescent="0.3"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60"/>
    </row>
    <row r="78" spans="3:24" x14ac:dyDescent="0.3"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60"/>
    </row>
    <row r="79" spans="3:24" x14ac:dyDescent="0.3"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60"/>
    </row>
    <row r="80" spans="3:24" x14ac:dyDescent="0.3"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60"/>
    </row>
    <row r="81" spans="3:24" x14ac:dyDescent="0.3"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60"/>
    </row>
    <row r="82" spans="3:24" x14ac:dyDescent="0.3"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60"/>
    </row>
    <row r="83" spans="3:24" x14ac:dyDescent="0.3"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60"/>
    </row>
    <row r="84" spans="3:24" x14ac:dyDescent="0.3"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60"/>
    </row>
    <row r="85" spans="3:24" x14ac:dyDescent="0.3"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60"/>
    </row>
    <row r="86" spans="3:24" x14ac:dyDescent="0.3"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60"/>
    </row>
    <row r="87" spans="3:24" x14ac:dyDescent="0.3"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60"/>
    </row>
    <row r="88" spans="3:24" x14ac:dyDescent="0.3"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60"/>
    </row>
    <row r="89" spans="3:24" x14ac:dyDescent="0.3"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60"/>
    </row>
    <row r="90" spans="3:24" x14ac:dyDescent="0.3"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60"/>
    </row>
    <row r="91" spans="3:24" x14ac:dyDescent="0.3"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60"/>
    </row>
    <row r="92" spans="3:24" x14ac:dyDescent="0.3"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60"/>
    </row>
    <row r="93" spans="3:24" x14ac:dyDescent="0.3"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60"/>
    </row>
    <row r="94" spans="3:24" x14ac:dyDescent="0.3"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60"/>
    </row>
    <row r="95" spans="3:24" x14ac:dyDescent="0.3"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60"/>
    </row>
    <row r="96" spans="3:24" x14ac:dyDescent="0.3"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60"/>
    </row>
    <row r="97" spans="3:24" x14ac:dyDescent="0.3"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60"/>
    </row>
    <row r="98" spans="3:24" x14ac:dyDescent="0.3"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60"/>
    </row>
    <row r="99" spans="3:24" x14ac:dyDescent="0.3"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60"/>
    </row>
    <row r="100" spans="3:24" x14ac:dyDescent="0.3"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60"/>
    </row>
    <row r="101" spans="3:24" x14ac:dyDescent="0.3"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60"/>
    </row>
    <row r="102" spans="3:24" x14ac:dyDescent="0.3"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60"/>
    </row>
    <row r="103" spans="3:24" x14ac:dyDescent="0.3"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60"/>
    </row>
    <row r="104" spans="3:24" ht="15" thickBot="1" x14ac:dyDescent="0.35"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60"/>
    </row>
    <row r="105" spans="3:24" ht="15" thickBot="1" x14ac:dyDescent="0.35">
      <c r="C105" s="61">
        <f t="shared" ref="C105:W105" si="5">C5</f>
        <v>10</v>
      </c>
      <c r="D105" s="61">
        <f t="shared" si="5"/>
        <v>10</v>
      </c>
      <c r="E105" s="61">
        <f t="shared" si="5"/>
        <v>0</v>
      </c>
      <c r="F105" s="61">
        <f t="shared" si="5"/>
        <v>0</v>
      </c>
      <c r="G105" s="61">
        <f t="shared" si="5"/>
        <v>0</v>
      </c>
      <c r="H105" s="61">
        <f t="shared" si="5"/>
        <v>0</v>
      </c>
      <c r="I105" s="61">
        <f t="shared" si="5"/>
        <v>0</v>
      </c>
      <c r="J105" s="61">
        <f t="shared" si="5"/>
        <v>0</v>
      </c>
      <c r="K105" s="61">
        <f t="shared" si="5"/>
        <v>0</v>
      </c>
      <c r="L105" s="61">
        <f t="shared" si="5"/>
        <v>0</v>
      </c>
      <c r="M105" s="61">
        <f t="shared" si="5"/>
        <v>0</v>
      </c>
      <c r="N105" s="61">
        <f t="shared" si="5"/>
        <v>0</v>
      </c>
      <c r="O105" s="61">
        <f t="shared" si="5"/>
        <v>0</v>
      </c>
      <c r="P105" s="61">
        <f t="shared" si="5"/>
        <v>0</v>
      </c>
      <c r="Q105" s="61">
        <f t="shared" si="5"/>
        <v>0</v>
      </c>
      <c r="R105" s="61">
        <f t="shared" si="5"/>
        <v>0</v>
      </c>
      <c r="S105" s="61">
        <f t="shared" si="5"/>
        <v>0</v>
      </c>
      <c r="T105" s="61">
        <f t="shared" si="5"/>
        <v>0</v>
      </c>
      <c r="U105" s="61">
        <f t="shared" si="5"/>
        <v>0</v>
      </c>
      <c r="V105" s="61">
        <f t="shared" si="5"/>
        <v>0</v>
      </c>
      <c r="W105" s="62">
        <f t="shared" si="5"/>
        <v>0</v>
      </c>
      <c r="X105" s="63"/>
    </row>
    <row r="106" spans="3:24" x14ac:dyDescent="0.3">
      <c r="C106" s="59">
        <f t="shared" ref="C106:C135" si="6">IF(C6="","",$C$5)</f>
        <v>10</v>
      </c>
      <c r="D106" s="59" t="str">
        <f t="shared" ref="D106:D135" si="7">IF(D6="","",$D$5)</f>
        <v/>
      </c>
      <c r="E106" s="59" t="str">
        <f t="shared" ref="E106:E135" si="8">IF(E6="","",$E$5)</f>
        <v/>
      </c>
      <c r="F106" s="59" t="str">
        <f t="shared" ref="F106:F135" si="9">IF(F6="","",$F$5)</f>
        <v/>
      </c>
      <c r="G106" s="59" t="str">
        <f t="shared" ref="G106:G135" si="10">IF(G6="","",$G$5)</f>
        <v/>
      </c>
      <c r="H106" s="59" t="str">
        <f t="shared" ref="H106:H135" si="11">IF(H6="","",$H$5)</f>
        <v/>
      </c>
      <c r="I106" s="59" t="str">
        <f t="shared" ref="I106:I135" si="12">IF(I6="","",$I$5)</f>
        <v/>
      </c>
      <c r="J106" s="59" t="str">
        <f t="shared" ref="J106:J135" si="13">IF(J6="","",$J$5)</f>
        <v/>
      </c>
      <c r="K106" s="59" t="str">
        <f t="shared" ref="K106:K135" si="14">IF(K6="","",$K$5)</f>
        <v/>
      </c>
      <c r="L106" s="59" t="str">
        <f t="shared" ref="L106:L135" si="15">IF(L6="","",$L$5)</f>
        <v/>
      </c>
      <c r="M106" s="59" t="str">
        <f t="shared" ref="M106:M135" si="16">IF(M6="","",$M$5)</f>
        <v/>
      </c>
      <c r="N106" s="59" t="str">
        <f t="shared" ref="N106:N135" si="17">IF(N6="","",$N$5)</f>
        <v/>
      </c>
      <c r="O106" s="59" t="str">
        <f t="shared" ref="O106:O135" si="18">IF(O6="","",$O$5)</f>
        <v/>
      </c>
      <c r="P106" s="59" t="str">
        <f t="shared" ref="P106:P135" si="19">IF(P6="","",$P$5)</f>
        <v/>
      </c>
      <c r="Q106" s="59" t="str">
        <f t="shared" ref="Q106:Q135" si="20">IF(Q6="","",$Q$5)</f>
        <v/>
      </c>
      <c r="R106" s="59" t="str">
        <f t="shared" ref="R106:R135" si="21">IF(R6="","",$R$5)</f>
        <v/>
      </c>
      <c r="S106" s="59" t="str">
        <f t="shared" ref="S106:S135" si="22">IF(S6="","",$S$5)</f>
        <v/>
      </c>
      <c r="T106" s="59" t="str">
        <f t="shared" ref="T106:T135" si="23">IF(T6="","",$T$5)</f>
        <v/>
      </c>
      <c r="U106" s="59" t="str">
        <f t="shared" ref="U106:U135" si="24">IF(U6="","",$U$5)</f>
        <v/>
      </c>
      <c r="V106" s="59" t="str">
        <f t="shared" ref="V106:V135" si="25">IF(V6="","",$V$5)</f>
        <v/>
      </c>
      <c r="W106" s="64">
        <f t="shared" ref="W106:W135" si="26">SUM(C106:V106)</f>
        <v>10</v>
      </c>
      <c r="X106" s="60"/>
    </row>
    <row r="107" spans="3:24" x14ac:dyDescent="0.3">
      <c r="C107" s="59">
        <f t="shared" si="6"/>
        <v>10</v>
      </c>
      <c r="D107" s="59" t="str">
        <f t="shared" si="7"/>
        <v/>
      </c>
      <c r="E107" s="59" t="str">
        <f t="shared" si="8"/>
        <v/>
      </c>
      <c r="F107" s="59" t="str">
        <f t="shared" si="9"/>
        <v/>
      </c>
      <c r="G107" s="59" t="str">
        <f t="shared" si="10"/>
        <v/>
      </c>
      <c r="H107" s="59" t="str">
        <f t="shared" si="11"/>
        <v/>
      </c>
      <c r="I107" s="59" t="str">
        <f t="shared" si="12"/>
        <v/>
      </c>
      <c r="J107" s="59" t="str">
        <f t="shared" si="13"/>
        <v/>
      </c>
      <c r="K107" s="59" t="str">
        <f t="shared" si="14"/>
        <v/>
      </c>
      <c r="L107" s="59" t="str">
        <f t="shared" si="15"/>
        <v/>
      </c>
      <c r="M107" s="59" t="str">
        <f t="shared" si="16"/>
        <v/>
      </c>
      <c r="N107" s="59" t="str">
        <f t="shared" si="17"/>
        <v/>
      </c>
      <c r="O107" s="59" t="str">
        <f t="shared" si="18"/>
        <v/>
      </c>
      <c r="P107" s="59" t="str">
        <f t="shared" si="19"/>
        <v/>
      </c>
      <c r="Q107" s="59" t="str">
        <f t="shared" si="20"/>
        <v/>
      </c>
      <c r="R107" s="59" t="str">
        <f t="shared" si="21"/>
        <v/>
      </c>
      <c r="S107" s="59" t="str">
        <f t="shared" si="22"/>
        <v/>
      </c>
      <c r="T107" s="59" t="str">
        <f t="shared" si="23"/>
        <v/>
      </c>
      <c r="U107" s="59" t="str">
        <f t="shared" si="24"/>
        <v/>
      </c>
      <c r="V107" s="59" t="str">
        <f t="shared" si="25"/>
        <v/>
      </c>
      <c r="W107" s="64">
        <f t="shared" si="26"/>
        <v>10</v>
      </c>
      <c r="X107" s="60"/>
    </row>
    <row r="108" spans="3:24" x14ac:dyDescent="0.3">
      <c r="C108" s="59">
        <f t="shared" si="6"/>
        <v>10</v>
      </c>
      <c r="D108" s="59">
        <f t="shared" si="7"/>
        <v>10</v>
      </c>
      <c r="E108" s="59" t="str">
        <f t="shared" si="8"/>
        <v/>
      </c>
      <c r="F108" s="59" t="str">
        <f t="shared" si="9"/>
        <v/>
      </c>
      <c r="G108" s="59" t="str">
        <f t="shared" si="10"/>
        <v/>
      </c>
      <c r="H108" s="59" t="str">
        <f t="shared" si="11"/>
        <v/>
      </c>
      <c r="I108" s="59" t="str">
        <f t="shared" si="12"/>
        <v/>
      </c>
      <c r="J108" s="59" t="str">
        <f t="shared" si="13"/>
        <v/>
      </c>
      <c r="K108" s="59" t="str">
        <f t="shared" si="14"/>
        <v/>
      </c>
      <c r="L108" s="59" t="str">
        <f t="shared" si="15"/>
        <v/>
      </c>
      <c r="M108" s="59" t="str">
        <f t="shared" si="16"/>
        <v/>
      </c>
      <c r="N108" s="59" t="str">
        <f t="shared" si="17"/>
        <v/>
      </c>
      <c r="O108" s="59" t="str">
        <f t="shared" si="18"/>
        <v/>
      </c>
      <c r="P108" s="59" t="str">
        <f t="shared" si="19"/>
        <v/>
      </c>
      <c r="Q108" s="59" t="str">
        <f t="shared" si="20"/>
        <v/>
      </c>
      <c r="R108" s="59" t="str">
        <f t="shared" si="21"/>
        <v/>
      </c>
      <c r="S108" s="59" t="str">
        <f t="shared" si="22"/>
        <v/>
      </c>
      <c r="T108" s="59" t="str">
        <f t="shared" si="23"/>
        <v/>
      </c>
      <c r="U108" s="59" t="str">
        <f t="shared" si="24"/>
        <v/>
      </c>
      <c r="V108" s="59" t="str">
        <f t="shared" si="25"/>
        <v/>
      </c>
      <c r="W108" s="64">
        <f t="shared" si="26"/>
        <v>20</v>
      </c>
      <c r="X108" s="60"/>
    </row>
    <row r="109" spans="3:24" x14ac:dyDescent="0.3">
      <c r="C109" s="59">
        <f t="shared" si="6"/>
        <v>10</v>
      </c>
      <c r="D109" s="59">
        <f t="shared" si="7"/>
        <v>10</v>
      </c>
      <c r="E109" s="59" t="str">
        <f t="shared" si="8"/>
        <v/>
      </c>
      <c r="F109" s="59" t="str">
        <f t="shared" si="9"/>
        <v/>
      </c>
      <c r="G109" s="59" t="str">
        <f t="shared" si="10"/>
        <v/>
      </c>
      <c r="H109" s="59" t="str">
        <f t="shared" si="11"/>
        <v/>
      </c>
      <c r="I109" s="59" t="str">
        <f t="shared" si="12"/>
        <v/>
      </c>
      <c r="J109" s="59" t="str">
        <f t="shared" si="13"/>
        <v/>
      </c>
      <c r="K109" s="59" t="str">
        <f t="shared" si="14"/>
        <v/>
      </c>
      <c r="L109" s="59" t="str">
        <f t="shared" si="15"/>
        <v/>
      </c>
      <c r="M109" s="59" t="str">
        <f t="shared" si="16"/>
        <v/>
      </c>
      <c r="N109" s="59" t="str">
        <f t="shared" si="17"/>
        <v/>
      </c>
      <c r="O109" s="59" t="str">
        <f t="shared" si="18"/>
        <v/>
      </c>
      <c r="P109" s="59" t="str">
        <f t="shared" si="19"/>
        <v/>
      </c>
      <c r="Q109" s="59" t="str">
        <f t="shared" si="20"/>
        <v/>
      </c>
      <c r="R109" s="59" t="str">
        <f t="shared" si="21"/>
        <v/>
      </c>
      <c r="S109" s="59" t="str">
        <f t="shared" si="22"/>
        <v/>
      </c>
      <c r="T109" s="59" t="str">
        <f t="shared" si="23"/>
        <v/>
      </c>
      <c r="U109" s="59" t="str">
        <f t="shared" si="24"/>
        <v/>
      </c>
      <c r="V109" s="59" t="str">
        <f t="shared" si="25"/>
        <v/>
      </c>
      <c r="W109" s="64">
        <f t="shared" si="26"/>
        <v>20</v>
      </c>
      <c r="X109" s="60"/>
    </row>
    <row r="110" spans="3:24" x14ac:dyDescent="0.3">
      <c r="C110" s="59">
        <f t="shared" si="6"/>
        <v>10</v>
      </c>
      <c r="D110" s="59">
        <f t="shared" si="7"/>
        <v>10</v>
      </c>
      <c r="E110" s="59" t="str">
        <f t="shared" si="8"/>
        <v/>
      </c>
      <c r="F110" s="59" t="str">
        <f t="shared" si="9"/>
        <v/>
      </c>
      <c r="G110" s="59" t="str">
        <f t="shared" si="10"/>
        <v/>
      </c>
      <c r="H110" s="59" t="str">
        <f t="shared" si="11"/>
        <v/>
      </c>
      <c r="I110" s="59" t="str">
        <f t="shared" si="12"/>
        <v/>
      </c>
      <c r="J110" s="59" t="str">
        <f t="shared" si="13"/>
        <v/>
      </c>
      <c r="K110" s="59" t="str">
        <f t="shared" si="14"/>
        <v/>
      </c>
      <c r="L110" s="59" t="str">
        <f t="shared" si="15"/>
        <v/>
      </c>
      <c r="M110" s="59" t="str">
        <f t="shared" si="16"/>
        <v/>
      </c>
      <c r="N110" s="59" t="str">
        <f t="shared" si="17"/>
        <v/>
      </c>
      <c r="O110" s="59" t="str">
        <f t="shared" si="18"/>
        <v/>
      </c>
      <c r="P110" s="59" t="str">
        <f t="shared" si="19"/>
        <v/>
      </c>
      <c r="Q110" s="59" t="str">
        <f t="shared" si="20"/>
        <v/>
      </c>
      <c r="R110" s="59" t="str">
        <f t="shared" si="21"/>
        <v/>
      </c>
      <c r="S110" s="59" t="str">
        <f t="shared" si="22"/>
        <v/>
      </c>
      <c r="T110" s="59" t="str">
        <f t="shared" si="23"/>
        <v/>
      </c>
      <c r="U110" s="59" t="str">
        <f t="shared" si="24"/>
        <v/>
      </c>
      <c r="V110" s="59" t="str">
        <f t="shared" si="25"/>
        <v/>
      </c>
      <c r="W110" s="64">
        <f t="shared" si="26"/>
        <v>20</v>
      </c>
      <c r="X110" s="60"/>
    </row>
    <row r="111" spans="3:24" x14ac:dyDescent="0.3">
      <c r="C111" s="59">
        <f t="shared" si="6"/>
        <v>10</v>
      </c>
      <c r="D111" s="59">
        <f t="shared" si="7"/>
        <v>10</v>
      </c>
      <c r="E111" s="59" t="str">
        <f t="shared" si="8"/>
        <v/>
      </c>
      <c r="F111" s="59" t="str">
        <f t="shared" si="9"/>
        <v/>
      </c>
      <c r="G111" s="59" t="str">
        <f t="shared" si="10"/>
        <v/>
      </c>
      <c r="H111" s="59" t="str">
        <f t="shared" si="11"/>
        <v/>
      </c>
      <c r="I111" s="59" t="str">
        <f t="shared" si="12"/>
        <v/>
      </c>
      <c r="J111" s="59" t="str">
        <f t="shared" si="13"/>
        <v/>
      </c>
      <c r="K111" s="59" t="str">
        <f t="shared" si="14"/>
        <v/>
      </c>
      <c r="L111" s="59" t="str">
        <f t="shared" si="15"/>
        <v/>
      </c>
      <c r="M111" s="59" t="str">
        <f t="shared" si="16"/>
        <v/>
      </c>
      <c r="N111" s="59" t="str">
        <f t="shared" si="17"/>
        <v/>
      </c>
      <c r="O111" s="59" t="str">
        <f t="shared" si="18"/>
        <v/>
      </c>
      <c r="P111" s="59" t="str">
        <f t="shared" si="19"/>
        <v/>
      </c>
      <c r="Q111" s="59" t="str">
        <f t="shared" si="20"/>
        <v/>
      </c>
      <c r="R111" s="59" t="str">
        <f t="shared" si="21"/>
        <v/>
      </c>
      <c r="S111" s="59" t="str">
        <f t="shared" si="22"/>
        <v/>
      </c>
      <c r="T111" s="59" t="str">
        <f t="shared" si="23"/>
        <v/>
      </c>
      <c r="U111" s="59" t="str">
        <f t="shared" si="24"/>
        <v/>
      </c>
      <c r="V111" s="59" t="str">
        <f t="shared" si="25"/>
        <v/>
      </c>
      <c r="W111" s="64">
        <f t="shared" si="26"/>
        <v>20</v>
      </c>
      <c r="X111" s="60"/>
    </row>
    <row r="112" spans="3:24" x14ac:dyDescent="0.3">
      <c r="C112" s="59">
        <f t="shared" si="6"/>
        <v>10</v>
      </c>
      <c r="D112" s="59">
        <f t="shared" si="7"/>
        <v>10</v>
      </c>
      <c r="E112" s="59" t="str">
        <f t="shared" si="8"/>
        <v/>
      </c>
      <c r="F112" s="59" t="str">
        <f t="shared" si="9"/>
        <v/>
      </c>
      <c r="G112" s="59" t="str">
        <f t="shared" si="10"/>
        <v/>
      </c>
      <c r="H112" s="59" t="str">
        <f t="shared" si="11"/>
        <v/>
      </c>
      <c r="I112" s="59" t="str">
        <f t="shared" si="12"/>
        <v/>
      </c>
      <c r="J112" s="59" t="str">
        <f t="shared" si="13"/>
        <v/>
      </c>
      <c r="K112" s="59" t="str">
        <f t="shared" si="14"/>
        <v/>
      </c>
      <c r="L112" s="59" t="str">
        <f t="shared" si="15"/>
        <v/>
      </c>
      <c r="M112" s="59" t="str">
        <f t="shared" si="16"/>
        <v/>
      </c>
      <c r="N112" s="59" t="str">
        <f t="shared" si="17"/>
        <v/>
      </c>
      <c r="O112" s="59" t="str">
        <f t="shared" si="18"/>
        <v/>
      </c>
      <c r="P112" s="59" t="str">
        <f t="shared" si="19"/>
        <v/>
      </c>
      <c r="Q112" s="59" t="str">
        <f t="shared" si="20"/>
        <v/>
      </c>
      <c r="R112" s="59" t="str">
        <f t="shared" si="21"/>
        <v/>
      </c>
      <c r="S112" s="59" t="str">
        <f t="shared" si="22"/>
        <v/>
      </c>
      <c r="T112" s="59" t="str">
        <f t="shared" si="23"/>
        <v/>
      </c>
      <c r="U112" s="59" t="str">
        <f t="shared" si="24"/>
        <v/>
      </c>
      <c r="V112" s="59" t="str">
        <f t="shared" si="25"/>
        <v/>
      </c>
      <c r="W112" s="64">
        <f t="shared" si="26"/>
        <v>20</v>
      </c>
      <c r="X112" s="60"/>
    </row>
    <row r="113" spans="3:24" x14ac:dyDescent="0.3">
      <c r="C113" s="59">
        <f t="shared" si="6"/>
        <v>10</v>
      </c>
      <c r="D113" s="59" t="str">
        <f t="shared" si="7"/>
        <v/>
      </c>
      <c r="E113" s="59" t="str">
        <f t="shared" si="8"/>
        <v/>
      </c>
      <c r="F113" s="59" t="str">
        <f t="shared" si="9"/>
        <v/>
      </c>
      <c r="G113" s="59" t="str">
        <f t="shared" si="10"/>
        <v/>
      </c>
      <c r="H113" s="59" t="str">
        <f t="shared" si="11"/>
        <v/>
      </c>
      <c r="I113" s="59" t="str">
        <f t="shared" si="12"/>
        <v/>
      </c>
      <c r="J113" s="59" t="str">
        <f t="shared" si="13"/>
        <v/>
      </c>
      <c r="K113" s="59" t="str">
        <f t="shared" si="14"/>
        <v/>
      </c>
      <c r="L113" s="59" t="str">
        <f t="shared" si="15"/>
        <v/>
      </c>
      <c r="M113" s="59" t="str">
        <f t="shared" si="16"/>
        <v/>
      </c>
      <c r="N113" s="59" t="str">
        <f t="shared" si="17"/>
        <v/>
      </c>
      <c r="O113" s="59" t="str">
        <f t="shared" si="18"/>
        <v/>
      </c>
      <c r="P113" s="59" t="str">
        <f t="shared" si="19"/>
        <v/>
      </c>
      <c r="Q113" s="59" t="str">
        <f t="shared" si="20"/>
        <v/>
      </c>
      <c r="R113" s="59" t="str">
        <f t="shared" si="21"/>
        <v/>
      </c>
      <c r="S113" s="59" t="str">
        <f t="shared" si="22"/>
        <v/>
      </c>
      <c r="T113" s="59" t="str">
        <f t="shared" si="23"/>
        <v/>
      </c>
      <c r="U113" s="59" t="str">
        <f t="shared" si="24"/>
        <v/>
      </c>
      <c r="V113" s="59" t="str">
        <f t="shared" si="25"/>
        <v/>
      </c>
      <c r="W113" s="64">
        <f t="shared" si="26"/>
        <v>10</v>
      </c>
      <c r="X113" s="60"/>
    </row>
    <row r="114" spans="3:24" x14ac:dyDescent="0.3">
      <c r="C114" s="59">
        <f t="shared" si="6"/>
        <v>10</v>
      </c>
      <c r="D114" s="59">
        <f t="shared" si="7"/>
        <v>10</v>
      </c>
      <c r="E114" s="59" t="str">
        <f t="shared" si="8"/>
        <v/>
      </c>
      <c r="F114" s="59" t="str">
        <f t="shared" si="9"/>
        <v/>
      </c>
      <c r="G114" s="59" t="str">
        <f t="shared" si="10"/>
        <v/>
      </c>
      <c r="H114" s="59" t="str">
        <f t="shared" si="11"/>
        <v/>
      </c>
      <c r="I114" s="59" t="str">
        <f t="shared" si="12"/>
        <v/>
      </c>
      <c r="J114" s="59" t="str">
        <f t="shared" si="13"/>
        <v/>
      </c>
      <c r="K114" s="59" t="str">
        <f t="shared" si="14"/>
        <v/>
      </c>
      <c r="L114" s="59" t="str">
        <f t="shared" si="15"/>
        <v/>
      </c>
      <c r="M114" s="59" t="str">
        <f t="shared" si="16"/>
        <v/>
      </c>
      <c r="N114" s="59" t="str">
        <f t="shared" si="17"/>
        <v/>
      </c>
      <c r="O114" s="59" t="str">
        <f t="shared" si="18"/>
        <v/>
      </c>
      <c r="P114" s="59" t="str">
        <f t="shared" si="19"/>
        <v/>
      </c>
      <c r="Q114" s="59" t="str">
        <f t="shared" si="20"/>
        <v/>
      </c>
      <c r="R114" s="59" t="str">
        <f t="shared" si="21"/>
        <v/>
      </c>
      <c r="S114" s="59" t="str">
        <f t="shared" si="22"/>
        <v/>
      </c>
      <c r="T114" s="59" t="str">
        <f t="shared" si="23"/>
        <v/>
      </c>
      <c r="U114" s="59" t="str">
        <f t="shared" si="24"/>
        <v/>
      </c>
      <c r="V114" s="59" t="str">
        <f t="shared" si="25"/>
        <v/>
      </c>
      <c r="W114" s="64">
        <f t="shared" si="26"/>
        <v>20</v>
      </c>
      <c r="X114" s="60"/>
    </row>
    <row r="115" spans="3:24" x14ac:dyDescent="0.3">
      <c r="C115" s="59">
        <f t="shared" si="6"/>
        <v>10</v>
      </c>
      <c r="D115" s="59">
        <f t="shared" si="7"/>
        <v>10</v>
      </c>
      <c r="E115" s="59" t="str">
        <f t="shared" si="8"/>
        <v/>
      </c>
      <c r="F115" s="59" t="str">
        <f t="shared" si="9"/>
        <v/>
      </c>
      <c r="G115" s="59" t="str">
        <f t="shared" si="10"/>
        <v/>
      </c>
      <c r="H115" s="59" t="str">
        <f t="shared" si="11"/>
        <v/>
      </c>
      <c r="I115" s="59" t="str">
        <f t="shared" si="12"/>
        <v/>
      </c>
      <c r="J115" s="59" t="str">
        <f t="shared" si="13"/>
        <v/>
      </c>
      <c r="K115" s="59" t="str">
        <f t="shared" si="14"/>
        <v/>
      </c>
      <c r="L115" s="59" t="str">
        <f t="shared" si="15"/>
        <v/>
      </c>
      <c r="M115" s="59" t="str">
        <f t="shared" si="16"/>
        <v/>
      </c>
      <c r="N115" s="59" t="str">
        <f t="shared" si="17"/>
        <v/>
      </c>
      <c r="O115" s="59" t="str">
        <f t="shared" si="18"/>
        <v/>
      </c>
      <c r="P115" s="59" t="str">
        <f t="shared" si="19"/>
        <v/>
      </c>
      <c r="Q115" s="59" t="str">
        <f t="shared" si="20"/>
        <v/>
      </c>
      <c r="R115" s="59" t="str">
        <f t="shared" si="21"/>
        <v/>
      </c>
      <c r="S115" s="59" t="str">
        <f t="shared" si="22"/>
        <v/>
      </c>
      <c r="T115" s="59" t="str">
        <f t="shared" si="23"/>
        <v/>
      </c>
      <c r="U115" s="59" t="str">
        <f t="shared" si="24"/>
        <v/>
      </c>
      <c r="V115" s="59" t="str">
        <f t="shared" si="25"/>
        <v/>
      </c>
      <c r="W115" s="64">
        <f t="shared" si="26"/>
        <v>20</v>
      </c>
      <c r="X115" s="60"/>
    </row>
    <row r="116" spans="3:24" x14ac:dyDescent="0.3">
      <c r="C116" s="59">
        <f t="shared" si="6"/>
        <v>10</v>
      </c>
      <c r="D116" s="59">
        <f t="shared" si="7"/>
        <v>10</v>
      </c>
      <c r="E116" s="59" t="str">
        <f t="shared" si="8"/>
        <v/>
      </c>
      <c r="F116" s="59" t="str">
        <f t="shared" si="9"/>
        <v/>
      </c>
      <c r="G116" s="59" t="str">
        <f t="shared" si="10"/>
        <v/>
      </c>
      <c r="H116" s="59" t="str">
        <f t="shared" si="11"/>
        <v/>
      </c>
      <c r="I116" s="59" t="str">
        <f t="shared" si="12"/>
        <v/>
      </c>
      <c r="J116" s="59" t="str">
        <f t="shared" si="13"/>
        <v/>
      </c>
      <c r="K116" s="59" t="str">
        <f t="shared" si="14"/>
        <v/>
      </c>
      <c r="L116" s="59" t="str">
        <f t="shared" si="15"/>
        <v/>
      </c>
      <c r="M116" s="59" t="str">
        <f t="shared" si="16"/>
        <v/>
      </c>
      <c r="N116" s="59" t="str">
        <f t="shared" si="17"/>
        <v/>
      </c>
      <c r="O116" s="59" t="str">
        <f t="shared" si="18"/>
        <v/>
      </c>
      <c r="P116" s="59" t="str">
        <f t="shared" si="19"/>
        <v/>
      </c>
      <c r="Q116" s="59" t="str">
        <f t="shared" si="20"/>
        <v/>
      </c>
      <c r="R116" s="59" t="str">
        <f t="shared" si="21"/>
        <v/>
      </c>
      <c r="S116" s="59" t="str">
        <f t="shared" si="22"/>
        <v/>
      </c>
      <c r="T116" s="59" t="str">
        <f t="shared" si="23"/>
        <v/>
      </c>
      <c r="U116" s="59" t="str">
        <f t="shared" si="24"/>
        <v/>
      </c>
      <c r="V116" s="59" t="str">
        <f t="shared" si="25"/>
        <v/>
      </c>
      <c r="W116" s="64">
        <f t="shared" si="26"/>
        <v>20</v>
      </c>
      <c r="X116" s="60"/>
    </row>
    <row r="117" spans="3:24" x14ac:dyDescent="0.3">
      <c r="C117" s="59" t="str">
        <f t="shared" si="6"/>
        <v/>
      </c>
      <c r="D117" s="59">
        <f t="shared" si="7"/>
        <v>10</v>
      </c>
      <c r="E117" s="59" t="str">
        <f t="shared" si="8"/>
        <v/>
      </c>
      <c r="F117" s="59" t="str">
        <f t="shared" si="9"/>
        <v/>
      </c>
      <c r="G117" s="59" t="str">
        <f t="shared" si="10"/>
        <v/>
      </c>
      <c r="H117" s="59" t="str">
        <f t="shared" si="11"/>
        <v/>
      </c>
      <c r="I117" s="59" t="str">
        <f t="shared" si="12"/>
        <v/>
      </c>
      <c r="J117" s="59" t="str">
        <f t="shared" si="13"/>
        <v/>
      </c>
      <c r="K117" s="59" t="str">
        <f t="shared" si="14"/>
        <v/>
      </c>
      <c r="L117" s="59" t="str">
        <f t="shared" si="15"/>
        <v/>
      </c>
      <c r="M117" s="59" t="str">
        <f t="shared" si="16"/>
        <v/>
      </c>
      <c r="N117" s="59" t="str">
        <f t="shared" si="17"/>
        <v/>
      </c>
      <c r="O117" s="59" t="str">
        <f t="shared" si="18"/>
        <v/>
      </c>
      <c r="P117" s="59" t="str">
        <f t="shared" si="19"/>
        <v/>
      </c>
      <c r="Q117" s="59" t="str">
        <f t="shared" si="20"/>
        <v/>
      </c>
      <c r="R117" s="59" t="str">
        <f t="shared" si="21"/>
        <v/>
      </c>
      <c r="S117" s="59" t="str">
        <f t="shared" si="22"/>
        <v/>
      </c>
      <c r="T117" s="59" t="str">
        <f t="shared" si="23"/>
        <v/>
      </c>
      <c r="U117" s="59" t="str">
        <f t="shared" si="24"/>
        <v/>
      </c>
      <c r="V117" s="59" t="str">
        <f t="shared" si="25"/>
        <v/>
      </c>
      <c r="W117" s="64">
        <f t="shared" si="26"/>
        <v>10</v>
      </c>
      <c r="X117" s="60"/>
    </row>
    <row r="118" spans="3:24" x14ac:dyDescent="0.3">
      <c r="C118" s="59" t="str">
        <f t="shared" si="6"/>
        <v/>
      </c>
      <c r="D118" s="59" t="str">
        <f t="shared" si="7"/>
        <v/>
      </c>
      <c r="E118" s="59" t="str">
        <f t="shared" si="8"/>
        <v/>
      </c>
      <c r="F118" s="59" t="str">
        <f t="shared" si="9"/>
        <v/>
      </c>
      <c r="G118" s="59" t="str">
        <f t="shared" si="10"/>
        <v/>
      </c>
      <c r="H118" s="59" t="str">
        <f t="shared" si="11"/>
        <v/>
      </c>
      <c r="I118" s="59" t="str">
        <f t="shared" si="12"/>
        <v/>
      </c>
      <c r="J118" s="59" t="str">
        <f t="shared" si="13"/>
        <v/>
      </c>
      <c r="K118" s="59" t="str">
        <f t="shared" si="14"/>
        <v/>
      </c>
      <c r="L118" s="59" t="str">
        <f t="shared" si="15"/>
        <v/>
      </c>
      <c r="M118" s="59" t="str">
        <f t="shared" si="16"/>
        <v/>
      </c>
      <c r="N118" s="59" t="str">
        <f t="shared" si="17"/>
        <v/>
      </c>
      <c r="O118" s="59" t="str">
        <f t="shared" si="18"/>
        <v/>
      </c>
      <c r="P118" s="59" t="str">
        <f t="shared" si="19"/>
        <v/>
      </c>
      <c r="Q118" s="59" t="str">
        <f t="shared" si="20"/>
        <v/>
      </c>
      <c r="R118" s="59" t="str">
        <f t="shared" si="21"/>
        <v/>
      </c>
      <c r="S118" s="59" t="str">
        <f t="shared" si="22"/>
        <v/>
      </c>
      <c r="T118" s="59" t="str">
        <f t="shared" si="23"/>
        <v/>
      </c>
      <c r="U118" s="59" t="str">
        <f t="shared" si="24"/>
        <v/>
      </c>
      <c r="V118" s="59" t="str">
        <f t="shared" si="25"/>
        <v/>
      </c>
      <c r="W118" s="64">
        <f t="shared" si="26"/>
        <v>0</v>
      </c>
      <c r="X118" s="60"/>
    </row>
    <row r="119" spans="3:24" x14ac:dyDescent="0.3">
      <c r="C119" s="59">
        <f t="shared" si="6"/>
        <v>10</v>
      </c>
      <c r="D119" s="59">
        <f t="shared" si="7"/>
        <v>10</v>
      </c>
      <c r="E119" s="59" t="str">
        <f t="shared" si="8"/>
        <v/>
      </c>
      <c r="F119" s="59" t="str">
        <f t="shared" si="9"/>
        <v/>
      </c>
      <c r="G119" s="59" t="str">
        <f t="shared" si="10"/>
        <v/>
      </c>
      <c r="H119" s="59" t="str">
        <f t="shared" si="11"/>
        <v/>
      </c>
      <c r="I119" s="59" t="str">
        <f t="shared" si="12"/>
        <v/>
      </c>
      <c r="J119" s="59" t="str">
        <f t="shared" si="13"/>
        <v/>
      </c>
      <c r="K119" s="59" t="str">
        <f t="shared" si="14"/>
        <v/>
      </c>
      <c r="L119" s="59" t="str">
        <f t="shared" si="15"/>
        <v/>
      </c>
      <c r="M119" s="59" t="str">
        <f t="shared" si="16"/>
        <v/>
      </c>
      <c r="N119" s="59" t="str">
        <f t="shared" si="17"/>
        <v/>
      </c>
      <c r="O119" s="59" t="str">
        <f t="shared" si="18"/>
        <v/>
      </c>
      <c r="P119" s="59" t="str">
        <f t="shared" si="19"/>
        <v/>
      </c>
      <c r="Q119" s="59" t="str">
        <f t="shared" si="20"/>
        <v/>
      </c>
      <c r="R119" s="59" t="str">
        <f t="shared" si="21"/>
        <v/>
      </c>
      <c r="S119" s="59" t="str">
        <f t="shared" si="22"/>
        <v/>
      </c>
      <c r="T119" s="59" t="str">
        <f t="shared" si="23"/>
        <v/>
      </c>
      <c r="U119" s="59" t="str">
        <f t="shared" si="24"/>
        <v/>
      </c>
      <c r="V119" s="59" t="str">
        <f t="shared" si="25"/>
        <v/>
      </c>
      <c r="W119" s="64">
        <f t="shared" si="26"/>
        <v>20</v>
      </c>
      <c r="X119" s="60"/>
    </row>
    <row r="120" spans="3:24" x14ac:dyDescent="0.3">
      <c r="C120" s="59">
        <f t="shared" si="6"/>
        <v>10</v>
      </c>
      <c r="D120" s="59">
        <f t="shared" si="7"/>
        <v>10</v>
      </c>
      <c r="E120" s="59" t="str">
        <f t="shared" si="8"/>
        <v/>
      </c>
      <c r="F120" s="59" t="str">
        <f t="shared" si="9"/>
        <v/>
      </c>
      <c r="G120" s="59" t="str">
        <f t="shared" si="10"/>
        <v/>
      </c>
      <c r="H120" s="59" t="str">
        <f t="shared" si="11"/>
        <v/>
      </c>
      <c r="I120" s="59" t="str">
        <f t="shared" si="12"/>
        <v/>
      </c>
      <c r="J120" s="59" t="str">
        <f t="shared" si="13"/>
        <v/>
      </c>
      <c r="K120" s="59" t="str">
        <f t="shared" si="14"/>
        <v/>
      </c>
      <c r="L120" s="59" t="str">
        <f t="shared" si="15"/>
        <v/>
      </c>
      <c r="M120" s="59" t="str">
        <f t="shared" si="16"/>
        <v/>
      </c>
      <c r="N120" s="59" t="str">
        <f t="shared" si="17"/>
        <v/>
      </c>
      <c r="O120" s="59" t="str">
        <f t="shared" si="18"/>
        <v/>
      </c>
      <c r="P120" s="59" t="str">
        <f t="shared" si="19"/>
        <v/>
      </c>
      <c r="Q120" s="59" t="str">
        <f t="shared" si="20"/>
        <v/>
      </c>
      <c r="R120" s="59" t="str">
        <f t="shared" si="21"/>
        <v/>
      </c>
      <c r="S120" s="59" t="str">
        <f t="shared" si="22"/>
        <v/>
      </c>
      <c r="T120" s="59" t="str">
        <f t="shared" si="23"/>
        <v/>
      </c>
      <c r="U120" s="59" t="str">
        <f t="shared" si="24"/>
        <v/>
      </c>
      <c r="V120" s="59" t="str">
        <f t="shared" si="25"/>
        <v/>
      </c>
      <c r="W120" s="64">
        <f t="shared" si="26"/>
        <v>20</v>
      </c>
      <c r="X120" s="60"/>
    </row>
    <row r="121" spans="3:24" x14ac:dyDescent="0.3">
      <c r="C121" s="59">
        <f t="shared" si="6"/>
        <v>10</v>
      </c>
      <c r="D121" s="59">
        <f t="shared" si="7"/>
        <v>10</v>
      </c>
      <c r="E121" s="59" t="str">
        <f t="shared" si="8"/>
        <v/>
      </c>
      <c r="F121" s="59" t="str">
        <f t="shared" si="9"/>
        <v/>
      </c>
      <c r="G121" s="59" t="str">
        <f t="shared" si="10"/>
        <v/>
      </c>
      <c r="H121" s="59" t="str">
        <f t="shared" si="11"/>
        <v/>
      </c>
      <c r="I121" s="59" t="str">
        <f t="shared" si="12"/>
        <v/>
      </c>
      <c r="J121" s="59" t="str">
        <f t="shared" si="13"/>
        <v/>
      </c>
      <c r="K121" s="59" t="str">
        <f t="shared" si="14"/>
        <v/>
      </c>
      <c r="L121" s="59" t="str">
        <f t="shared" si="15"/>
        <v/>
      </c>
      <c r="M121" s="59" t="str">
        <f t="shared" si="16"/>
        <v/>
      </c>
      <c r="N121" s="59" t="str">
        <f t="shared" si="17"/>
        <v/>
      </c>
      <c r="O121" s="59" t="str">
        <f t="shared" si="18"/>
        <v/>
      </c>
      <c r="P121" s="59" t="str">
        <f t="shared" si="19"/>
        <v/>
      </c>
      <c r="Q121" s="59" t="str">
        <f t="shared" si="20"/>
        <v/>
      </c>
      <c r="R121" s="59" t="str">
        <f t="shared" si="21"/>
        <v/>
      </c>
      <c r="S121" s="59" t="str">
        <f t="shared" si="22"/>
        <v/>
      </c>
      <c r="T121" s="59" t="str">
        <f t="shared" si="23"/>
        <v/>
      </c>
      <c r="U121" s="59" t="str">
        <f t="shared" si="24"/>
        <v/>
      </c>
      <c r="V121" s="59" t="str">
        <f t="shared" si="25"/>
        <v/>
      </c>
      <c r="W121" s="64">
        <f t="shared" si="26"/>
        <v>20</v>
      </c>
      <c r="X121" s="60"/>
    </row>
    <row r="122" spans="3:24" x14ac:dyDescent="0.3">
      <c r="C122" s="59">
        <f t="shared" si="6"/>
        <v>10</v>
      </c>
      <c r="D122" s="59">
        <f t="shared" si="7"/>
        <v>10</v>
      </c>
      <c r="E122" s="59" t="str">
        <f t="shared" si="8"/>
        <v/>
      </c>
      <c r="F122" s="59" t="str">
        <f t="shared" si="9"/>
        <v/>
      </c>
      <c r="G122" s="59" t="str">
        <f t="shared" si="10"/>
        <v/>
      </c>
      <c r="H122" s="59" t="str">
        <f t="shared" si="11"/>
        <v/>
      </c>
      <c r="I122" s="59" t="str">
        <f t="shared" si="12"/>
        <v/>
      </c>
      <c r="J122" s="59" t="str">
        <f t="shared" si="13"/>
        <v/>
      </c>
      <c r="K122" s="59" t="str">
        <f t="shared" si="14"/>
        <v/>
      </c>
      <c r="L122" s="59" t="str">
        <f t="shared" si="15"/>
        <v/>
      </c>
      <c r="M122" s="59" t="str">
        <f t="shared" si="16"/>
        <v/>
      </c>
      <c r="N122" s="59" t="str">
        <f t="shared" si="17"/>
        <v/>
      </c>
      <c r="O122" s="59" t="str">
        <f t="shared" si="18"/>
        <v/>
      </c>
      <c r="P122" s="59" t="str">
        <f t="shared" si="19"/>
        <v/>
      </c>
      <c r="Q122" s="59" t="str">
        <f t="shared" si="20"/>
        <v/>
      </c>
      <c r="R122" s="59" t="str">
        <f t="shared" si="21"/>
        <v/>
      </c>
      <c r="S122" s="59" t="str">
        <f t="shared" si="22"/>
        <v/>
      </c>
      <c r="T122" s="59" t="str">
        <f t="shared" si="23"/>
        <v/>
      </c>
      <c r="U122" s="59" t="str">
        <f t="shared" si="24"/>
        <v/>
      </c>
      <c r="V122" s="59" t="str">
        <f t="shared" si="25"/>
        <v/>
      </c>
      <c r="W122" s="64">
        <f t="shared" si="26"/>
        <v>20</v>
      </c>
      <c r="X122" s="60"/>
    </row>
    <row r="123" spans="3:24" x14ac:dyDescent="0.3">
      <c r="C123" s="59">
        <f t="shared" si="6"/>
        <v>10</v>
      </c>
      <c r="D123" s="59">
        <f t="shared" si="7"/>
        <v>10</v>
      </c>
      <c r="E123" s="59" t="str">
        <f t="shared" si="8"/>
        <v/>
      </c>
      <c r="F123" s="59" t="str">
        <f t="shared" si="9"/>
        <v/>
      </c>
      <c r="G123" s="59" t="str">
        <f t="shared" si="10"/>
        <v/>
      </c>
      <c r="H123" s="59" t="str">
        <f t="shared" si="11"/>
        <v/>
      </c>
      <c r="I123" s="59" t="str">
        <f t="shared" si="12"/>
        <v/>
      </c>
      <c r="J123" s="59" t="str">
        <f t="shared" si="13"/>
        <v/>
      </c>
      <c r="K123" s="59" t="str">
        <f t="shared" si="14"/>
        <v/>
      </c>
      <c r="L123" s="59" t="str">
        <f t="shared" si="15"/>
        <v/>
      </c>
      <c r="M123" s="59" t="str">
        <f t="shared" si="16"/>
        <v/>
      </c>
      <c r="N123" s="59" t="str">
        <f t="shared" si="17"/>
        <v/>
      </c>
      <c r="O123" s="59" t="str">
        <f t="shared" si="18"/>
        <v/>
      </c>
      <c r="P123" s="59" t="str">
        <f t="shared" si="19"/>
        <v/>
      </c>
      <c r="Q123" s="59" t="str">
        <f t="shared" si="20"/>
        <v/>
      </c>
      <c r="R123" s="59" t="str">
        <f t="shared" si="21"/>
        <v/>
      </c>
      <c r="S123" s="59" t="str">
        <f t="shared" si="22"/>
        <v/>
      </c>
      <c r="T123" s="59" t="str">
        <f t="shared" si="23"/>
        <v/>
      </c>
      <c r="U123" s="59" t="str">
        <f t="shared" si="24"/>
        <v/>
      </c>
      <c r="V123" s="59" t="str">
        <f t="shared" si="25"/>
        <v/>
      </c>
      <c r="W123" s="64">
        <f t="shared" si="26"/>
        <v>20</v>
      </c>
      <c r="X123" s="60"/>
    </row>
    <row r="124" spans="3:24" x14ac:dyDescent="0.3">
      <c r="C124" s="59">
        <f t="shared" si="6"/>
        <v>10</v>
      </c>
      <c r="D124" s="59">
        <f t="shared" si="7"/>
        <v>10</v>
      </c>
      <c r="E124" s="59" t="str">
        <f t="shared" si="8"/>
        <v/>
      </c>
      <c r="F124" s="59" t="str">
        <f t="shared" si="9"/>
        <v/>
      </c>
      <c r="G124" s="59" t="str">
        <f t="shared" si="10"/>
        <v/>
      </c>
      <c r="H124" s="59" t="str">
        <f t="shared" si="11"/>
        <v/>
      </c>
      <c r="I124" s="59" t="str">
        <f t="shared" si="12"/>
        <v/>
      </c>
      <c r="J124" s="59" t="str">
        <f t="shared" si="13"/>
        <v/>
      </c>
      <c r="K124" s="59" t="str">
        <f t="shared" si="14"/>
        <v/>
      </c>
      <c r="L124" s="59" t="str">
        <f t="shared" si="15"/>
        <v/>
      </c>
      <c r="M124" s="59" t="str">
        <f t="shared" si="16"/>
        <v/>
      </c>
      <c r="N124" s="59" t="str">
        <f t="shared" si="17"/>
        <v/>
      </c>
      <c r="O124" s="59" t="str">
        <f t="shared" si="18"/>
        <v/>
      </c>
      <c r="P124" s="59" t="str">
        <f t="shared" si="19"/>
        <v/>
      </c>
      <c r="Q124" s="59" t="str">
        <f t="shared" si="20"/>
        <v/>
      </c>
      <c r="R124" s="59" t="str">
        <f t="shared" si="21"/>
        <v/>
      </c>
      <c r="S124" s="59" t="str">
        <f t="shared" si="22"/>
        <v/>
      </c>
      <c r="T124" s="59" t="str">
        <f t="shared" si="23"/>
        <v/>
      </c>
      <c r="U124" s="59" t="str">
        <f t="shared" si="24"/>
        <v/>
      </c>
      <c r="V124" s="59" t="str">
        <f t="shared" si="25"/>
        <v/>
      </c>
      <c r="W124" s="64">
        <f t="shared" si="26"/>
        <v>20</v>
      </c>
      <c r="X124" s="60"/>
    </row>
    <row r="125" spans="3:24" x14ac:dyDescent="0.3">
      <c r="C125" s="59">
        <f t="shared" si="6"/>
        <v>10</v>
      </c>
      <c r="D125" s="59">
        <f t="shared" si="7"/>
        <v>10</v>
      </c>
      <c r="E125" s="59" t="str">
        <f t="shared" si="8"/>
        <v/>
      </c>
      <c r="F125" s="59" t="str">
        <f t="shared" si="9"/>
        <v/>
      </c>
      <c r="G125" s="59" t="str">
        <f t="shared" si="10"/>
        <v/>
      </c>
      <c r="H125" s="59" t="str">
        <f t="shared" si="11"/>
        <v/>
      </c>
      <c r="I125" s="59" t="str">
        <f t="shared" si="12"/>
        <v/>
      </c>
      <c r="J125" s="59" t="str">
        <f t="shared" si="13"/>
        <v/>
      </c>
      <c r="K125" s="59" t="str">
        <f t="shared" si="14"/>
        <v/>
      </c>
      <c r="L125" s="59" t="str">
        <f t="shared" si="15"/>
        <v/>
      </c>
      <c r="M125" s="59" t="str">
        <f t="shared" si="16"/>
        <v/>
      </c>
      <c r="N125" s="59" t="str">
        <f t="shared" si="17"/>
        <v/>
      </c>
      <c r="O125" s="59" t="str">
        <f t="shared" si="18"/>
        <v/>
      </c>
      <c r="P125" s="59" t="str">
        <f t="shared" si="19"/>
        <v/>
      </c>
      <c r="Q125" s="59" t="str">
        <f t="shared" si="20"/>
        <v/>
      </c>
      <c r="R125" s="59" t="str">
        <f t="shared" si="21"/>
        <v/>
      </c>
      <c r="S125" s="59" t="str">
        <f t="shared" si="22"/>
        <v/>
      </c>
      <c r="T125" s="59" t="str">
        <f t="shared" si="23"/>
        <v/>
      </c>
      <c r="U125" s="59" t="str">
        <f t="shared" si="24"/>
        <v/>
      </c>
      <c r="V125" s="59" t="str">
        <f t="shared" si="25"/>
        <v/>
      </c>
      <c r="W125" s="64">
        <f t="shared" si="26"/>
        <v>20</v>
      </c>
      <c r="X125" s="60"/>
    </row>
    <row r="126" spans="3:24" x14ac:dyDescent="0.3">
      <c r="C126" s="59">
        <f t="shared" si="6"/>
        <v>10</v>
      </c>
      <c r="D126" s="59">
        <f t="shared" si="7"/>
        <v>10</v>
      </c>
      <c r="E126" s="59" t="str">
        <f t="shared" si="8"/>
        <v/>
      </c>
      <c r="F126" s="59" t="str">
        <f t="shared" si="9"/>
        <v/>
      </c>
      <c r="G126" s="59" t="str">
        <f t="shared" si="10"/>
        <v/>
      </c>
      <c r="H126" s="59" t="str">
        <f t="shared" si="11"/>
        <v/>
      </c>
      <c r="I126" s="59" t="str">
        <f t="shared" si="12"/>
        <v/>
      </c>
      <c r="J126" s="59" t="str">
        <f t="shared" si="13"/>
        <v/>
      </c>
      <c r="K126" s="59" t="str">
        <f t="shared" si="14"/>
        <v/>
      </c>
      <c r="L126" s="59" t="str">
        <f t="shared" si="15"/>
        <v/>
      </c>
      <c r="M126" s="59" t="str">
        <f t="shared" si="16"/>
        <v/>
      </c>
      <c r="N126" s="59" t="str">
        <f t="shared" si="17"/>
        <v/>
      </c>
      <c r="O126" s="59" t="str">
        <f t="shared" si="18"/>
        <v/>
      </c>
      <c r="P126" s="59" t="str">
        <f t="shared" si="19"/>
        <v/>
      </c>
      <c r="Q126" s="59" t="str">
        <f t="shared" si="20"/>
        <v/>
      </c>
      <c r="R126" s="59" t="str">
        <f t="shared" si="21"/>
        <v/>
      </c>
      <c r="S126" s="59" t="str">
        <f t="shared" si="22"/>
        <v/>
      </c>
      <c r="T126" s="59" t="str">
        <f t="shared" si="23"/>
        <v/>
      </c>
      <c r="U126" s="59" t="str">
        <f t="shared" si="24"/>
        <v/>
      </c>
      <c r="V126" s="59" t="str">
        <f t="shared" si="25"/>
        <v/>
      </c>
      <c r="W126" s="64">
        <f t="shared" si="26"/>
        <v>20</v>
      </c>
      <c r="X126" s="60"/>
    </row>
    <row r="127" spans="3:24" x14ac:dyDescent="0.3">
      <c r="C127" s="59" t="str">
        <f t="shared" si="6"/>
        <v/>
      </c>
      <c r="D127" s="59" t="str">
        <f t="shared" si="7"/>
        <v/>
      </c>
      <c r="E127" s="59" t="str">
        <f t="shared" si="8"/>
        <v/>
      </c>
      <c r="F127" s="59" t="str">
        <f t="shared" si="9"/>
        <v/>
      </c>
      <c r="G127" s="59" t="str">
        <f t="shared" si="10"/>
        <v/>
      </c>
      <c r="H127" s="59" t="str">
        <f t="shared" si="11"/>
        <v/>
      </c>
      <c r="I127" s="59" t="str">
        <f t="shared" si="12"/>
        <v/>
      </c>
      <c r="J127" s="59" t="str">
        <f t="shared" si="13"/>
        <v/>
      </c>
      <c r="K127" s="59" t="str">
        <f t="shared" si="14"/>
        <v/>
      </c>
      <c r="L127" s="59" t="str">
        <f t="shared" si="15"/>
        <v/>
      </c>
      <c r="M127" s="59" t="str">
        <f t="shared" si="16"/>
        <v/>
      </c>
      <c r="N127" s="59" t="str">
        <f t="shared" si="17"/>
        <v/>
      </c>
      <c r="O127" s="59" t="str">
        <f t="shared" si="18"/>
        <v/>
      </c>
      <c r="P127" s="59" t="str">
        <f t="shared" si="19"/>
        <v/>
      </c>
      <c r="Q127" s="59" t="str">
        <f t="shared" si="20"/>
        <v/>
      </c>
      <c r="R127" s="59" t="str">
        <f t="shared" si="21"/>
        <v/>
      </c>
      <c r="S127" s="59" t="str">
        <f t="shared" si="22"/>
        <v/>
      </c>
      <c r="T127" s="59" t="str">
        <f t="shared" si="23"/>
        <v/>
      </c>
      <c r="U127" s="59" t="str">
        <f t="shared" si="24"/>
        <v/>
      </c>
      <c r="V127" s="59" t="str">
        <f t="shared" si="25"/>
        <v/>
      </c>
      <c r="W127" s="64">
        <f t="shared" si="26"/>
        <v>0</v>
      </c>
      <c r="X127" s="60"/>
    </row>
    <row r="128" spans="3:24" x14ac:dyDescent="0.3">
      <c r="C128" s="59" t="str">
        <f t="shared" si="6"/>
        <v/>
      </c>
      <c r="D128" s="59" t="str">
        <f t="shared" si="7"/>
        <v/>
      </c>
      <c r="E128" s="59" t="str">
        <f t="shared" si="8"/>
        <v/>
      </c>
      <c r="F128" s="59" t="str">
        <f t="shared" si="9"/>
        <v/>
      </c>
      <c r="G128" s="59" t="str">
        <f t="shared" si="10"/>
        <v/>
      </c>
      <c r="H128" s="59" t="str">
        <f t="shared" si="11"/>
        <v/>
      </c>
      <c r="I128" s="59" t="str">
        <f t="shared" si="12"/>
        <v/>
      </c>
      <c r="J128" s="59" t="str">
        <f t="shared" si="13"/>
        <v/>
      </c>
      <c r="K128" s="59" t="str">
        <f t="shared" si="14"/>
        <v/>
      </c>
      <c r="L128" s="59" t="str">
        <f t="shared" si="15"/>
        <v/>
      </c>
      <c r="M128" s="59" t="str">
        <f t="shared" si="16"/>
        <v/>
      </c>
      <c r="N128" s="59" t="str">
        <f t="shared" si="17"/>
        <v/>
      </c>
      <c r="O128" s="59" t="str">
        <f t="shared" si="18"/>
        <v/>
      </c>
      <c r="P128" s="59" t="str">
        <f t="shared" si="19"/>
        <v/>
      </c>
      <c r="Q128" s="59" t="str">
        <f t="shared" si="20"/>
        <v/>
      </c>
      <c r="R128" s="59" t="str">
        <f t="shared" si="21"/>
        <v/>
      </c>
      <c r="S128" s="59" t="str">
        <f t="shared" si="22"/>
        <v/>
      </c>
      <c r="T128" s="59" t="str">
        <f t="shared" si="23"/>
        <v/>
      </c>
      <c r="U128" s="59" t="str">
        <f t="shared" si="24"/>
        <v/>
      </c>
      <c r="V128" s="59" t="str">
        <f t="shared" si="25"/>
        <v/>
      </c>
      <c r="W128" s="64">
        <f t="shared" si="26"/>
        <v>0</v>
      </c>
      <c r="X128" s="60"/>
    </row>
    <row r="129" spans="3:24" x14ac:dyDescent="0.3">
      <c r="C129" s="59" t="str">
        <f t="shared" si="6"/>
        <v/>
      </c>
      <c r="D129" s="59" t="str">
        <f t="shared" si="7"/>
        <v/>
      </c>
      <c r="E129" s="59" t="str">
        <f t="shared" si="8"/>
        <v/>
      </c>
      <c r="F129" s="59" t="str">
        <f t="shared" si="9"/>
        <v/>
      </c>
      <c r="G129" s="59" t="str">
        <f t="shared" si="10"/>
        <v/>
      </c>
      <c r="H129" s="59" t="str">
        <f t="shared" si="11"/>
        <v/>
      </c>
      <c r="I129" s="59" t="str">
        <f t="shared" si="12"/>
        <v/>
      </c>
      <c r="J129" s="59" t="str">
        <f t="shared" si="13"/>
        <v/>
      </c>
      <c r="K129" s="59" t="str">
        <f t="shared" si="14"/>
        <v/>
      </c>
      <c r="L129" s="59" t="str">
        <f t="shared" si="15"/>
        <v/>
      </c>
      <c r="M129" s="59" t="str">
        <f t="shared" si="16"/>
        <v/>
      </c>
      <c r="N129" s="59" t="str">
        <f t="shared" si="17"/>
        <v/>
      </c>
      <c r="O129" s="59" t="str">
        <f t="shared" si="18"/>
        <v/>
      </c>
      <c r="P129" s="59" t="str">
        <f t="shared" si="19"/>
        <v/>
      </c>
      <c r="Q129" s="59" t="str">
        <f t="shared" si="20"/>
        <v/>
      </c>
      <c r="R129" s="59" t="str">
        <f t="shared" si="21"/>
        <v/>
      </c>
      <c r="S129" s="59" t="str">
        <f t="shared" si="22"/>
        <v/>
      </c>
      <c r="T129" s="59" t="str">
        <f t="shared" si="23"/>
        <v/>
      </c>
      <c r="U129" s="59" t="str">
        <f t="shared" si="24"/>
        <v/>
      </c>
      <c r="V129" s="59" t="str">
        <f t="shared" si="25"/>
        <v/>
      </c>
      <c r="W129" s="64">
        <f t="shared" si="26"/>
        <v>0</v>
      </c>
      <c r="X129" s="60"/>
    </row>
    <row r="130" spans="3:24" x14ac:dyDescent="0.3">
      <c r="C130" s="59" t="str">
        <f t="shared" si="6"/>
        <v/>
      </c>
      <c r="D130" s="59" t="str">
        <f t="shared" si="7"/>
        <v/>
      </c>
      <c r="E130" s="59" t="str">
        <f t="shared" si="8"/>
        <v/>
      </c>
      <c r="F130" s="59" t="str">
        <f t="shared" si="9"/>
        <v/>
      </c>
      <c r="G130" s="59" t="str">
        <f t="shared" si="10"/>
        <v/>
      </c>
      <c r="H130" s="59" t="str">
        <f t="shared" si="11"/>
        <v/>
      </c>
      <c r="I130" s="59" t="str">
        <f t="shared" si="12"/>
        <v/>
      </c>
      <c r="J130" s="59" t="str">
        <f t="shared" si="13"/>
        <v/>
      </c>
      <c r="K130" s="59" t="str">
        <f t="shared" si="14"/>
        <v/>
      </c>
      <c r="L130" s="59" t="str">
        <f t="shared" si="15"/>
        <v/>
      </c>
      <c r="M130" s="59" t="str">
        <f t="shared" si="16"/>
        <v/>
      </c>
      <c r="N130" s="59" t="str">
        <f t="shared" si="17"/>
        <v/>
      </c>
      <c r="O130" s="59" t="str">
        <f t="shared" si="18"/>
        <v/>
      </c>
      <c r="P130" s="59" t="str">
        <f t="shared" si="19"/>
        <v/>
      </c>
      <c r="Q130" s="59" t="str">
        <f t="shared" si="20"/>
        <v/>
      </c>
      <c r="R130" s="59" t="str">
        <f t="shared" si="21"/>
        <v/>
      </c>
      <c r="S130" s="59" t="str">
        <f t="shared" si="22"/>
        <v/>
      </c>
      <c r="T130" s="59" t="str">
        <f t="shared" si="23"/>
        <v/>
      </c>
      <c r="U130" s="59" t="str">
        <f t="shared" si="24"/>
        <v/>
      </c>
      <c r="V130" s="59" t="str">
        <f t="shared" si="25"/>
        <v/>
      </c>
      <c r="W130" s="64">
        <f t="shared" si="26"/>
        <v>0</v>
      </c>
      <c r="X130" s="60"/>
    </row>
    <row r="131" spans="3:24" x14ac:dyDescent="0.3">
      <c r="C131" s="59" t="str">
        <f t="shared" si="6"/>
        <v/>
      </c>
      <c r="D131" s="59" t="str">
        <f t="shared" si="7"/>
        <v/>
      </c>
      <c r="E131" s="59" t="str">
        <f t="shared" si="8"/>
        <v/>
      </c>
      <c r="F131" s="59" t="str">
        <f t="shared" si="9"/>
        <v/>
      </c>
      <c r="G131" s="59" t="str">
        <f t="shared" si="10"/>
        <v/>
      </c>
      <c r="H131" s="59" t="str">
        <f t="shared" si="11"/>
        <v/>
      </c>
      <c r="I131" s="59" t="str">
        <f t="shared" si="12"/>
        <v/>
      </c>
      <c r="J131" s="59" t="str">
        <f t="shared" si="13"/>
        <v/>
      </c>
      <c r="K131" s="59" t="str">
        <f t="shared" si="14"/>
        <v/>
      </c>
      <c r="L131" s="59" t="str">
        <f t="shared" si="15"/>
        <v/>
      </c>
      <c r="M131" s="59" t="str">
        <f t="shared" si="16"/>
        <v/>
      </c>
      <c r="N131" s="59" t="str">
        <f t="shared" si="17"/>
        <v/>
      </c>
      <c r="O131" s="59" t="str">
        <f t="shared" si="18"/>
        <v/>
      </c>
      <c r="P131" s="59" t="str">
        <f t="shared" si="19"/>
        <v/>
      </c>
      <c r="Q131" s="59" t="str">
        <f t="shared" si="20"/>
        <v/>
      </c>
      <c r="R131" s="59" t="str">
        <f t="shared" si="21"/>
        <v/>
      </c>
      <c r="S131" s="59" t="str">
        <f t="shared" si="22"/>
        <v/>
      </c>
      <c r="T131" s="59" t="str">
        <f t="shared" si="23"/>
        <v/>
      </c>
      <c r="U131" s="59" t="str">
        <f t="shared" si="24"/>
        <v/>
      </c>
      <c r="V131" s="59" t="str">
        <f t="shared" si="25"/>
        <v/>
      </c>
      <c r="W131" s="64">
        <f t="shared" si="26"/>
        <v>0</v>
      </c>
      <c r="X131" s="60"/>
    </row>
    <row r="132" spans="3:24" x14ac:dyDescent="0.3">
      <c r="C132" s="59" t="str">
        <f t="shared" si="6"/>
        <v/>
      </c>
      <c r="D132" s="59" t="str">
        <f t="shared" si="7"/>
        <v/>
      </c>
      <c r="E132" s="59" t="str">
        <f t="shared" si="8"/>
        <v/>
      </c>
      <c r="F132" s="59" t="str">
        <f t="shared" si="9"/>
        <v/>
      </c>
      <c r="G132" s="59" t="str">
        <f t="shared" si="10"/>
        <v/>
      </c>
      <c r="H132" s="59" t="str">
        <f t="shared" si="11"/>
        <v/>
      </c>
      <c r="I132" s="59" t="str">
        <f t="shared" si="12"/>
        <v/>
      </c>
      <c r="J132" s="59" t="str">
        <f t="shared" si="13"/>
        <v/>
      </c>
      <c r="K132" s="59" t="str">
        <f t="shared" si="14"/>
        <v/>
      </c>
      <c r="L132" s="59" t="str">
        <f t="shared" si="15"/>
        <v/>
      </c>
      <c r="M132" s="59" t="str">
        <f t="shared" si="16"/>
        <v/>
      </c>
      <c r="N132" s="59" t="str">
        <f t="shared" si="17"/>
        <v/>
      </c>
      <c r="O132" s="59" t="str">
        <f t="shared" si="18"/>
        <v/>
      </c>
      <c r="P132" s="59" t="str">
        <f t="shared" si="19"/>
        <v/>
      </c>
      <c r="Q132" s="59" t="str">
        <f t="shared" si="20"/>
        <v/>
      </c>
      <c r="R132" s="59" t="str">
        <f t="shared" si="21"/>
        <v/>
      </c>
      <c r="S132" s="59" t="str">
        <f t="shared" si="22"/>
        <v/>
      </c>
      <c r="T132" s="59" t="str">
        <f t="shared" si="23"/>
        <v/>
      </c>
      <c r="U132" s="59" t="str">
        <f t="shared" si="24"/>
        <v/>
      </c>
      <c r="V132" s="59" t="str">
        <f t="shared" si="25"/>
        <v/>
      </c>
      <c r="W132" s="64">
        <f t="shared" si="26"/>
        <v>0</v>
      </c>
      <c r="X132" s="60"/>
    </row>
    <row r="133" spans="3:24" x14ac:dyDescent="0.3">
      <c r="C133" s="59" t="str">
        <f t="shared" si="6"/>
        <v/>
      </c>
      <c r="D133" s="59" t="str">
        <f t="shared" si="7"/>
        <v/>
      </c>
      <c r="E133" s="59" t="str">
        <f t="shared" si="8"/>
        <v/>
      </c>
      <c r="F133" s="59" t="str">
        <f t="shared" si="9"/>
        <v/>
      </c>
      <c r="G133" s="59" t="str">
        <f t="shared" si="10"/>
        <v/>
      </c>
      <c r="H133" s="59" t="str">
        <f t="shared" si="11"/>
        <v/>
      </c>
      <c r="I133" s="59" t="str">
        <f t="shared" si="12"/>
        <v/>
      </c>
      <c r="J133" s="59" t="str">
        <f t="shared" si="13"/>
        <v/>
      </c>
      <c r="K133" s="59" t="str">
        <f t="shared" si="14"/>
        <v/>
      </c>
      <c r="L133" s="59" t="str">
        <f t="shared" si="15"/>
        <v/>
      </c>
      <c r="M133" s="59" t="str">
        <f t="shared" si="16"/>
        <v/>
      </c>
      <c r="N133" s="59" t="str">
        <f t="shared" si="17"/>
        <v/>
      </c>
      <c r="O133" s="59" t="str">
        <f t="shared" si="18"/>
        <v/>
      </c>
      <c r="P133" s="59" t="str">
        <f t="shared" si="19"/>
        <v/>
      </c>
      <c r="Q133" s="59" t="str">
        <f t="shared" si="20"/>
        <v/>
      </c>
      <c r="R133" s="59" t="str">
        <f t="shared" si="21"/>
        <v/>
      </c>
      <c r="S133" s="59" t="str">
        <f t="shared" si="22"/>
        <v/>
      </c>
      <c r="T133" s="59" t="str">
        <f t="shared" si="23"/>
        <v/>
      </c>
      <c r="U133" s="59" t="str">
        <f t="shared" si="24"/>
        <v/>
      </c>
      <c r="V133" s="59" t="str">
        <f t="shared" si="25"/>
        <v/>
      </c>
      <c r="W133" s="64">
        <f t="shared" si="26"/>
        <v>0</v>
      </c>
      <c r="X133" s="60"/>
    </row>
    <row r="134" spans="3:24" x14ac:dyDescent="0.3">
      <c r="C134" s="59" t="str">
        <f t="shared" si="6"/>
        <v/>
      </c>
      <c r="D134" s="59" t="str">
        <f t="shared" si="7"/>
        <v/>
      </c>
      <c r="E134" s="59" t="str">
        <f t="shared" si="8"/>
        <v/>
      </c>
      <c r="F134" s="59" t="str">
        <f t="shared" si="9"/>
        <v/>
      </c>
      <c r="G134" s="59" t="str">
        <f t="shared" si="10"/>
        <v/>
      </c>
      <c r="H134" s="59" t="str">
        <f t="shared" si="11"/>
        <v/>
      </c>
      <c r="I134" s="59" t="str">
        <f t="shared" si="12"/>
        <v/>
      </c>
      <c r="J134" s="59" t="str">
        <f t="shared" si="13"/>
        <v/>
      </c>
      <c r="K134" s="59" t="str">
        <f t="shared" si="14"/>
        <v/>
      </c>
      <c r="L134" s="59" t="str">
        <f t="shared" si="15"/>
        <v/>
      </c>
      <c r="M134" s="59" t="str">
        <f t="shared" si="16"/>
        <v/>
      </c>
      <c r="N134" s="59" t="str">
        <f t="shared" si="17"/>
        <v/>
      </c>
      <c r="O134" s="59" t="str">
        <f t="shared" si="18"/>
        <v/>
      </c>
      <c r="P134" s="59" t="str">
        <f t="shared" si="19"/>
        <v/>
      </c>
      <c r="Q134" s="59" t="str">
        <f t="shared" si="20"/>
        <v/>
      </c>
      <c r="R134" s="59" t="str">
        <f t="shared" si="21"/>
        <v/>
      </c>
      <c r="S134" s="59" t="str">
        <f t="shared" si="22"/>
        <v/>
      </c>
      <c r="T134" s="59" t="str">
        <f t="shared" si="23"/>
        <v/>
      </c>
      <c r="U134" s="59" t="str">
        <f t="shared" si="24"/>
        <v/>
      </c>
      <c r="V134" s="59" t="str">
        <f t="shared" si="25"/>
        <v/>
      </c>
      <c r="W134" s="64">
        <f t="shared" si="26"/>
        <v>0</v>
      </c>
      <c r="X134" s="60"/>
    </row>
    <row r="135" spans="3:24" ht="15" thickBot="1" x14ac:dyDescent="0.35">
      <c r="C135" s="65" t="str">
        <f t="shared" si="6"/>
        <v/>
      </c>
      <c r="D135" s="65" t="str">
        <f t="shared" si="7"/>
        <v/>
      </c>
      <c r="E135" s="65" t="str">
        <f t="shared" si="8"/>
        <v/>
      </c>
      <c r="F135" s="65" t="str">
        <f t="shared" si="9"/>
        <v/>
      </c>
      <c r="G135" s="65" t="str">
        <f t="shared" si="10"/>
        <v/>
      </c>
      <c r="H135" s="65" t="str">
        <f t="shared" si="11"/>
        <v/>
      </c>
      <c r="I135" s="65" t="str">
        <f t="shared" si="12"/>
        <v/>
      </c>
      <c r="J135" s="65" t="str">
        <f t="shared" si="13"/>
        <v/>
      </c>
      <c r="K135" s="65" t="str">
        <f t="shared" si="14"/>
        <v/>
      </c>
      <c r="L135" s="65" t="str">
        <f t="shared" si="15"/>
        <v/>
      </c>
      <c r="M135" s="65" t="str">
        <f t="shared" si="16"/>
        <v/>
      </c>
      <c r="N135" s="65" t="str">
        <f t="shared" si="17"/>
        <v/>
      </c>
      <c r="O135" s="65" t="str">
        <f t="shared" si="18"/>
        <v/>
      </c>
      <c r="P135" s="65" t="str">
        <f t="shared" si="19"/>
        <v/>
      </c>
      <c r="Q135" s="65" t="str">
        <f t="shared" si="20"/>
        <v/>
      </c>
      <c r="R135" s="65" t="str">
        <f t="shared" si="21"/>
        <v/>
      </c>
      <c r="S135" s="65" t="str">
        <f t="shared" si="22"/>
        <v/>
      </c>
      <c r="T135" s="65" t="str">
        <f t="shared" si="23"/>
        <v/>
      </c>
      <c r="U135" s="65" t="str">
        <f t="shared" si="24"/>
        <v/>
      </c>
      <c r="V135" s="65" t="str">
        <f t="shared" si="25"/>
        <v/>
      </c>
      <c r="W135" s="66">
        <f t="shared" si="26"/>
        <v>0</v>
      </c>
      <c r="X135" s="60"/>
    </row>
    <row r="136" spans="3:24" x14ac:dyDescent="0.3">
      <c r="C136" s="67">
        <f t="shared" ref="C136:V136" si="27">COUNT(C6:C35)</f>
        <v>19</v>
      </c>
      <c r="D136" s="67">
        <f t="shared" si="27"/>
        <v>17</v>
      </c>
      <c r="E136" s="67">
        <f t="shared" si="27"/>
        <v>0</v>
      </c>
      <c r="F136" s="67">
        <f t="shared" si="27"/>
        <v>0</v>
      </c>
      <c r="G136" s="67">
        <f t="shared" si="27"/>
        <v>0</v>
      </c>
      <c r="H136" s="67">
        <f t="shared" si="27"/>
        <v>0</v>
      </c>
      <c r="I136" s="67">
        <f t="shared" si="27"/>
        <v>0</v>
      </c>
      <c r="J136" s="67">
        <f t="shared" si="27"/>
        <v>0</v>
      </c>
      <c r="K136" s="67">
        <f t="shared" si="27"/>
        <v>0</v>
      </c>
      <c r="L136" s="67">
        <f t="shared" si="27"/>
        <v>0</v>
      </c>
      <c r="M136" s="67">
        <f t="shared" si="27"/>
        <v>0</v>
      </c>
      <c r="N136" s="67">
        <f t="shared" si="27"/>
        <v>0</v>
      </c>
      <c r="O136" s="67">
        <f t="shared" si="27"/>
        <v>0</v>
      </c>
      <c r="P136" s="67">
        <f t="shared" si="27"/>
        <v>0</v>
      </c>
      <c r="Q136" s="67">
        <f t="shared" si="27"/>
        <v>0</v>
      </c>
      <c r="R136" s="67">
        <f t="shared" si="27"/>
        <v>0</v>
      </c>
      <c r="S136" s="67">
        <f t="shared" si="27"/>
        <v>0</v>
      </c>
      <c r="T136" s="67">
        <f t="shared" si="27"/>
        <v>0</v>
      </c>
      <c r="U136" s="67">
        <f t="shared" si="27"/>
        <v>0</v>
      </c>
      <c r="V136" s="67">
        <f t="shared" si="27"/>
        <v>0</v>
      </c>
      <c r="W136" s="68">
        <f>SUM(C137:V137)</f>
        <v>360</v>
      </c>
      <c r="X136" s="60"/>
    </row>
    <row r="137" spans="3:24" ht="15" thickBot="1" x14ac:dyDescent="0.35">
      <c r="C137" s="65">
        <f t="shared" ref="C137:V137" si="28">C136*C5</f>
        <v>190</v>
      </c>
      <c r="D137" s="65">
        <f t="shared" si="28"/>
        <v>170</v>
      </c>
      <c r="E137" s="65">
        <f t="shared" si="28"/>
        <v>0</v>
      </c>
      <c r="F137" s="65">
        <f t="shared" si="28"/>
        <v>0</v>
      </c>
      <c r="G137" s="65">
        <f t="shared" si="28"/>
        <v>0</v>
      </c>
      <c r="H137" s="65">
        <f t="shared" si="28"/>
        <v>0</v>
      </c>
      <c r="I137" s="65">
        <f t="shared" si="28"/>
        <v>0</v>
      </c>
      <c r="J137" s="65">
        <f t="shared" si="28"/>
        <v>0</v>
      </c>
      <c r="K137" s="65">
        <f t="shared" si="28"/>
        <v>0</v>
      </c>
      <c r="L137" s="65">
        <f t="shared" si="28"/>
        <v>0</v>
      </c>
      <c r="M137" s="65">
        <f t="shared" si="28"/>
        <v>0</v>
      </c>
      <c r="N137" s="65">
        <f t="shared" si="28"/>
        <v>0</v>
      </c>
      <c r="O137" s="65">
        <f t="shared" si="28"/>
        <v>0</v>
      </c>
      <c r="P137" s="65">
        <f t="shared" si="28"/>
        <v>0</v>
      </c>
      <c r="Q137" s="65">
        <f t="shared" si="28"/>
        <v>0</v>
      </c>
      <c r="R137" s="65">
        <f t="shared" si="28"/>
        <v>0</v>
      </c>
      <c r="S137" s="65">
        <f t="shared" si="28"/>
        <v>0</v>
      </c>
      <c r="T137" s="65">
        <f t="shared" si="28"/>
        <v>0</v>
      </c>
      <c r="U137" s="65">
        <f t="shared" si="28"/>
        <v>0</v>
      </c>
      <c r="V137" s="65">
        <f t="shared" si="28"/>
        <v>0</v>
      </c>
      <c r="W137" s="66"/>
      <c r="X137" s="60"/>
    </row>
    <row r="138" spans="3:24" x14ac:dyDescent="0.3"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60"/>
    </row>
    <row r="139" spans="3:24" x14ac:dyDescent="0.3"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6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139"/>
  <sheetViews>
    <sheetView topLeftCell="A4" workbookViewId="0">
      <selection activeCell="C16" sqref="C16"/>
    </sheetView>
  </sheetViews>
  <sheetFormatPr baseColWidth="10" defaultColWidth="11.44140625" defaultRowHeight="14.4" x14ac:dyDescent="0.3"/>
  <cols>
    <col min="1" max="1" width="11.44140625" style="139"/>
    <col min="2" max="2" width="31.33203125" style="139" customWidth="1"/>
    <col min="3" max="22" width="5.6640625" style="139" customWidth="1"/>
    <col min="23" max="16384" width="11.44140625" style="139"/>
  </cols>
  <sheetData>
    <row r="1" spans="1:25" ht="22.8" x14ac:dyDescent="0.4">
      <c r="A1" s="138" t="str">
        <f>'Encodage + Sav. parler'!A1</f>
        <v>Bulletin</v>
      </c>
      <c r="C1" s="140" t="str">
        <f>'Encodage + Sav. parler'!C1</f>
        <v xml:space="preserve">Classe de 4ème année </v>
      </c>
      <c r="D1" s="141"/>
      <c r="E1" s="141"/>
      <c r="F1" s="141"/>
      <c r="G1" s="141"/>
      <c r="H1" s="141"/>
      <c r="I1" s="142"/>
      <c r="J1" s="141" t="str">
        <f>'Encodage + Sav. parler'!J1</f>
        <v>De Samblanx Nicolas</v>
      </c>
      <c r="K1" s="143"/>
      <c r="L1" s="143"/>
      <c r="M1" s="143"/>
      <c r="N1" s="143"/>
      <c r="O1" s="143"/>
      <c r="P1" s="143"/>
      <c r="Q1" s="143"/>
      <c r="R1" s="141" t="str">
        <f>'Encodage + Sav. parler'!R1</f>
        <v>Année 2023/2024</v>
      </c>
      <c r="S1" s="143"/>
      <c r="T1" s="143"/>
      <c r="U1" s="143"/>
      <c r="V1" s="144"/>
    </row>
    <row r="2" spans="1:25" ht="17.399999999999999" x14ac:dyDescent="0.3">
      <c r="C2" s="145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7"/>
      <c r="Q2" s="147"/>
      <c r="R2" s="147"/>
      <c r="S2" s="147"/>
      <c r="T2" s="147"/>
      <c r="U2" s="147"/>
      <c r="V2" s="148"/>
    </row>
    <row r="3" spans="1:25" ht="58.8" x14ac:dyDescent="0.3">
      <c r="B3" s="149" t="s">
        <v>5</v>
      </c>
      <c r="C3" s="150" t="s">
        <v>33</v>
      </c>
      <c r="D3" s="150"/>
      <c r="E3" s="150"/>
      <c r="F3" s="151"/>
      <c r="G3" s="151"/>
      <c r="H3" s="151"/>
      <c r="I3" s="152"/>
      <c r="J3" s="153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49"/>
      <c r="X3" s="149"/>
    </row>
    <row r="4" spans="1:25" ht="15" thickBot="1" x14ac:dyDescent="0.35">
      <c r="C4" s="155">
        <v>1</v>
      </c>
      <c r="D4" s="155">
        <v>2</v>
      </c>
      <c r="E4" s="155">
        <v>3</v>
      </c>
      <c r="F4" s="155">
        <v>4</v>
      </c>
      <c r="G4" s="155">
        <v>5</v>
      </c>
      <c r="H4" s="155">
        <v>6</v>
      </c>
      <c r="I4" s="155">
        <v>7</v>
      </c>
      <c r="J4" s="156">
        <v>8</v>
      </c>
      <c r="K4" s="156">
        <v>9</v>
      </c>
      <c r="L4" s="156">
        <v>10</v>
      </c>
      <c r="M4" s="156">
        <v>11</v>
      </c>
      <c r="N4" s="156">
        <v>12</v>
      </c>
      <c r="O4" s="156">
        <v>13</v>
      </c>
      <c r="P4" s="156">
        <v>14</v>
      </c>
      <c r="Q4" s="156">
        <v>15</v>
      </c>
      <c r="R4" s="156">
        <v>16</v>
      </c>
      <c r="S4" s="156">
        <v>17</v>
      </c>
      <c r="T4" s="156">
        <v>18</v>
      </c>
      <c r="U4" s="156">
        <v>19</v>
      </c>
      <c r="V4" s="156">
        <v>20</v>
      </c>
      <c r="W4" s="137" t="s">
        <v>4</v>
      </c>
      <c r="X4" s="157" t="s">
        <v>3</v>
      </c>
    </row>
    <row r="5" spans="1:25" ht="15" thickBot="1" x14ac:dyDescent="0.35">
      <c r="A5" s="158" t="s">
        <v>2</v>
      </c>
      <c r="C5" s="159">
        <v>40</v>
      </c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60"/>
      <c r="X5" s="161"/>
    </row>
    <row r="6" spans="1:25" x14ac:dyDescent="0.3">
      <c r="A6" s="162">
        <v>1</v>
      </c>
      <c r="B6" s="163" t="str">
        <f>'Encodage + Sav. parler'!B6</f>
        <v>MEUF Hfehfa</v>
      </c>
      <c r="C6" s="164">
        <v>30</v>
      </c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5">
        <f t="shared" ref="W6:W36" si="0">IF(W106=0,"",SUM(C6:V6))</f>
        <v>30</v>
      </c>
      <c r="X6" s="166">
        <f t="shared" ref="X6:X36" si="1">IF(W106=0,"",W6/W106*100)</f>
        <v>75</v>
      </c>
      <c r="Y6" s="167">
        <f t="shared" ref="Y6:Y37" si="2">A6</f>
        <v>1</v>
      </c>
    </row>
    <row r="7" spans="1:25" x14ac:dyDescent="0.3">
      <c r="A7" s="168">
        <v>2</v>
      </c>
      <c r="B7" s="169" t="str">
        <f>'Encodage + Sav. parler'!B7</f>
        <v>QFCTDQ Cstji</v>
      </c>
      <c r="C7" s="164">
        <v>20</v>
      </c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70">
        <f t="shared" si="0"/>
        <v>20</v>
      </c>
      <c r="X7" s="171">
        <f t="shared" si="1"/>
        <v>50</v>
      </c>
      <c r="Y7" s="172">
        <f t="shared" si="2"/>
        <v>2</v>
      </c>
    </row>
    <row r="8" spans="1:25" x14ac:dyDescent="0.3">
      <c r="A8" s="168">
        <v>3</v>
      </c>
      <c r="B8" s="169" t="str">
        <f>'Encodage + Sav. parler'!B8</f>
        <v>ZLPGW Mmvnufyn</v>
      </c>
      <c r="C8" s="164">
        <v>28</v>
      </c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70">
        <f t="shared" si="0"/>
        <v>28</v>
      </c>
      <c r="X8" s="171">
        <f t="shared" si="1"/>
        <v>70</v>
      </c>
      <c r="Y8" s="172">
        <f t="shared" si="2"/>
        <v>3</v>
      </c>
    </row>
    <row r="9" spans="1:25" x14ac:dyDescent="0.3">
      <c r="A9" s="168">
        <v>4</v>
      </c>
      <c r="B9" s="169" t="str">
        <f>'Encodage + Sav. parler'!B9</f>
        <v>BYLGGRPWAFFM Fbeozwbe</v>
      </c>
      <c r="C9" s="164">
        <v>30</v>
      </c>
      <c r="D9" s="164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70">
        <f t="shared" si="0"/>
        <v>30</v>
      </c>
      <c r="X9" s="171">
        <f t="shared" si="1"/>
        <v>75</v>
      </c>
      <c r="Y9" s="172">
        <f t="shared" si="2"/>
        <v>4</v>
      </c>
    </row>
    <row r="10" spans="1:25" x14ac:dyDescent="0.3">
      <c r="A10" s="168">
        <v>5</v>
      </c>
      <c r="B10" s="169" t="str">
        <f>'Encodage + Sav. parler'!B10</f>
        <v>CZUWKE Dbzzvsz</v>
      </c>
      <c r="C10" s="164">
        <v>38</v>
      </c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70">
        <f t="shared" si="0"/>
        <v>38</v>
      </c>
      <c r="X10" s="171">
        <f t="shared" si="1"/>
        <v>95</v>
      </c>
      <c r="Y10" s="172">
        <f t="shared" si="2"/>
        <v>5</v>
      </c>
    </row>
    <row r="11" spans="1:25" x14ac:dyDescent="0.3">
      <c r="A11" s="168">
        <v>6</v>
      </c>
      <c r="B11" s="169" t="str">
        <f>'Encodage + Sav. parler'!B11</f>
        <v>NGRPFYX Kzfmy</v>
      </c>
      <c r="C11" s="164">
        <v>36</v>
      </c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70">
        <f t="shared" si="0"/>
        <v>36</v>
      </c>
      <c r="X11" s="171">
        <f t="shared" si="1"/>
        <v>90</v>
      </c>
      <c r="Y11" s="172">
        <f t="shared" si="2"/>
        <v>6</v>
      </c>
    </row>
    <row r="12" spans="1:25" x14ac:dyDescent="0.3">
      <c r="A12" s="168">
        <v>7</v>
      </c>
      <c r="B12" s="169" t="str">
        <f>'Encodage + Sav. parler'!B12</f>
        <v>JUF Omjvhjm</v>
      </c>
      <c r="C12" s="164">
        <v>40</v>
      </c>
      <c r="D12" s="164"/>
      <c r="E12" s="164"/>
      <c r="F12" s="164"/>
      <c r="G12" s="164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70">
        <f t="shared" si="0"/>
        <v>40</v>
      </c>
      <c r="X12" s="171">
        <f t="shared" si="1"/>
        <v>100</v>
      </c>
      <c r="Y12" s="172">
        <f t="shared" si="2"/>
        <v>7</v>
      </c>
    </row>
    <row r="13" spans="1:25" x14ac:dyDescent="0.3">
      <c r="A13" s="168">
        <v>8</v>
      </c>
      <c r="B13" s="169" t="str">
        <f>'Encodage + Sav. parler'!B13</f>
        <v>FIWGYBFGJI Qchucznjx</v>
      </c>
      <c r="C13" s="164">
        <v>20</v>
      </c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  <c r="W13" s="170">
        <f t="shared" si="0"/>
        <v>20</v>
      </c>
      <c r="X13" s="173">
        <f t="shared" si="1"/>
        <v>50</v>
      </c>
      <c r="Y13" s="172">
        <f t="shared" si="2"/>
        <v>8</v>
      </c>
    </row>
    <row r="14" spans="1:25" x14ac:dyDescent="0.3">
      <c r="A14" s="168">
        <v>9</v>
      </c>
      <c r="B14" s="169" t="str">
        <f>'Encodage + Sav. parler'!B14</f>
        <v>K&amp;#600;MYPDD JAQDIGQ Kyznuzp</v>
      </c>
      <c r="C14" s="164">
        <v>38</v>
      </c>
      <c r="D14" s="164"/>
      <c r="E14" s="164"/>
      <c r="F14" s="164"/>
      <c r="G14" s="164"/>
      <c r="H14" s="164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  <c r="W14" s="170">
        <f t="shared" si="0"/>
        <v>38</v>
      </c>
      <c r="X14" s="173">
        <f t="shared" si="1"/>
        <v>95</v>
      </c>
      <c r="Y14" s="172">
        <f t="shared" si="2"/>
        <v>9</v>
      </c>
    </row>
    <row r="15" spans="1:25" x14ac:dyDescent="0.3">
      <c r="A15" s="168">
        <v>10</v>
      </c>
      <c r="B15" s="169" t="str">
        <f>'Encodage + Sav. parler'!B15</f>
        <v>JRQJGR Njrlyiue</v>
      </c>
      <c r="C15" s="164">
        <v>34</v>
      </c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  <c r="W15" s="170">
        <f t="shared" si="0"/>
        <v>34</v>
      </c>
      <c r="X15" s="173">
        <f t="shared" si="1"/>
        <v>85</v>
      </c>
      <c r="Y15" s="172">
        <f t="shared" si="2"/>
        <v>10</v>
      </c>
    </row>
    <row r="16" spans="1:25" x14ac:dyDescent="0.3">
      <c r="A16" s="168">
        <v>11</v>
      </c>
      <c r="B16" s="169" t="str">
        <f>'Encodage + Sav. parler'!B16</f>
        <v>FJJYWAFA Svohnr</v>
      </c>
      <c r="C16" s="164">
        <v>20</v>
      </c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70">
        <f t="shared" si="0"/>
        <v>20</v>
      </c>
      <c r="X16" s="173">
        <f t="shared" si="1"/>
        <v>50</v>
      </c>
      <c r="Y16" s="172">
        <f t="shared" si="2"/>
        <v>11</v>
      </c>
    </row>
    <row r="17" spans="1:25" x14ac:dyDescent="0.3">
      <c r="A17" s="168">
        <v>12</v>
      </c>
      <c r="B17" s="169" t="str">
        <f>'Encodage + Sav. parler'!B17</f>
        <v>PJILCBS Cujjz</v>
      </c>
      <c r="C17" s="164">
        <v>24</v>
      </c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70">
        <f t="shared" si="0"/>
        <v>24</v>
      </c>
      <c r="X17" s="173">
        <f t="shared" si="1"/>
        <v>60</v>
      </c>
      <c r="Y17" s="172">
        <f t="shared" si="2"/>
        <v>12</v>
      </c>
    </row>
    <row r="18" spans="1:25" x14ac:dyDescent="0.3">
      <c r="A18" s="168">
        <v>13</v>
      </c>
      <c r="B18" s="169" t="str">
        <f>'Encodage + Sav. parler'!B18</f>
        <v>XUQUOVP Hanicij</v>
      </c>
      <c r="C18" s="164"/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64"/>
      <c r="W18" s="170" t="str">
        <f t="shared" si="0"/>
        <v/>
      </c>
      <c r="X18" s="173" t="str">
        <f t="shared" si="1"/>
        <v/>
      </c>
      <c r="Y18" s="172">
        <f t="shared" si="2"/>
        <v>13</v>
      </c>
    </row>
    <row r="19" spans="1:25" x14ac:dyDescent="0.3">
      <c r="A19" s="168">
        <v>14</v>
      </c>
      <c r="B19" s="169" t="str">
        <f>'Encodage + Sav. parler'!B19</f>
        <v>VXZKW Pcljhw</v>
      </c>
      <c r="C19" s="164">
        <v>18</v>
      </c>
      <c r="D19" s="164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164"/>
      <c r="W19" s="170">
        <f t="shared" si="0"/>
        <v>18</v>
      </c>
      <c r="X19" s="173">
        <f t="shared" si="1"/>
        <v>45</v>
      </c>
      <c r="Y19" s="172">
        <f t="shared" si="2"/>
        <v>14</v>
      </c>
    </row>
    <row r="20" spans="1:25" x14ac:dyDescent="0.3">
      <c r="A20" s="168">
        <v>15</v>
      </c>
      <c r="B20" s="169" t="str">
        <f>'Encodage + Sav. parler'!B20</f>
        <v>ANKBQZDX Mswnjbak</v>
      </c>
      <c r="C20" s="164">
        <v>22</v>
      </c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64"/>
      <c r="W20" s="170">
        <f t="shared" si="0"/>
        <v>22</v>
      </c>
      <c r="X20" s="173">
        <f t="shared" si="1"/>
        <v>55.000000000000007</v>
      </c>
      <c r="Y20" s="172">
        <f t="shared" si="2"/>
        <v>15</v>
      </c>
    </row>
    <row r="21" spans="1:25" x14ac:dyDescent="0.3">
      <c r="A21" s="168">
        <v>16</v>
      </c>
      <c r="B21" s="169" t="str">
        <f>'Encodage + Sav. parler'!B21</f>
        <v>DYTVXSTMX Qoyfpx</v>
      </c>
      <c r="C21" s="164">
        <v>36</v>
      </c>
      <c r="D21" s="164"/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64"/>
      <c r="W21" s="170">
        <f t="shared" si="0"/>
        <v>36</v>
      </c>
      <c r="X21" s="173">
        <f t="shared" si="1"/>
        <v>90</v>
      </c>
      <c r="Y21" s="172">
        <f t="shared" si="2"/>
        <v>16</v>
      </c>
    </row>
    <row r="22" spans="1:25" x14ac:dyDescent="0.3">
      <c r="A22" s="365">
        <v>17</v>
      </c>
      <c r="B22" s="364" t="str">
        <f>'Encodage + Sav. parler'!B22</f>
        <v>MKJLB Hkfrxy</v>
      </c>
      <c r="C22" s="164">
        <v>28</v>
      </c>
      <c r="D22" s="16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70">
        <f t="shared" si="0"/>
        <v>28</v>
      </c>
      <c r="X22" s="173">
        <f t="shared" si="1"/>
        <v>70</v>
      </c>
      <c r="Y22" s="172">
        <f t="shared" si="2"/>
        <v>17</v>
      </c>
    </row>
    <row r="23" spans="1:25" x14ac:dyDescent="0.3">
      <c r="A23" s="168">
        <v>18</v>
      </c>
      <c r="B23" s="169" t="str">
        <f>'Encodage + Sav. parler'!B23</f>
        <v>VBEOU Lhlrygn-Roggj</v>
      </c>
      <c r="C23" s="174">
        <v>32</v>
      </c>
      <c r="D23" s="174"/>
      <c r="E23" s="174"/>
      <c r="F23" s="174"/>
      <c r="G23" s="174"/>
      <c r="H23" s="174"/>
      <c r="I23" s="174"/>
      <c r="J23" s="174"/>
      <c r="K23" s="174"/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0">
        <f t="shared" si="0"/>
        <v>32</v>
      </c>
      <c r="X23" s="173">
        <f t="shared" si="1"/>
        <v>80</v>
      </c>
      <c r="Y23" s="172">
        <f t="shared" si="2"/>
        <v>18</v>
      </c>
    </row>
    <row r="24" spans="1:25" x14ac:dyDescent="0.3">
      <c r="A24" s="168">
        <v>19</v>
      </c>
      <c r="B24" s="169" t="str">
        <f>'Encodage + Sav. parler'!B24</f>
        <v>OLGZDCNSX Ckgeph</v>
      </c>
      <c r="C24" s="174">
        <v>32</v>
      </c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  <c r="W24" s="170">
        <f t="shared" si="0"/>
        <v>32</v>
      </c>
      <c r="X24" s="173">
        <f t="shared" si="1"/>
        <v>80</v>
      </c>
      <c r="Y24" s="172">
        <f t="shared" si="2"/>
        <v>19</v>
      </c>
    </row>
    <row r="25" spans="1:25" x14ac:dyDescent="0.3">
      <c r="A25" s="168">
        <v>20</v>
      </c>
      <c r="B25" s="169" t="str">
        <f>'Encodage + Sav. parler'!B25</f>
        <v>TXHBZXHX Ovgalpu</v>
      </c>
      <c r="C25" s="174">
        <v>34</v>
      </c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0">
        <f t="shared" si="0"/>
        <v>34</v>
      </c>
      <c r="X25" s="173">
        <f t="shared" si="1"/>
        <v>85</v>
      </c>
      <c r="Y25" s="172">
        <f t="shared" si="2"/>
        <v>20</v>
      </c>
    </row>
    <row r="26" spans="1:25" x14ac:dyDescent="0.3">
      <c r="A26" s="168">
        <v>21</v>
      </c>
      <c r="B26" s="169" t="str">
        <f>'Encodage + Sav. parler'!B26</f>
        <v>POHRCJF WH LGUZBRRY Sdzoi</v>
      </c>
      <c r="C26" s="174">
        <v>32</v>
      </c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0">
        <f t="shared" si="0"/>
        <v>32</v>
      </c>
      <c r="X26" s="173">
        <f t="shared" si="1"/>
        <v>80</v>
      </c>
      <c r="Y26" s="172">
        <f t="shared" si="2"/>
        <v>21</v>
      </c>
    </row>
    <row r="27" spans="1:25" x14ac:dyDescent="0.3">
      <c r="A27" s="168">
        <v>22</v>
      </c>
      <c r="B27" s="169">
        <f>'Encodage + Sav. parler'!B27</f>
        <v>0</v>
      </c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0" t="str">
        <f t="shared" si="0"/>
        <v/>
      </c>
      <c r="X27" s="173" t="str">
        <f t="shared" si="1"/>
        <v/>
      </c>
      <c r="Y27" s="172">
        <f t="shared" si="2"/>
        <v>22</v>
      </c>
    </row>
    <row r="28" spans="1:25" x14ac:dyDescent="0.3">
      <c r="A28" s="168">
        <v>23</v>
      </c>
      <c r="B28" s="169">
        <f>'Encodage + Sav. parler'!B28</f>
        <v>0</v>
      </c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0" t="str">
        <f t="shared" si="0"/>
        <v/>
      </c>
      <c r="X28" s="173" t="str">
        <f t="shared" si="1"/>
        <v/>
      </c>
      <c r="Y28" s="172">
        <f t="shared" si="2"/>
        <v>23</v>
      </c>
    </row>
    <row r="29" spans="1:25" x14ac:dyDescent="0.3">
      <c r="A29" s="168">
        <v>24</v>
      </c>
      <c r="B29" s="169">
        <f>'Encodage + Sav. parler'!B29</f>
        <v>0</v>
      </c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0" t="str">
        <f t="shared" si="0"/>
        <v/>
      </c>
      <c r="X29" s="173" t="str">
        <f t="shared" si="1"/>
        <v/>
      </c>
      <c r="Y29" s="172">
        <f t="shared" si="2"/>
        <v>24</v>
      </c>
    </row>
    <row r="30" spans="1:25" x14ac:dyDescent="0.3">
      <c r="A30" s="176">
        <v>25</v>
      </c>
      <c r="B30" s="169">
        <f>'Encodage + Sav. parler'!B30</f>
        <v>0</v>
      </c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0" t="str">
        <f t="shared" si="0"/>
        <v/>
      </c>
      <c r="X30" s="173" t="str">
        <f t="shared" si="1"/>
        <v/>
      </c>
      <c r="Y30" s="172">
        <f t="shared" si="2"/>
        <v>25</v>
      </c>
    </row>
    <row r="31" spans="1:25" x14ac:dyDescent="0.3">
      <c r="A31" s="176">
        <v>26</v>
      </c>
      <c r="B31" s="169">
        <f>'Encodage + Sav. parler'!B31</f>
        <v>0</v>
      </c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0" t="str">
        <f t="shared" si="0"/>
        <v/>
      </c>
      <c r="X31" s="173" t="str">
        <f t="shared" si="1"/>
        <v/>
      </c>
      <c r="Y31" s="172">
        <f t="shared" si="2"/>
        <v>26</v>
      </c>
    </row>
    <row r="32" spans="1:25" x14ac:dyDescent="0.3">
      <c r="A32" s="176">
        <v>27</v>
      </c>
      <c r="B32" s="169">
        <f>'Encodage + Sav. parler'!B32</f>
        <v>0</v>
      </c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0" t="str">
        <f t="shared" si="0"/>
        <v/>
      </c>
      <c r="X32" s="173" t="str">
        <f t="shared" si="1"/>
        <v/>
      </c>
      <c r="Y32" s="172">
        <f t="shared" si="2"/>
        <v>27</v>
      </c>
    </row>
    <row r="33" spans="1:25" x14ac:dyDescent="0.3">
      <c r="A33" s="176">
        <v>28</v>
      </c>
      <c r="B33" s="169">
        <f>'Encodage + Sav. parler'!B33</f>
        <v>0</v>
      </c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0" t="str">
        <f t="shared" si="0"/>
        <v/>
      </c>
      <c r="X33" s="173" t="str">
        <f t="shared" si="1"/>
        <v/>
      </c>
      <c r="Y33" s="172">
        <f t="shared" si="2"/>
        <v>28</v>
      </c>
    </row>
    <row r="34" spans="1:25" x14ac:dyDescent="0.3">
      <c r="A34" s="176">
        <v>29</v>
      </c>
      <c r="B34" s="169">
        <f>'Encodage + Sav. parler'!B34</f>
        <v>0</v>
      </c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0" t="str">
        <f t="shared" si="0"/>
        <v/>
      </c>
      <c r="X34" s="173" t="str">
        <f t="shared" si="1"/>
        <v/>
      </c>
      <c r="Y34" s="172">
        <f t="shared" si="2"/>
        <v>29</v>
      </c>
    </row>
    <row r="35" spans="1:25" ht="15" thickBot="1" x14ac:dyDescent="0.35">
      <c r="A35" s="176">
        <v>30</v>
      </c>
      <c r="B35" s="177">
        <f>'Encodage + Sav. parler'!B35</f>
        <v>0</v>
      </c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9" t="str">
        <f t="shared" si="0"/>
        <v/>
      </c>
      <c r="X35" s="180" t="str">
        <f t="shared" si="1"/>
        <v/>
      </c>
      <c r="Y35" s="181">
        <f t="shared" si="2"/>
        <v>30</v>
      </c>
    </row>
    <row r="36" spans="1:25" x14ac:dyDescent="0.3">
      <c r="A36" s="182" t="s">
        <v>1</v>
      </c>
      <c r="B36" s="163"/>
      <c r="C36" s="183">
        <f t="shared" ref="C36:V36" si="3">IF(C136=0,"",SUM(C6:C35))</f>
        <v>592</v>
      </c>
      <c r="D36" s="184" t="str">
        <f t="shared" si="3"/>
        <v/>
      </c>
      <c r="E36" s="184" t="str">
        <f t="shared" si="3"/>
        <v/>
      </c>
      <c r="F36" s="184" t="str">
        <f t="shared" si="3"/>
        <v/>
      </c>
      <c r="G36" s="184" t="str">
        <f t="shared" si="3"/>
        <v/>
      </c>
      <c r="H36" s="184" t="str">
        <f t="shared" si="3"/>
        <v/>
      </c>
      <c r="I36" s="184" t="str">
        <f t="shared" si="3"/>
        <v/>
      </c>
      <c r="J36" s="184" t="str">
        <f t="shared" si="3"/>
        <v/>
      </c>
      <c r="K36" s="184" t="str">
        <f t="shared" si="3"/>
        <v/>
      </c>
      <c r="L36" s="184" t="str">
        <f t="shared" si="3"/>
        <v/>
      </c>
      <c r="M36" s="184" t="str">
        <f t="shared" si="3"/>
        <v/>
      </c>
      <c r="N36" s="184" t="str">
        <f t="shared" si="3"/>
        <v/>
      </c>
      <c r="O36" s="184" t="str">
        <f t="shared" si="3"/>
        <v/>
      </c>
      <c r="P36" s="184" t="str">
        <f t="shared" si="3"/>
        <v/>
      </c>
      <c r="Q36" s="184" t="str">
        <f t="shared" si="3"/>
        <v/>
      </c>
      <c r="R36" s="184" t="str">
        <f t="shared" si="3"/>
        <v/>
      </c>
      <c r="S36" s="184" t="str">
        <f t="shared" si="3"/>
        <v/>
      </c>
      <c r="T36" s="184" t="str">
        <f t="shared" si="3"/>
        <v/>
      </c>
      <c r="U36" s="184" t="str">
        <f t="shared" si="3"/>
        <v/>
      </c>
      <c r="V36" s="185" t="str">
        <f t="shared" si="3"/>
        <v/>
      </c>
      <c r="W36" s="186">
        <f t="shared" si="0"/>
        <v>592</v>
      </c>
      <c r="X36" s="166">
        <f t="shared" si="1"/>
        <v>74</v>
      </c>
      <c r="Y36" s="187" t="str">
        <f t="shared" si="2"/>
        <v xml:space="preserve">TOTAL </v>
      </c>
    </row>
    <row r="37" spans="1:25" ht="15" thickBot="1" x14ac:dyDescent="0.35">
      <c r="A37" s="188" t="s">
        <v>0</v>
      </c>
      <c r="B37" s="177"/>
      <c r="C37" s="189">
        <f t="shared" ref="C37:V37" si="4">IF(C36="","",C36/C137*100)</f>
        <v>74</v>
      </c>
      <c r="D37" s="190" t="str">
        <f t="shared" si="4"/>
        <v/>
      </c>
      <c r="E37" s="190" t="str">
        <f t="shared" si="4"/>
        <v/>
      </c>
      <c r="F37" s="190" t="str">
        <f t="shared" si="4"/>
        <v/>
      </c>
      <c r="G37" s="190" t="str">
        <f t="shared" si="4"/>
        <v/>
      </c>
      <c r="H37" s="190" t="str">
        <f t="shared" si="4"/>
        <v/>
      </c>
      <c r="I37" s="190" t="str">
        <f t="shared" si="4"/>
        <v/>
      </c>
      <c r="J37" s="190" t="str">
        <f t="shared" si="4"/>
        <v/>
      </c>
      <c r="K37" s="190" t="str">
        <f t="shared" si="4"/>
        <v/>
      </c>
      <c r="L37" s="190" t="str">
        <f t="shared" si="4"/>
        <v/>
      </c>
      <c r="M37" s="190" t="str">
        <f t="shared" si="4"/>
        <v/>
      </c>
      <c r="N37" s="190" t="str">
        <f t="shared" si="4"/>
        <v/>
      </c>
      <c r="O37" s="190" t="str">
        <f t="shared" si="4"/>
        <v/>
      </c>
      <c r="P37" s="190" t="str">
        <f t="shared" si="4"/>
        <v/>
      </c>
      <c r="Q37" s="190" t="str">
        <f t="shared" si="4"/>
        <v/>
      </c>
      <c r="R37" s="190" t="str">
        <f t="shared" si="4"/>
        <v/>
      </c>
      <c r="S37" s="190" t="str">
        <f t="shared" si="4"/>
        <v/>
      </c>
      <c r="T37" s="190" t="str">
        <f t="shared" si="4"/>
        <v/>
      </c>
      <c r="U37" s="191" t="str">
        <f t="shared" si="4"/>
        <v/>
      </c>
      <c r="V37" s="192" t="str">
        <f t="shared" si="4"/>
        <v/>
      </c>
      <c r="W37" s="179"/>
      <c r="X37" s="193"/>
      <c r="Y37" s="194" t="str">
        <f t="shared" si="2"/>
        <v>MOY. CLAS</v>
      </c>
    </row>
    <row r="38" spans="1:25" x14ac:dyDescent="0.3"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6"/>
    </row>
    <row r="39" spans="1:25" x14ac:dyDescent="0.3"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6"/>
    </row>
    <row r="40" spans="1:25" x14ac:dyDescent="0.3"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5"/>
      <c r="U40" s="195"/>
      <c r="V40" s="195"/>
      <c r="W40" s="195"/>
      <c r="X40" s="196"/>
    </row>
    <row r="41" spans="1:25" x14ac:dyDescent="0.3"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6"/>
    </row>
    <row r="42" spans="1:25" x14ac:dyDescent="0.3"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6"/>
    </row>
    <row r="43" spans="1:25" x14ac:dyDescent="0.3"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6"/>
    </row>
    <row r="44" spans="1:25" x14ac:dyDescent="0.3"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6"/>
    </row>
    <row r="45" spans="1:25" x14ac:dyDescent="0.3"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6"/>
    </row>
    <row r="46" spans="1:25" x14ac:dyDescent="0.3"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6"/>
    </row>
    <row r="47" spans="1:25" x14ac:dyDescent="0.3">
      <c r="C47" s="195"/>
      <c r="D47" s="195"/>
      <c r="E47" s="195"/>
      <c r="F47" s="195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6"/>
    </row>
    <row r="48" spans="1:25" x14ac:dyDescent="0.3">
      <c r="C48" s="195"/>
      <c r="D48" s="195"/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6"/>
    </row>
    <row r="49" spans="3:24" x14ac:dyDescent="0.3">
      <c r="C49" s="195"/>
      <c r="D49" s="195"/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6"/>
    </row>
    <row r="50" spans="3:24" x14ac:dyDescent="0.3"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6"/>
    </row>
    <row r="51" spans="3:24" x14ac:dyDescent="0.3">
      <c r="C51" s="195"/>
      <c r="D51" s="195"/>
      <c r="E51" s="195"/>
      <c r="F51" s="195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6"/>
    </row>
    <row r="52" spans="3:24" x14ac:dyDescent="0.3">
      <c r="C52" s="195"/>
      <c r="D52" s="195"/>
      <c r="E52" s="195"/>
      <c r="F52" s="195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6"/>
    </row>
    <row r="53" spans="3:24" x14ac:dyDescent="0.3"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6"/>
    </row>
    <row r="54" spans="3:24" x14ac:dyDescent="0.3">
      <c r="C54" s="195"/>
      <c r="D54" s="195"/>
      <c r="E54" s="195"/>
      <c r="F54" s="195"/>
      <c r="G54" s="195"/>
      <c r="H54" s="195"/>
      <c r="I54" s="195"/>
      <c r="J54" s="195"/>
      <c r="K54" s="195"/>
      <c r="L54" s="195"/>
      <c r="M54" s="195"/>
      <c r="N54" s="195"/>
      <c r="O54" s="195"/>
      <c r="P54" s="195"/>
      <c r="Q54" s="195"/>
      <c r="R54" s="195"/>
      <c r="S54" s="195"/>
      <c r="T54" s="195"/>
      <c r="U54" s="195"/>
      <c r="V54" s="195"/>
      <c r="W54" s="195"/>
      <c r="X54" s="196"/>
    </row>
    <row r="55" spans="3:24" x14ac:dyDescent="0.3">
      <c r="C55" s="195"/>
      <c r="D55" s="195"/>
      <c r="E55" s="195"/>
      <c r="F55" s="195"/>
      <c r="G55" s="195"/>
      <c r="H55" s="195"/>
      <c r="I55" s="195"/>
      <c r="J55" s="195"/>
      <c r="K55" s="195"/>
      <c r="L55" s="195"/>
      <c r="M55" s="195"/>
      <c r="N55" s="195"/>
      <c r="O55" s="195"/>
      <c r="P55" s="195"/>
      <c r="Q55" s="195"/>
      <c r="R55" s="195"/>
      <c r="S55" s="195"/>
      <c r="T55" s="195"/>
      <c r="U55" s="195"/>
      <c r="V55" s="195"/>
      <c r="W55" s="195"/>
      <c r="X55" s="196"/>
    </row>
    <row r="56" spans="3:24" x14ac:dyDescent="0.3">
      <c r="C56" s="195"/>
      <c r="D56" s="195"/>
      <c r="E56" s="195"/>
      <c r="F56" s="195"/>
      <c r="G56" s="195"/>
      <c r="H56" s="195"/>
      <c r="I56" s="195"/>
      <c r="J56" s="195"/>
      <c r="K56" s="195"/>
      <c r="L56" s="195"/>
      <c r="M56" s="195"/>
      <c r="N56" s="195"/>
      <c r="O56" s="195"/>
      <c r="P56" s="195"/>
      <c r="Q56" s="195"/>
      <c r="R56" s="195"/>
      <c r="S56" s="195"/>
      <c r="T56" s="195"/>
      <c r="U56" s="195"/>
      <c r="V56" s="195"/>
      <c r="W56" s="195"/>
      <c r="X56" s="196"/>
    </row>
    <row r="57" spans="3:24" x14ac:dyDescent="0.3">
      <c r="C57" s="195"/>
      <c r="D57" s="195"/>
      <c r="E57" s="195"/>
      <c r="F57" s="195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6"/>
    </row>
    <row r="58" spans="3:24" x14ac:dyDescent="0.3">
      <c r="C58" s="195"/>
      <c r="D58" s="195"/>
      <c r="E58" s="195"/>
      <c r="F58" s="195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6"/>
    </row>
    <row r="59" spans="3:24" x14ac:dyDescent="0.3">
      <c r="C59" s="195"/>
      <c r="D59" s="195"/>
      <c r="E59" s="195"/>
      <c r="F59" s="195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6"/>
    </row>
    <row r="60" spans="3:24" x14ac:dyDescent="0.3"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6"/>
    </row>
    <row r="61" spans="3:24" x14ac:dyDescent="0.3">
      <c r="C61" s="195"/>
      <c r="D61" s="195"/>
      <c r="E61" s="195"/>
      <c r="F61" s="195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6"/>
    </row>
    <row r="62" spans="3:24" x14ac:dyDescent="0.3">
      <c r="C62" s="195"/>
      <c r="D62" s="195"/>
      <c r="E62" s="195"/>
      <c r="F62" s="195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6"/>
    </row>
    <row r="63" spans="3:24" x14ac:dyDescent="0.3">
      <c r="C63" s="195"/>
      <c r="D63" s="195"/>
      <c r="E63" s="195"/>
      <c r="F63" s="195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6"/>
    </row>
    <row r="64" spans="3:24" x14ac:dyDescent="0.3">
      <c r="C64" s="195"/>
      <c r="D64" s="195"/>
      <c r="E64" s="195"/>
      <c r="F64" s="195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6"/>
    </row>
    <row r="65" spans="3:24" x14ac:dyDescent="0.3">
      <c r="C65" s="195"/>
      <c r="D65" s="195"/>
      <c r="E65" s="195"/>
      <c r="F65" s="195"/>
      <c r="G65" s="195"/>
      <c r="H65" s="195"/>
      <c r="I65" s="195"/>
      <c r="J65" s="195"/>
      <c r="K65" s="195"/>
      <c r="L65" s="195"/>
      <c r="M65" s="195"/>
      <c r="N65" s="195"/>
      <c r="O65" s="195"/>
      <c r="P65" s="195"/>
      <c r="Q65" s="195"/>
      <c r="R65" s="195"/>
      <c r="S65" s="195"/>
      <c r="T65" s="195"/>
      <c r="U65" s="195"/>
      <c r="V65" s="195"/>
      <c r="W65" s="195"/>
      <c r="X65" s="196"/>
    </row>
    <row r="66" spans="3:24" x14ac:dyDescent="0.3">
      <c r="C66" s="195"/>
      <c r="D66" s="195"/>
      <c r="E66" s="195"/>
      <c r="F66" s="195"/>
      <c r="G66" s="195"/>
      <c r="H66" s="195"/>
      <c r="I66" s="195"/>
      <c r="J66" s="195"/>
      <c r="K66" s="195"/>
      <c r="L66" s="195"/>
      <c r="M66" s="195"/>
      <c r="N66" s="195"/>
      <c r="O66" s="195"/>
      <c r="P66" s="195"/>
      <c r="Q66" s="195"/>
      <c r="R66" s="195"/>
      <c r="S66" s="195"/>
      <c r="T66" s="195"/>
      <c r="U66" s="195"/>
      <c r="V66" s="195"/>
      <c r="W66" s="195"/>
      <c r="X66" s="196"/>
    </row>
    <row r="67" spans="3:24" x14ac:dyDescent="0.3">
      <c r="C67" s="195"/>
      <c r="D67" s="195"/>
      <c r="E67" s="195"/>
      <c r="F67" s="195"/>
      <c r="G67" s="195"/>
      <c r="H67" s="195"/>
      <c r="I67" s="195"/>
      <c r="J67" s="195"/>
      <c r="K67" s="195"/>
      <c r="L67" s="195"/>
      <c r="M67" s="195"/>
      <c r="N67" s="195"/>
      <c r="O67" s="195"/>
      <c r="P67" s="195"/>
      <c r="Q67" s="195"/>
      <c r="R67" s="195"/>
      <c r="S67" s="195"/>
      <c r="T67" s="195"/>
      <c r="U67" s="195"/>
      <c r="V67" s="195"/>
      <c r="W67" s="195"/>
      <c r="X67" s="196"/>
    </row>
    <row r="68" spans="3:24" x14ac:dyDescent="0.3">
      <c r="C68" s="195"/>
      <c r="D68" s="195"/>
      <c r="E68" s="195"/>
      <c r="F68" s="195"/>
      <c r="G68" s="195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5"/>
      <c r="S68" s="195"/>
      <c r="T68" s="195"/>
      <c r="U68" s="195"/>
      <c r="V68" s="195"/>
      <c r="W68" s="195"/>
      <c r="X68" s="196"/>
    </row>
    <row r="69" spans="3:24" x14ac:dyDescent="0.3">
      <c r="C69" s="195"/>
      <c r="D69" s="195"/>
      <c r="E69" s="195"/>
      <c r="F69" s="195"/>
      <c r="G69" s="195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5"/>
      <c r="S69" s="195"/>
      <c r="T69" s="195"/>
      <c r="U69" s="195"/>
      <c r="V69" s="195"/>
      <c r="W69" s="195"/>
      <c r="X69" s="196"/>
    </row>
    <row r="70" spans="3:24" x14ac:dyDescent="0.3">
      <c r="C70" s="195"/>
      <c r="D70" s="195"/>
      <c r="E70" s="195"/>
      <c r="F70" s="195"/>
      <c r="G70" s="195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5"/>
      <c r="S70" s="195"/>
      <c r="T70" s="195"/>
      <c r="U70" s="195"/>
      <c r="V70" s="195"/>
      <c r="W70" s="195"/>
      <c r="X70" s="196"/>
    </row>
    <row r="71" spans="3:24" x14ac:dyDescent="0.3">
      <c r="C71" s="195"/>
      <c r="D71" s="195"/>
      <c r="E71" s="195"/>
      <c r="F71" s="195"/>
      <c r="G71" s="195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5"/>
      <c r="S71" s="195"/>
      <c r="T71" s="195"/>
      <c r="U71" s="195"/>
      <c r="V71" s="195"/>
      <c r="W71" s="195"/>
      <c r="X71" s="196"/>
    </row>
    <row r="72" spans="3:24" x14ac:dyDescent="0.3">
      <c r="C72" s="195"/>
      <c r="D72" s="195"/>
      <c r="E72" s="195"/>
      <c r="F72" s="195"/>
      <c r="G72" s="195"/>
      <c r="H72" s="195"/>
      <c r="I72" s="195"/>
      <c r="J72" s="195"/>
      <c r="K72" s="195"/>
      <c r="L72" s="195"/>
      <c r="M72" s="195"/>
      <c r="N72" s="195"/>
      <c r="O72" s="195"/>
      <c r="P72" s="195"/>
      <c r="Q72" s="195"/>
      <c r="R72" s="195"/>
      <c r="S72" s="195"/>
      <c r="T72" s="195"/>
      <c r="U72" s="195"/>
      <c r="V72" s="195"/>
      <c r="W72" s="195"/>
      <c r="X72" s="196"/>
    </row>
    <row r="73" spans="3:24" x14ac:dyDescent="0.3">
      <c r="C73" s="195"/>
      <c r="D73" s="195"/>
      <c r="E73" s="195"/>
      <c r="F73" s="195"/>
      <c r="G73" s="195"/>
      <c r="H73" s="195"/>
      <c r="I73" s="195"/>
      <c r="J73" s="195"/>
      <c r="K73" s="195"/>
      <c r="L73" s="195"/>
      <c r="M73" s="195"/>
      <c r="N73" s="195"/>
      <c r="O73" s="195"/>
      <c r="P73" s="195"/>
      <c r="Q73" s="195"/>
      <c r="R73" s="195"/>
      <c r="S73" s="195"/>
      <c r="T73" s="195"/>
      <c r="U73" s="195"/>
      <c r="V73" s="195"/>
      <c r="W73" s="195"/>
      <c r="X73" s="196"/>
    </row>
    <row r="74" spans="3:24" x14ac:dyDescent="0.3">
      <c r="C74" s="195"/>
      <c r="D74" s="195"/>
      <c r="E74" s="195"/>
      <c r="F74" s="195"/>
      <c r="G74" s="195"/>
      <c r="H74" s="195"/>
      <c r="I74" s="195"/>
      <c r="J74" s="195"/>
      <c r="K74" s="195"/>
      <c r="L74" s="195"/>
      <c r="M74" s="195"/>
      <c r="N74" s="195"/>
      <c r="O74" s="195"/>
      <c r="P74" s="195"/>
      <c r="Q74" s="195"/>
      <c r="R74" s="195"/>
      <c r="S74" s="195"/>
      <c r="T74" s="195"/>
      <c r="U74" s="195"/>
      <c r="V74" s="195"/>
      <c r="W74" s="195"/>
      <c r="X74" s="196"/>
    </row>
    <row r="75" spans="3:24" x14ac:dyDescent="0.3">
      <c r="C75" s="195"/>
      <c r="D75" s="195"/>
      <c r="E75" s="195"/>
      <c r="F75" s="195"/>
      <c r="G75" s="195"/>
      <c r="H75" s="195"/>
      <c r="I75" s="195"/>
      <c r="J75" s="195"/>
      <c r="K75" s="195"/>
      <c r="L75" s="195"/>
      <c r="M75" s="195"/>
      <c r="N75" s="195"/>
      <c r="O75" s="195"/>
      <c r="P75" s="195"/>
      <c r="Q75" s="195"/>
      <c r="R75" s="195"/>
      <c r="S75" s="195"/>
      <c r="T75" s="195"/>
      <c r="U75" s="195"/>
      <c r="V75" s="195"/>
      <c r="W75" s="195"/>
      <c r="X75" s="196"/>
    </row>
    <row r="76" spans="3:24" x14ac:dyDescent="0.3">
      <c r="C76" s="195"/>
      <c r="D76" s="195"/>
      <c r="E76" s="195"/>
      <c r="F76" s="195"/>
      <c r="G76" s="195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5"/>
      <c r="U76" s="195"/>
      <c r="V76" s="195"/>
      <c r="W76" s="195"/>
      <c r="X76" s="196"/>
    </row>
    <row r="77" spans="3:24" x14ac:dyDescent="0.3">
      <c r="C77" s="195"/>
      <c r="D77" s="195"/>
      <c r="E77" s="195"/>
      <c r="F77" s="195"/>
      <c r="G77" s="195"/>
      <c r="H77" s="195"/>
      <c r="I77" s="195"/>
      <c r="J77" s="195"/>
      <c r="K77" s="195"/>
      <c r="L77" s="195"/>
      <c r="M77" s="195"/>
      <c r="N77" s="195"/>
      <c r="O77" s="195"/>
      <c r="P77" s="195"/>
      <c r="Q77" s="195"/>
      <c r="R77" s="195"/>
      <c r="S77" s="195"/>
      <c r="T77" s="195"/>
      <c r="U77" s="195"/>
      <c r="V77" s="195"/>
      <c r="W77" s="195"/>
      <c r="X77" s="196"/>
    </row>
    <row r="78" spans="3:24" x14ac:dyDescent="0.3">
      <c r="C78" s="195"/>
      <c r="D78" s="195"/>
      <c r="E78" s="195"/>
      <c r="F78" s="195"/>
      <c r="G78" s="195"/>
      <c r="H78" s="195"/>
      <c r="I78" s="195"/>
      <c r="J78" s="195"/>
      <c r="K78" s="195"/>
      <c r="L78" s="195"/>
      <c r="M78" s="195"/>
      <c r="N78" s="195"/>
      <c r="O78" s="195"/>
      <c r="P78" s="195"/>
      <c r="Q78" s="195"/>
      <c r="R78" s="195"/>
      <c r="S78" s="195"/>
      <c r="T78" s="195"/>
      <c r="U78" s="195"/>
      <c r="V78" s="195"/>
      <c r="W78" s="195"/>
      <c r="X78" s="196"/>
    </row>
    <row r="79" spans="3:24" x14ac:dyDescent="0.3">
      <c r="C79" s="195"/>
      <c r="D79" s="195"/>
      <c r="E79" s="195"/>
      <c r="F79" s="195"/>
      <c r="G79" s="195"/>
      <c r="H79" s="195"/>
      <c r="I79" s="195"/>
      <c r="J79" s="195"/>
      <c r="K79" s="195"/>
      <c r="L79" s="195"/>
      <c r="M79" s="195"/>
      <c r="N79" s="195"/>
      <c r="O79" s="195"/>
      <c r="P79" s="195"/>
      <c r="Q79" s="195"/>
      <c r="R79" s="195"/>
      <c r="S79" s="195"/>
      <c r="T79" s="195"/>
      <c r="U79" s="195"/>
      <c r="V79" s="195"/>
      <c r="W79" s="195"/>
      <c r="X79" s="196"/>
    </row>
    <row r="80" spans="3:24" x14ac:dyDescent="0.3">
      <c r="C80" s="195"/>
      <c r="D80" s="195"/>
      <c r="E80" s="195"/>
      <c r="F80" s="195"/>
      <c r="G80" s="195"/>
      <c r="H80" s="195"/>
      <c r="I80" s="195"/>
      <c r="J80" s="195"/>
      <c r="K80" s="195"/>
      <c r="L80" s="195"/>
      <c r="M80" s="195"/>
      <c r="N80" s="195"/>
      <c r="O80" s="195"/>
      <c r="P80" s="195"/>
      <c r="Q80" s="195"/>
      <c r="R80" s="195"/>
      <c r="S80" s="195"/>
      <c r="T80" s="195"/>
      <c r="U80" s="195"/>
      <c r="V80" s="195"/>
      <c r="W80" s="195"/>
      <c r="X80" s="196"/>
    </row>
    <row r="81" spans="3:24" x14ac:dyDescent="0.3">
      <c r="C81" s="195"/>
      <c r="D81" s="195"/>
      <c r="E81" s="195"/>
      <c r="F81" s="195"/>
      <c r="G81" s="195"/>
      <c r="H81" s="195"/>
      <c r="I81" s="195"/>
      <c r="J81" s="195"/>
      <c r="K81" s="195"/>
      <c r="L81" s="195"/>
      <c r="M81" s="195"/>
      <c r="N81" s="195"/>
      <c r="O81" s="195"/>
      <c r="P81" s="195"/>
      <c r="Q81" s="195"/>
      <c r="R81" s="195"/>
      <c r="S81" s="195"/>
      <c r="T81" s="195"/>
      <c r="U81" s="195"/>
      <c r="V81" s="195"/>
      <c r="W81" s="195"/>
      <c r="X81" s="196"/>
    </row>
    <row r="82" spans="3:24" x14ac:dyDescent="0.3">
      <c r="C82" s="195"/>
      <c r="D82" s="195"/>
      <c r="E82" s="195"/>
      <c r="F82" s="195"/>
      <c r="G82" s="195"/>
      <c r="H82" s="195"/>
      <c r="I82" s="195"/>
      <c r="J82" s="195"/>
      <c r="K82" s="195"/>
      <c r="L82" s="195"/>
      <c r="M82" s="195"/>
      <c r="N82" s="195"/>
      <c r="O82" s="195"/>
      <c r="P82" s="195"/>
      <c r="Q82" s="195"/>
      <c r="R82" s="195"/>
      <c r="S82" s="195"/>
      <c r="T82" s="195"/>
      <c r="U82" s="195"/>
      <c r="V82" s="195"/>
      <c r="W82" s="195"/>
      <c r="X82" s="196"/>
    </row>
    <row r="83" spans="3:24" x14ac:dyDescent="0.3">
      <c r="C83" s="195"/>
      <c r="D83" s="195"/>
      <c r="E83" s="195"/>
      <c r="F83" s="195"/>
      <c r="G83" s="195"/>
      <c r="H83" s="195"/>
      <c r="I83" s="195"/>
      <c r="J83" s="195"/>
      <c r="K83" s="195"/>
      <c r="L83" s="195"/>
      <c r="M83" s="195"/>
      <c r="N83" s="195"/>
      <c r="O83" s="195"/>
      <c r="P83" s="195"/>
      <c r="Q83" s="195"/>
      <c r="R83" s="195"/>
      <c r="S83" s="195"/>
      <c r="T83" s="195"/>
      <c r="U83" s="195"/>
      <c r="V83" s="195"/>
      <c r="W83" s="195"/>
      <c r="X83" s="196"/>
    </row>
    <row r="84" spans="3:24" x14ac:dyDescent="0.3">
      <c r="C84" s="195"/>
      <c r="D84" s="195"/>
      <c r="E84" s="195"/>
      <c r="F84" s="195"/>
      <c r="G84" s="195"/>
      <c r="H84" s="195"/>
      <c r="I84" s="195"/>
      <c r="J84" s="195"/>
      <c r="K84" s="195"/>
      <c r="L84" s="195"/>
      <c r="M84" s="195"/>
      <c r="N84" s="195"/>
      <c r="O84" s="195"/>
      <c r="P84" s="195"/>
      <c r="Q84" s="195"/>
      <c r="R84" s="195"/>
      <c r="S84" s="195"/>
      <c r="T84" s="195"/>
      <c r="U84" s="195"/>
      <c r="V84" s="195"/>
      <c r="W84" s="195"/>
      <c r="X84" s="196"/>
    </row>
    <row r="85" spans="3:24" x14ac:dyDescent="0.3">
      <c r="C85" s="195"/>
      <c r="D85" s="195"/>
      <c r="E85" s="195"/>
      <c r="F85" s="195"/>
      <c r="G85" s="195"/>
      <c r="H85" s="195"/>
      <c r="I85" s="195"/>
      <c r="J85" s="195"/>
      <c r="K85" s="195"/>
      <c r="L85" s="195"/>
      <c r="M85" s="195"/>
      <c r="N85" s="195"/>
      <c r="O85" s="195"/>
      <c r="P85" s="195"/>
      <c r="Q85" s="195"/>
      <c r="R85" s="195"/>
      <c r="S85" s="195"/>
      <c r="T85" s="195"/>
      <c r="U85" s="195"/>
      <c r="V85" s="195"/>
      <c r="W85" s="195"/>
      <c r="X85" s="196"/>
    </row>
    <row r="86" spans="3:24" x14ac:dyDescent="0.3">
      <c r="C86" s="195"/>
      <c r="D86" s="195"/>
      <c r="E86" s="195"/>
      <c r="F86" s="195"/>
      <c r="G86" s="195"/>
      <c r="H86" s="195"/>
      <c r="I86" s="195"/>
      <c r="J86" s="195"/>
      <c r="K86" s="195"/>
      <c r="L86" s="195"/>
      <c r="M86" s="195"/>
      <c r="N86" s="195"/>
      <c r="O86" s="195"/>
      <c r="P86" s="195"/>
      <c r="Q86" s="195"/>
      <c r="R86" s="195"/>
      <c r="S86" s="195"/>
      <c r="T86" s="195"/>
      <c r="U86" s="195"/>
      <c r="V86" s="195"/>
      <c r="W86" s="195"/>
      <c r="X86" s="196"/>
    </row>
    <row r="87" spans="3:24" x14ac:dyDescent="0.3">
      <c r="C87" s="195"/>
      <c r="D87" s="195"/>
      <c r="E87" s="195"/>
      <c r="F87" s="195"/>
      <c r="G87" s="195"/>
      <c r="H87" s="195"/>
      <c r="I87" s="195"/>
      <c r="J87" s="195"/>
      <c r="K87" s="195"/>
      <c r="L87" s="195"/>
      <c r="M87" s="195"/>
      <c r="N87" s="195"/>
      <c r="O87" s="195"/>
      <c r="P87" s="195"/>
      <c r="Q87" s="195"/>
      <c r="R87" s="195"/>
      <c r="S87" s="195"/>
      <c r="T87" s="195"/>
      <c r="U87" s="195"/>
      <c r="V87" s="195"/>
      <c r="W87" s="195"/>
      <c r="X87" s="196"/>
    </row>
    <row r="88" spans="3:24" x14ac:dyDescent="0.3">
      <c r="C88" s="195"/>
      <c r="D88" s="195"/>
      <c r="E88" s="195"/>
      <c r="F88" s="195"/>
      <c r="G88" s="195"/>
      <c r="H88" s="195"/>
      <c r="I88" s="195"/>
      <c r="J88" s="195"/>
      <c r="K88" s="195"/>
      <c r="L88" s="195"/>
      <c r="M88" s="195"/>
      <c r="N88" s="195"/>
      <c r="O88" s="195"/>
      <c r="P88" s="195"/>
      <c r="Q88" s="195"/>
      <c r="R88" s="195"/>
      <c r="S88" s="195"/>
      <c r="T88" s="195"/>
      <c r="U88" s="195"/>
      <c r="V88" s="195"/>
      <c r="W88" s="195"/>
      <c r="X88" s="196"/>
    </row>
    <row r="89" spans="3:24" x14ac:dyDescent="0.3">
      <c r="C89" s="195"/>
      <c r="D89" s="195"/>
      <c r="E89" s="195"/>
      <c r="F89" s="195"/>
      <c r="G89" s="195"/>
      <c r="H89" s="195"/>
      <c r="I89" s="195"/>
      <c r="J89" s="195"/>
      <c r="K89" s="195"/>
      <c r="L89" s="195"/>
      <c r="M89" s="195"/>
      <c r="N89" s="195"/>
      <c r="O89" s="195"/>
      <c r="P89" s="195"/>
      <c r="Q89" s="195"/>
      <c r="R89" s="195"/>
      <c r="S89" s="195"/>
      <c r="T89" s="195"/>
      <c r="U89" s="195"/>
      <c r="V89" s="195"/>
      <c r="W89" s="195"/>
      <c r="X89" s="196"/>
    </row>
    <row r="90" spans="3:24" x14ac:dyDescent="0.3">
      <c r="C90" s="195"/>
      <c r="D90" s="195"/>
      <c r="E90" s="195"/>
      <c r="F90" s="195"/>
      <c r="G90" s="195"/>
      <c r="H90" s="195"/>
      <c r="I90" s="195"/>
      <c r="J90" s="195"/>
      <c r="K90" s="195"/>
      <c r="L90" s="195"/>
      <c r="M90" s="195"/>
      <c r="N90" s="195"/>
      <c r="O90" s="195"/>
      <c r="P90" s="195"/>
      <c r="Q90" s="195"/>
      <c r="R90" s="195"/>
      <c r="S90" s="195"/>
      <c r="T90" s="195"/>
      <c r="U90" s="195"/>
      <c r="V90" s="195"/>
      <c r="W90" s="195"/>
      <c r="X90" s="196"/>
    </row>
    <row r="91" spans="3:24" x14ac:dyDescent="0.3">
      <c r="C91" s="195"/>
      <c r="D91" s="195"/>
      <c r="E91" s="195"/>
      <c r="F91" s="195"/>
      <c r="G91" s="195"/>
      <c r="H91" s="195"/>
      <c r="I91" s="195"/>
      <c r="J91" s="195"/>
      <c r="K91" s="195"/>
      <c r="L91" s="195"/>
      <c r="M91" s="195"/>
      <c r="N91" s="195"/>
      <c r="O91" s="195"/>
      <c r="P91" s="195"/>
      <c r="Q91" s="195"/>
      <c r="R91" s="195"/>
      <c r="S91" s="195"/>
      <c r="T91" s="195"/>
      <c r="U91" s="195"/>
      <c r="V91" s="195"/>
      <c r="W91" s="195"/>
      <c r="X91" s="196"/>
    </row>
    <row r="92" spans="3:24" x14ac:dyDescent="0.3">
      <c r="C92" s="195"/>
      <c r="D92" s="195"/>
      <c r="E92" s="195"/>
      <c r="F92" s="195"/>
      <c r="G92" s="195"/>
      <c r="H92" s="195"/>
      <c r="I92" s="195"/>
      <c r="J92" s="195"/>
      <c r="K92" s="195"/>
      <c r="L92" s="195"/>
      <c r="M92" s="195"/>
      <c r="N92" s="195"/>
      <c r="O92" s="195"/>
      <c r="P92" s="195"/>
      <c r="Q92" s="195"/>
      <c r="R92" s="195"/>
      <c r="S92" s="195"/>
      <c r="T92" s="195"/>
      <c r="U92" s="195"/>
      <c r="V92" s="195"/>
      <c r="W92" s="195"/>
      <c r="X92" s="196"/>
    </row>
    <row r="93" spans="3:24" x14ac:dyDescent="0.3">
      <c r="C93" s="195"/>
      <c r="D93" s="195"/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195"/>
      <c r="P93" s="195"/>
      <c r="Q93" s="195"/>
      <c r="R93" s="195"/>
      <c r="S93" s="195"/>
      <c r="T93" s="195"/>
      <c r="U93" s="195"/>
      <c r="V93" s="195"/>
      <c r="W93" s="195"/>
      <c r="X93" s="196"/>
    </row>
    <row r="94" spans="3:24" x14ac:dyDescent="0.3">
      <c r="C94" s="195"/>
      <c r="D94" s="195"/>
      <c r="E94" s="195"/>
      <c r="F94" s="195"/>
      <c r="G94" s="195"/>
      <c r="H94" s="195"/>
      <c r="I94" s="195"/>
      <c r="J94" s="195"/>
      <c r="K94" s="195"/>
      <c r="L94" s="195"/>
      <c r="M94" s="195"/>
      <c r="N94" s="195"/>
      <c r="O94" s="195"/>
      <c r="P94" s="195"/>
      <c r="Q94" s="195"/>
      <c r="R94" s="195"/>
      <c r="S94" s="195"/>
      <c r="T94" s="195"/>
      <c r="U94" s="195"/>
      <c r="V94" s="195"/>
      <c r="W94" s="195"/>
      <c r="X94" s="196"/>
    </row>
    <row r="95" spans="3:24" x14ac:dyDescent="0.3">
      <c r="C95" s="195"/>
      <c r="D95" s="195"/>
      <c r="E95" s="195"/>
      <c r="F95" s="195"/>
      <c r="G95" s="195"/>
      <c r="H95" s="195"/>
      <c r="I95" s="195"/>
      <c r="J95" s="195"/>
      <c r="K95" s="195"/>
      <c r="L95" s="195"/>
      <c r="M95" s="195"/>
      <c r="N95" s="195"/>
      <c r="O95" s="195"/>
      <c r="P95" s="195"/>
      <c r="Q95" s="195"/>
      <c r="R95" s="195"/>
      <c r="S95" s="195"/>
      <c r="T95" s="195"/>
      <c r="U95" s="195"/>
      <c r="V95" s="195"/>
      <c r="W95" s="195"/>
      <c r="X95" s="196"/>
    </row>
    <row r="96" spans="3:24" x14ac:dyDescent="0.3">
      <c r="C96" s="195"/>
      <c r="D96" s="195"/>
      <c r="E96" s="195"/>
      <c r="F96" s="195"/>
      <c r="G96" s="195"/>
      <c r="H96" s="195"/>
      <c r="I96" s="195"/>
      <c r="J96" s="195"/>
      <c r="K96" s="195"/>
      <c r="L96" s="195"/>
      <c r="M96" s="195"/>
      <c r="N96" s="195"/>
      <c r="O96" s="195"/>
      <c r="P96" s="195"/>
      <c r="Q96" s="195"/>
      <c r="R96" s="195"/>
      <c r="S96" s="195"/>
      <c r="T96" s="195"/>
      <c r="U96" s="195"/>
      <c r="V96" s="195"/>
      <c r="W96" s="195"/>
      <c r="X96" s="196"/>
    </row>
    <row r="97" spans="3:24" x14ac:dyDescent="0.3">
      <c r="C97" s="195"/>
      <c r="D97" s="195"/>
      <c r="E97" s="195"/>
      <c r="F97" s="195"/>
      <c r="G97" s="195"/>
      <c r="H97" s="195"/>
      <c r="I97" s="195"/>
      <c r="J97" s="195"/>
      <c r="K97" s="195"/>
      <c r="L97" s="195"/>
      <c r="M97" s="195"/>
      <c r="N97" s="195"/>
      <c r="O97" s="195"/>
      <c r="P97" s="195"/>
      <c r="Q97" s="195"/>
      <c r="R97" s="195"/>
      <c r="S97" s="195"/>
      <c r="T97" s="195"/>
      <c r="U97" s="195"/>
      <c r="V97" s="195"/>
      <c r="W97" s="195"/>
      <c r="X97" s="196"/>
    </row>
    <row r="98" spans="3:24" x14ac:dyDescent="0.3">
      <c r="C98" s="195"/>
      <c r="D98" s="195"/>
      <c r="E98" s="195"/>
      <c r="F98" s="195"/>
      <c r="G98" s="195"/>
      <c r="H98" s="195"/>
      <c r="I98" s="195"/>
      <c r="J98" s="195"/>
      <c r="K98" s="195"/>
      <c r="L98" s="195"/>
      <c r="M98" s="195"/>
      <c r="N98" s="195"/>
      <c r="O98" s="195"/>
      <c r="P98" s="195"/>
      <c r="Q98" s="195"/>
      <c r="R98" s="195"/>
      <c r="S98" s="195"/>
      <c r="T98" s="195"/>
      <c r="U98" s="195"/>
      <c r="V98" s="195"/>
      <c r="W98" s="195"/>
      <c r="X98" s="196"/>
    </row>
    <row r="99" spans="3:24" x14ac:dyDescent="0.3">
      <c r="C99" s="195"/>
      <c r="D99" s="195"/>
      <c r="E99" s="195"/>
      <c r="F99" s="195"/>
      <c r="G99" s="195"/>
      <c r="H99" s="195"/>
      <c r="I99" s="195"/>
      <c r="J99" s="195"/>
      <c r="K99" s="195"/>
      <c r="L99" s="195"/>
      <c r="M99" s="195"/>
      <c r="N99" s="195"/>
      <c r="O99" s="195"/>
      <c r="P99" s="195"/>
      <c r="Q99" s="195"/>
      <c r="R99" s="195"/>
      <c r="S99" s="195"/>
      <c r="T99" s="195"/>
      <c r="U99" s="195"/>
      <c r="V99" s="195"/>
      <c r="W99" s="195"/>
      <c r="X99" s="196"/>
    </row>
    <row r="100" spans="3:24" x14ac:dyDescent="0.3">
      <c r="C100" s="195"/>
      <c r="D100" s="195"/>
      <c r="E100" s="195"/>
      <c r="F100" s="195"/>
      <c r="G100" s="195"/>
      <c r="H100" s="195"/>
      <c r="I100" s="195"/>
      <c r="J100" s="195"/>
      <c r="K100" s="195"/>
      <c r="L100" s="195"/>
      <c r="M100" s="195"/>
      <c r="N100" s="195"/>
      <c r="O100" s="195"/>
      <c r="P100" s="195"/>
      <c r="Q100" s="195"/>
      <c r="R100" s="195"/>
      <c r="S100" s="195"/>
      <c r="T100" s="195"/>
      <c r="U100" s="195"/>
      <c r="V100" s="195"/>
      <c r="W100" s="195"/>
      <c r="X100" s="196"/>
    </row>
    <row r="101" spans="3:24" x14ac:dyDescent="0.3">
      <c r="C101" s="195"/>
      <c r="D101" s="195"/>
      <c r="E101" s="195"/>
      <c r="F101" s="195"/>
      <c r="G101" s="195"/>
      <c r="H101" s="195"/>
      <c r="I101" s="195"/>
      <c r="J101" s="195"/>
      <c r="K101" s="195"/>
      <c r="L101" s="195"/>
      <c r="M101" s="195"/>
      <c r="N101" s="195"/>
      <c r="O101" s="195"/>
      <c r="P101" s="195"/>
      <c r="Q101" s="195"/>
      <c r="R101" s="195"/>
      <c r="S101" s="195"/>
      <c r="T101" s="195"/>
      <c r="U101" s="195"/>
      <c r="V101" s="195"/>
      <c r="W101" s="195"/>
      <c r="X101" s="196"/>
    </row>
    <row r="102" spans="3:24" x14ac:dyDescent="0.3">
      <c r="C102" s="195"/>
      <c r="D102" s="195"/>
      <c r="E102" s="195"/>
      <c r="F102" s="195"/>
      <c r="G102" s="195"/>
      <c r="H102" s="195"/>
      <c r="I102" s="195"/>
      <c r="J102" s="195"/>
      <c r="K102" s="195"/>
      <c r="L102" s="195"/>
      <c r="M102" s="195"/>
      <c r="N102" s="195"/>
      <c r="O102" s="195"/>
      <c r="P102" s="195"/>
      <c r="Q102" s="195"/>
      <c r="R102" s="195"/>
      <c r="S102" s="195"/>
      <c r="T102" s="195"/>
      <c r="U102" s="195"/>
      <c r="V102" s="195"/>
      <c r="W102" s="195"/>
      <c r="X102" s="196"/>
    </row>
    <row r="103" spans="3:24" x14ac:dyDescent="0.3">
      <c r="C103" s="195"/>
      <c r="D103" s="195"/>
      <c r="E103" s="195"/>
      <c r="F103" s="195"/>
      <c r="G103" s="195"/>
      <c r="H103" s="195"/>
      <c r="I103" s="195"/>
      <c r="J103" s="195"/>
      <c r="K103" s="195"/>
      <c r="L103" s="195"/>
      <c r="M103" s="195"/>
      <c r="N103" s="195"/>
      <c r="O103" s="195"/>
      <c r="P103" s="195"/>
      <c r="Q103" s="195"/>
      <c r="R103" s="195"/>
      <c r="S103" s="195"/>
      <c r="T103" s="195"/>
      <c r="U103" s="195"/>
      <c r="V103" s="195"/>
      <c r="W103" s="195"/>
      <c r="X103" s="196"/>
    </row>
    <row r="104" spans="3:24" ht="15" thickBot="1" x14ac:dyDescent="0.35">
      <c r="C104" s="195"/>
      <c r="D104" s="195"/>
      <c r="E104" s="195"/>
      <c r="F104" s="195"/>
      <c r="G104" s="195"/>
      <c r="H104" s="195"/>
      <c r="I104" s="195"/>
      <c r="J104" s="195"/>
      <c r="K104" s="195"/>
      <c r="L104" s="195"/>
      <c r="M104" s="195"/>
      <c r="N104" s="195"/>
      <c r="O104" s="195"/>
      <c r="P104" s="195"/>
      <c r="Q104" s="195"/>
      <c r="R104" s="195"/>
      <c r="S104" s="195"/>
      <c r="T104" s="195"/>
      <c r="U104" s="195"/>
      <c r="V104" s="195"/>
      <c r="W104" s="195"/>
      <c r="X104" s="196"/>
    </row>
    <row r="105" spans="3:24" ht="15" thickBot="1" x14ac:dyDescent="0.35">
      <c r="C105" s="197">
        <f t="shared" ref="C105:W105" si="5">C5</f>
        <v>40</v>
      </c>
      <c r="D105" s="197">
        <f t="shared" si="5"/>
        <v>0</v>
      </c>
      <c r="E105" s="197">
        <f t="shared" si="5"/>
        <v>0</v>
      </c>
      <c r="F105" s="197">
        <f t="shared" si="5"/>
        <v>0</v>
      </c>
      <c r="G105" s="197">
        <f t="shared" si="5"/>
        <v>0</v>
      </c>
      <c r="H105" s="197">
        <f t="shared" si="5"/>
        <v>0</v>
      </c>
      <c r="I105" s="197">
        <f t="shared" si="5"/>
        <v>0</v>
      </c>
      <c r="J105" s="197">
        <f t="shared" si="5"/>
        <v>0</v>
      </c>
      <c r="K105" s="197">
        <f t="shared" si="5"/>
        <v>0</v>
      </c>
      <c r="L105" s="197">
        <f t="shared" si="5"/>
        <v>0</v>
      </c>
      <c r="M105" s="197">
        <f t="shared" si="5"/>
        <v>0</v>
      </c>
      <c r="N105" s="197">
        <f t="shared" si="5"/>
        <v>0</v>
      </c>
      <c r="O105" s="197">
        <f t="shared" si="5"/>
        <v>0</v>
      </c>
      <c r="P105" s="197">
        <f t="shared" si="5"/>
        <v>0</v>
      </c>
      <c r="Q105" s="197">
        <f t="shared" si="5"/>
        <v>0</v>
      </c>
      <c r="R105" s="197">
        <f t="shared" si="5"/>
        <v>0</v>
      </c>
      <c r="S105" s="197">
        <f t="shared" si="5"/>
        <v>0</v>
      </c>
      <c r="T105" s="197">
        <f t="shared" si="5"/>
        <v>0</v>
      </c>
      <c r="U105" s="197">
        <f t="shared" si="5"/>
        <v>0</v>
      </c>
      <c r="V105" s="197">
        <f t="shared" si="5"/>
        <v>0</v>
      </c>
      <c r="W105" s="198">
        <f t="shared" si="5"/>
        <v>0</v>
      </c>
      <c r="X105" s="199"/>
    </row>
    <row r="106" spans="3:24" x14ac:dyDescent="0.3">
      <c r="C106" s="195">
        <f t="shared" ref="C106:C135" si="6">IF(C6="","",$C$5)</f>
        <v>40</v>
      </c>
      <c r="D106" s="195" t="str">
        <f t="shared" ref="D106:D135" si="7">IF(D6="","",$D$5)</f>
        <v/>
      </c>
      <c r="E106" s="195" t="str">
        <f t="shared" ref="E106:E135" si="8">IF(E6="","",$E$5)</f>
        <v/>
      </c>
      <c r="F106" s="195" t="str">
        <f t="shared" ref="F106:F135" si="9">IF(F6="","",$F$5)</f>
        <v/>
      </c>
      <c r="G106" s="195" t="str">
        <f t="shared" ref="G106:G135" si="10">IF(G6="","",$G$5)</f>
        <v/>
      </c>
      <c r="H106" s="195" t="str">
        <f t="shared" ref="H106:H135" si="11">IF(H6="","",$H$5)</f>
        <v/>
      </c>
      <c r="I106" s="195" t="str">
        <f t="shared" ref="I106:I135" si="12">IF(I6="","",$I$5)</f>
        <v/>
      </c>
      <c r="J106" s="195" t="str">
        <f t="shared" ref="J106:J135" si="13">IF(J6="","",$J$5)</f>
        <v/>
      </c>
      <c r="K106" s="195" t="str">
        <f t="shared" ref="K106:K135" si="14">IF(K6="","",$K$5)</f>
        <v/>
      </c>
      <c r="L106" s="195" t="str">
        <f t="shared" ref="L106:L135" si="15">IF(L6="","",$L$5)</f>
        <v/>
      </c>
      <c r="M106" s="195" t="str">
        <f t="shared" ref="M106:M135" si="16">IF(M6="","",$M$5)</f>
        <v/>
      </c>
      <c r="N106" s="195" t="str">
        <f t="shared" ref="N106:N135" si="17">IF(N6="","",$N$5)</f>
        <v/>
      </c>
      <c r="O106" s="195" t="str">
        <f t="shared" ref="O106:O135" si="18">IF(O6="","",$O$5)</f>
        <v/>
      </c>
      <c r="P106" s="195" t="str">
        <f t="shared" ref="P106:P135" si="19">IF(P6="","",$P$5)</f>
        <v/>
      </c>
      <c r="Q106" s="195" t="str">
        <f t="shared" ref="Q106:Q135" si="20">IF(Q6="","",$Q$5)</f>
        <v/>
      </c>
      <c r="R106" s="195" t="str">
        <f t="shared" ref="R106:R135" si="21">IF(R6="","",$R$5)</f>
        <v/>
      </c>
      <c r="S106" s="195" t="str">
        <f t="shared" ref="S106:S135" si="22">IF(S6="","",$S$5)</f>
        <v/>
      </c>
      <c r="T106" s="195" t="str">
        <f t="shared" ref="T106:T135" si="23">IF(T6="","",$T$5)</f>
        <v/>
      </c>
      <c r="U106" s="195" t="str">
        <f t="shared" ref="U106:U135" si="24">IF(U6="","",$U$5)</f>
        <v/>
      </c>
      <c r="V106" s="195" t="str">
        <f t="shared" ref="V106:V135" si="25">IF(V6="","",$V$5)</f>
        <v/>
      </c>
      <c r="W106" s="200">
        <f t="shared" ref="W106:W135" si="26">SUM(C106:V106)</f>
        <v>40</v>
      </c>
      <c r="X106" s="196"/>
    </row>
    <row r="107" spans="3:24" x14ac:dyDescent="0.3">
      <c r="C107" s="195">
        <f t="shared" si="6"/>
        <v>40</v>
      </c>
      <c r="D107" s="195" t="str">
        <f t="shared" si="7"/>
        <v/>
      </c>
      <c r="E107" s="195" t="str">
        <f t="shared" si="8"/>
        <v/>
      </c>
      <c r="F107" s="195" t="str">
        <f t="shared" si="9"/>
        <v/>
      </c>
      <c r="G107" s="195" t="str">
        <f t="shared" si="10"/>
        <v/>
      </c>
      <c r="H107" s="195" t="str">
        <f t="shared" si="11"/>
        <v/>
      </c>
      <c r="I107" s="195" t="str">
        <f t="shared" si="12"/>
        <v/>
      </c>
      <c r="J107" s="195" t="str">
        <f t="shared" si="13"/>
        <v/>
      </c>
      <c r="K107" s="195" t="str">
        <f t="shared" si="14"/>
        <v/>
      </c>
      <c r="L107" s="195" t="str">
        <f t="shared" si="15"/>
        <v/>
      </c>
      <c r="M107" s="195" t="str">
        <f t="shared" si="16"/>
        <v/>
      </c>
      <c r="N107" s="195" t="str">
        <f t="shared" si="17"/>
        <v/>
      </c>
      <c r="O107" s="195" t="str">
        <f t="shared" si="18"/>
        <v/>
      </c>
      <c r="P107" s="195" t="str">
        <f t="shared" si="19"/>
        <v/>
      </c>
      <c r="Q107" s="195" t="str">
        <f t="shared" si="20"/>
        <v/>
      </c>
      <c r="R107" s="195" t="str">
        <f t="shared" si="21"/>
        <v/>
      </c>
      <c r="S107" s="195" t="str">
        <f t="shared" si="22"/>
        <v/>
      </c>
      <c r="T107" s="195" t="str">
        <f t="shared" si="23"/>
        <v/>
      </c>
      <c r="U107" s="195" t="str">
        <f t="shared" si="24"/>
        <v/>
      </c>
      <c r="V107" s="195" t="str">
        <f t="shared" si="25"/>
        <v/>
      </c>
      <c r="W107" s="200">
        <f t="shared" si="26"/>
        <v>40</v>
      </c>
      <c r="X107" s="196"/>
    </row>
    <row r="108" spans="3:24" x14ac:dyDescent="0.3">
      <c r="C108" s="195">
        <f t="shared" si="6"/>
        <v>40</v>
      </c>
      <c r="D108" s="195" t="str">
        <f t="shared" si="7"/>
        <v/>
      </c>
      <c r="E108" s="195" t="str">
        <f t="shared" si="8"/>
        <v/>
      </c>
      <c r="F108" s="195" t="str">
        <f t="shared" si="9"/>
        <v/>
      </c>
      <c r="G108" s="195" t="str">
        <f t="shared" si="10"/>
        <v/>
      </c>
      <c r="H108" s="195" t="str">
        <f t="shared" si="11"/>
        <v/>
      </c>
      <c r="I108" s="195" t="str">
        <f t="shared" si="12"/>
        <v/>
      </c>
      <c r="J108" s="195" t="str">
        <f t="shared" si="13"/>
        <v/>
      </c>
      <c r="K108" s="195" t="str">
        <f t="shared" si="14"/>
        <v/>
      </c>
      <c r="L108" s="195" t="str">
        <f t="shared" si="15"/>
        <v/>
      </c>
      <c r="M108" s="195" t="str">
        <f t="shared" si="16"/>
        <v/>
      </c>
      <c r="N108" s="195" t="str">
        <f t="shared" si="17"/>
        <v/>
      </c>
      <c r="O108" s="195" t="str">
        <f t="shared" si="18"/>
        <v/>
      </c>
      <c r="P108" s="195" t="str">
        <f t="shared" si="19"/>
        <v/>
      </c>
      <c r="Q108" s="195" t="str">
        <f t="shared" si="20"/>
        <v/>
      </c>
      <c r="R108" s="195" t="str">
        <f t="shared" si="21"/>
        <v/>
      </c>
      <c r="S108" s="195" t="str">
        <f t="shared" si="22"/>
        <v/>
      </c>
      <c r="T108" s="195" t="str">
        <f t="shared" si="23"/>
        <v/>
      </c>
      <c r="U108" s="195" t="str">
        <f t="shared" si="24"/>
        <v/>
      </c>
      <c r="V108" s="195" t="str">
        <f t="shared" si="25"/>
        <v/>
      </c>
      <c r="W108" s="200">
        <f t="shared" si="26"/>
        <v>40</v>
      </c>
      <c r="X108" s="196"/>
    </row>
    <row r="109" spans="3:24" x14ac:dyDescent="0.3">
      <c r="C109" s="195">
        <f t="shared" si="6"/>
        <v>40</v>
      </c>
      <c r="D109" s="195" t="str">
        <f t="shared" si="7"/>
        <v/>
      </c>
      <c r="E109" s="195" t="str">
        <f t="shared" si="8"/>
        <v/>
      </c>
      <c r="F109" s="195" t="str">
        <f t="shared" si="9"/>
        <v/>
      </c>
      <c r="G109" s="195" t="str">
        <f t="shared" si="10"/>
        <v/>
      </c>
      <c r="H109" s="195" t="str">
        <f t="shared" si="11"/>
        <v/>
      </c>
      <c r="I109" s="195" t="str">
        <f t="shared" si="12"/>
        <v/>
      </c>
      <c r="J109" s="195" t="str">
        <f t="shared" si="13"/>
        <v/>
      </c>
      <c r="K109" s="195" t="str">
        <f t="shared" si="14"/>
        <v/>
      </c>
      <c r="L109" s="195" t="str">
        <f t="shared" si="15"/>
        <v/>
      </c>
      <c r="M109" s="195" t="str">
        <f t="shared" si="16"/>
        <v/>
      </c>
      <c r="N109" s="195" t="str">
        <f t="shared" si="17"/>
        <v/>
      </c>
      <c r="O109" s="195" t="str">
        <f t="shared" si="18"/>
        <v/>
      </c>
      <c r="P109" s="195" t="str">
        <f t="shared" si="19"/>
        <v/>
      </c>
      <c r="Q109" s="195" t="str">
        <f t="shared" si="20"/>
        <v/>
      </c>
      <c r="R109" s="195" t="str">
        <f t="shared" si="21"/>
        <v/>
      </c>
      <c r="S109" s="195" t="str">
        <f t="shared" si="22"/>
        <v/>
      </c>
      <c r="T109" s="195" t="str">
        <f t="shared" si="23"/>
        <v/>
      </c>
      <c r="U109" s="195" t="str">
        <f t="shared" si="24"/>
        <v/>
      </c>
      <c r="V109" s="195" t="str">
        <f t="shared" si="25"/>
        <v/>
      </c>
      <c r="W109" s="200">
        <f t="shared" si="26"/>
        <v>40</v>
      </c>
      <c r="X109" s="196"/>
    </row>
    <row r="110" spans="3:24" x14ac:dyDescent="0.3">
      <c r="C110" s="195">
        <f t="shared" si="6"/>
        <v>40</v>
      </c>
      <c r="D110" s="195" t="str">
        <f t="shared" si="7"/>
        <v/>
      </c>
      <c r="E110" s="195" t="str">
        <f t="shared" si="8"/>
        <v/>
      </c>
      <c r="F110" s="195" t="str">
        <f t="shared" si="9"/>
        <v/>
      </c>
      <c r="G110" s="195" t="str">
        <f t="shared" si="10"/>
        <v/>
      </c>
      <c r="H110" s="195" t="str">
        <f t="shared" si="11"/>
        <v/>
      </c>
      <c r="I110" s="195" t="str">
        <f t="shared" si="12"/>
        <v/>
      </c>
      <c r="J110" s="195" t="str">
        <f t="shared" si="13"/>
        <v/>
      </c>
      <c r="K110" s="195" t="str">
        <f t="shared" si="14"/>
        <v/>
      </c>
      <c r="L110" s="195" t="str">
        <f t="shared" si="15"/>
        <v/>
      </c>
      <c r="M110" s="195" t="str">
        <f t="shared" si="16"/>
        <v/>
      </c>
      <c r="N110" s="195" t="str">
        <f t="shared" si="17"/>
        <v/>
      </c>
      <c r="O110" s="195" t="str">
        <f t="shared" si="18"/>
        <v/>
      </c>
      <c r="P110" s="195" t="str">
        <f t="shared" si="19"/>
        <v/>
      </c>
      <c r="Q110" s="195" t="str">
        <f t="shared" si="20"/>
        <v/>
      </c>
      <c r="R110" s="195" t="str">
        <f t="shared" si="21"/>
        <v/>
      </c>
      <c r="S110" s="195" t="str">
        <f t="shared" si="22"/>
        <v/>
      </c>
      <c r="T110" s="195" t="str">
        <f t="shared" si="23"/>
        <v/>
      </c>
      <c r="U110" s="195" t="str">
        <f t="shared" si="24"/>
        <v/>
      </c>
      <c r="V110" s="195" t="str">
        <f t="shared" si="25"/>
        <v/>
      </c>
      <c r="W110" s="200">
        <f t="shared" si="26"/>
        <v>40</v>
      </c>
      <c r="X110" s="196"/>
    </row>
    <row r="111" spans="3:24" x14ac:dyDescent="0.3">
      <c r="C111" s="195">
        <f t="shared" si="6"/>
        <v>40</v>
      </c>
      <c r="D111" s="195" t="str">
        <f t="shared" si="7"/>
        <v/>
      </c>
      <c r="E111" s="195" t="str">
        <f t="shared" si="8"/>
        <v/>
      </c>
      <c r="F111" s="195" t="str">
        <f t="shared" si="9"/>
        <v/>
      </c>
      <c r="G111" s="195" t="str">
        <f t="shared" si="10"/>
        <v/>
      </c>
      <c r="H111" s="195" t="str">
        <f t="shared" si="11"/>
        <v/>
      </c>
      <c r="I111" s="195" t="str">
        <f t="shared" si="12"/>
        <v/>
      </c>
      <c r="J111" s="195" t="str">
        <f t="shared" si="13"/>
        <v/>
      </c>
      <c r="K111" s="195" t="str">
        <f t="shared" si="14"/>
        <v/>
      </c>
      <c r="L111" s="195" t="str">
        <f t="shared" si="15"/>
        <v/>
      </c>
      <c r="M111" s="195" t="str">
        <f t="shared" si="16"/>
        <v/>
      </c>
      <c r="N111" s="195" t="str">
        <f t="shared" si="17"/>
        <v/>
      </c>
      <c r="O111" s="195" t="str">
        <f t="shared" si="18"/>
        <v/>
      </c>
      <c r="P111" s="195" t="str">
        <f t="shared" si="19"/>
        <v/>
      </c>
      <c r="Q111" s="195" t="str">
        <f t="shared" si="20"/>
        <v/>
      </c>
      <c r="R111" s="195" t="str">
        <f t="shared" si="21"/>
        <v/>
      </c>
      <c r="S111" s="195" t="str">
        <f t="shared" si="22"/>
        <v/>
      </c>
      <c r="T111" s="195" t="str">
        <f t="shared" si="23"/>
        <v/>
      </c>
      <c r="U111" s="195" t="str">
        <f t="shared" si="24"/>
        <v/>
      </c>
      <c r="V111" s="195" t="str">
        <f t="shared" si="25"/>
        <v/>
      </c>
      <c r="W111" s="200">
        <f t="shared" si="26"/>
        <v>40</v>
      </c>
      <c r="X111" s="196"/>
    </row>
    <row r="112" spans="3:24" x14ac:dyDescent="0.3">
      <c r="C112" s="195">
        <f t="shared" si="6"/>
        <v>40</v>
      </c>
      <c r="D112" s="195" t="str">
        <f t="shared" si="7"/>
        <v/>
      </c>
      <c r="E112" s="195" t="str">
        <f t="shared" si="8"/>
        <v/>
      </c>
      <c r="F112" s="195" t="str">
        <f t="shared" si="9"/>
        <v/>
      </c>
      <c r="G112" s="195" t="str">
        <f t="shared" si="10"/>
        <v/>
      </c>
      <c r="H112" s="195" t="str">
        <f t="shared" si="11"/>
        <v/>
      </c>
      <c r="I112" s="195" t="str">
        <f t="shared" si="12"/>
        <v/>
      </c>
      <c r="J112" s="195" t="str">
        <f t="shared" si="13"/>
        <v/>
      </c>
      <c r="K112" s="195" t="str">
        <f t="shared" si="14"/>
        <v/>
      </c>
      <c r="L112" s="195" t="str">
        <f t="shared" si="15"/>
        <v/>
      </c>
      <c r="M112" s="195" t="str">
        <f t="shared" si="16"/>
        <v/>
      </c>
      <c r="N112" s="195" t="str">
        <f t="shared" si="17"/>
        <v/>
      </c>
      <c r="O112" s="195" t="str">
        <f t="shared" si="18"/>
        <v/>
      </c>
      <c r="P112" s="195" t="str">
        <f t="shared" si="19"/>
        <v/>
      </c>
      <c r="Q112" s="195" t="str">
        <f t="shared" si="20"/>
        <v/>
      </c>
      <c r="R112" s="195" t="str">
        <f t="shared" si="21"/>
        <v/>
      </c>
      <c r="S112" s="195" t="str">
        <f t="shared" si="22"/>
        <v/>
      </c>
      <c r="T112" s="195" t="str">
        <f t="shared" si="23"/>
        <v/>
      </c>
      <c r="U112" s="195" t="str">
        <f t="shared" si="24"/>
        <v/>
      </c>
      <c r="V112" s="195" t="str">
        <f t="shared" si="25"/>
        <v/>
      </c>
      <c r="W112" s="200">
        <f t="shared" si="26"/>
        <v>40</v>
      </c>
      <c r="X112" s="196"/>
    </row>
    <row r="113" spans="3:24" x14ac:dyDescent="0.3">
      <c r="C113" s="195">
        <f t="shared" si="6"/>
        <v>40</v>
      </c>
      <c r="D113" s="195" t="str">
        <f t="shared" si="7"/>
        <v/>
      </c>
      <c r="E113" s="195" t="str">
        <f t="shared" si="8"/>
        <v/>
      </c>
      <c r="F113" s="195" t="str">
        <f t="shared" si="9"/>
        <v/>
      </c>
      <c r="G113" s="195" t="str">
        <f t="shared" si="10"/>
        <v/>
      </c>
      <c r="H113" s="195" t="str">
        <f t="shared" si="11"/>
        <v/>
      </c>
      <c r="I113" s="195" t="str">
        <f t="shared" si="12"/>
        <v/>
      </c>
      <c r="J113" s="195" t="str">
        <f t="shared" si="13"/>
        <v/>
      </c>
      <c r="K113" s="195" t="str">
        <f t="shared" si="14"/>
        <v/>
      </c>
      <c r="L113" s="195" t="str">
        <f t="shared" si="15"/>
        <v/>
      </c>
      <c r="M113" s="195" t="str">
        <f t="shared" si="16"/>
        <v/>
      </c>
      <c r="N113" s="195" t="str">
        <f t="shared" si="17"/>
        <v/>
      </c>
      <c r="O113" s="195" t="str">
        <f t="shared" si="18"/>
        <v/>
      </c>
      <c r="P113" s="195" t="str">
        <f t="shared" si="19"/>
        <v/>
      </c>
      <c r="Q113" s="195" t="str">
        <f t="shared" si="20"/>
        <v/>
      </c>
      <c r="R113" s="195" t="str">
        <f t="shared" si="21"/>
        <v/>
      </c>
      <c r="S113" s="195" t="str">
        <f t="shared" si="22"/>
        <v/>
      </c>
      <c r="T113" s="195" t="str">
        <f t="shared" si="23"/>
        <v/>
      </c>
      <c r="U113" s="195" t="str">
        <f t="shared" si="24"/>
        <v/>
      </c>
      <c r="V113" s="195" t="str">
        <f t="shared" si="25"/>
        <v/>
      </c>
      <c r="W113" s="200">
        <f t="shared" si="26"/>
        <v>40</v>
      </c>
      <c r="X113" s="196"/>
    </row>
    <row r="114" spans="3:24" x14ac:dyDescent="0.3">
      <c r="C114" s="195">
        <f t="shared" si="6"/>
        <v>40</v>
      </c>
      <c r="D114" s="195" t="str">
        <f t="shared" si="7"/>
        <v/>
      </c>
      <c r="E114" s="195" t="str">
        <f t="shared" si="8"/>
        <v/>
      </c>
      <c r="F114" s="195" t="str">
        <f t="shared" si="9"/>
        <v/>
      </c>
      <c r="G114" s="195" t="str">
        <f t="shared" si="10"/>
        <v/>
      </c>
      <c r="H114" s="195" t="str">
        <f t="shared" si="11"/>
        <v/>
      </c>
      <c r="I114" s="195" t="str">
        <f t="shared" si="12"/>
        <v/>
      </c>
      <c r="J114" s="195" t="str">
        <f t="shared" si="13"/>
        <v/>
      </c>
      <c r="K114" s="195" t="str">
        <f t="shared" si="14"/>
        <v/>
      </c>
      <c r="L114" s="195" t="str">
        <f t="shared" si="15"/>
        <v/>
      </c>
      <c r="M114" s="195" t="str">
        <f t="shared" si="16"/>
        <v/>
      </c>
      <c r="N114" s="195" t="str">
        <f t="shared" si="17"/>
        <v/>
      </c>
      <c r="O114" s="195" t="str">
        <f t="shared" si="18"/>
        <v/>
      </c>
      <c r="P114" s="195" t="str">
        <f t="shared" si="19"/>
        <v/>
      </c>
      <c r="Q114" s="195" t="str">
        <f t="shared" si="20"/>
        <v/>
      </c>
      <c r="R114" s="195" t="str">
        <f t="shared" si="21"/>
        <v/>
      </c>
      <c r="S114" s="195" t="str">
        <f t="shared" si="22"/>
        <v/>
      </c>
      <c r="T114" s="195" t="str">
        <f t="shared" si="23"/>
        <v/>
      </c>
      <c r="U114" s="195" t="str">
        <f t="shared" si="24"/>
        <v/>
      </c>
      <c r="V114" s="195" t="str">
        <f t="shared" si="25"/>
        <v/>
      </c>
      <c r="W114" s="200">
        <f t="shared" si="26"/>
        <v>40</v>
      </c>
      <c r="X114" s="196"/>
    </row>
    <row r="115" spans="3:24" x14ac:dyDescent="0.3">
      <c r="C115" s="195">
        <f t="shared" si="6"/>
        <v>40</v>
      </c>
      <c r="D115" s="195" t="str">
        <f t="shared" si="7"/>
        <v/>
      </c>
      <c r="E115" s="195" t="str">
        <f t="shared" si="8"/>
        <v/>
      </c>
      <c r="F115" s="195" t="str">
        <f t="shared" si="9"/>
        <v/>
      </c>
      <c r="G115" s="195" t="str">
        <f t="shared" si="10"/>
        <v/>
      </c>
      <c r="H115" s="195" t="str">
        <f t="shared" si="11"/>
        <v/>
      </c>
      <c r="I115" s="195" t="str">
        <f t="shared" si="12"/>
        <v/>
      </c>
      <c r="J115" s="195" t="str">
        <f t="shared" si="13"/>
        <v/>
      </c>
      <c r="K115" s="195" t="str">
        <f t="shared" si="14"/>
        <v/>
      </c>
      <c r="L115" s="195" t="str">
        <f t="shared" si="15"/>
        <v/>
      </c>
      <c r="M115" s="195" t="str">
        <f t="shared" si="16"/>
        <v/>
      </c>
      <c r="N115" s="195" t="str">
        <f t="shared" si="17"/>
        <v/>
      </c>
      <c r="O115" s="195" t="str">
        <f t="shared" si="18"/>
        <v/>
      </c>
      <c r="P115" s="195" t="str">
        <f t="shared" si="19"/>
        <v/>
      </c>
      <c r="Q115" s="195" t="str">
        <f t="shared" si="20"/>
        <v/>
      </c>
      <c r="R115" s="195" t="str">
        <f t="shared" si="21"/>
        <v/>
      </c>
      <c r="S115" s="195" t="str">
        <f t="shared" si="22"/>
        <v/>
      </c>
      <c r="T115" s="195" t="str">
        <f t="shared" si="23"/>
        <v/>
      </c>
      <c r="U115" s="195" t="str">
        <f t="shared" si="24"/>
        <v/>
      </c>
      <c r="V115" s="195" t="str">
        <f t="shared" si="25"/>
        <v/>
      </c>
      <c r="W115" s="200">
        <f t="shared" si="26"/>
        <v>40</v>
      </c>
      <c r="X115" s="196"/>
    </row>
    <row r="116" spans="3:24" x14ac:dyDescent="0.3">
      <c r="C116" s="195">
        <f t="shared" si="6"/>
        <v>40</v>
      </c>
      <c r="D116" s="195" t="str">
        <f t="shared" si="7"/>
        <v/>
      </c>
      <c r="E116" s="195" t="str">
        <f t="shared" si="8"/>
        <v/>
      </c>
      <c r="F116" s="195" t="str">
        <f t="shared" si="9"/>
        <v/>
      </c>
      <c r="G116" s="195" t="str">
        <f t="shared" si="10"/>
        <v/>
      </c>
      <c r="H116" s="195" t="str">
        <f t="shared" si="11"/>
        <v/>
      </c>
      <c r="I116" s="195" t="str">
        <f t="shared" si="12"/>
        <v/>
      </c>
      <c r="J116" s="195" t="str">
        <f t="shared" si="13"/>
        <v/>
      </c>
      <c r="K116" s="195" t="str">
        <f t="shared" si="14"/>
        <v/>
      </c>
      <c r="L116" s="195" t="str">
        <f t="shared" si="15"/>
        <v/>
      </c>
      <c r="M116" s="195" t="str">
        <f t="shared" si="16"/>
        <v/>
      </c>
      <c r="N116" s="195" t="str">
        <f t="shared" si="17"/>
        <v/>
      </c>
      <c r="O116" s="195" t="str">
        <f t="shared" si="18"/>
        <v/>
      </c>
      <c r="P116" s="195" t="str">
        <f t="shared" si="19"/>
        <v/>
      </c>
      <c r="Q116" s="195" t="str">
        <f t="shared" si="20"/>
        <v/>
      </c>
      <c r="R116" s="195" t="str">
        <f t="shared" si="21"/>
        <v/>
      </c>
      <c r="S116" s="195" t="str">
        <f t="shared" si="22"/>
        <v/>
      </c>
      <c r="T116" s="195" t="str">
        <f t="shared" si="23"/>
        <v/>
      </c>
      <c r="U116" s="195" t="str">
        <f t="shared" si="24"/>
        <v/>
      </c>
      <c r="V116" s="195" t="str">
        <f t="shared" si="25"/>
        <v/>
      </c>
      <c r="W116" s="200">
        <f t="shared" si="26"/>
        <v>40</v>
      </c>
      <c r="X116" s="196"/>
    </row>
    <row r="117" spans="3:24" x14ac:dyDescent="0.3">
      <c r="C117" s="195">
        <f t="shared" si="6"/>
        <v>40</v>
      </c>
      <c r="D117" s="195" t="str">
        <f t="shared" si="7"/>
        <v/>
      </c>
      <c r="E117" s="195" t="str">
        <f t="shared" si="8"/>
        <v/>
      </c>
      <c r="F117" s="195" t="str">
        <f t="shared" si="9"/>
        <v/>
      </c>
      <c r="G117" s="195" t="str">
        <f t="shared" si="10"/>
        <v/>
      </c>
      <c r="H117" s="195" t="str">
        <f t="shared" si="11"/>
        <v/>
      </c>
      <c r="I117" s="195" t="str">
        <f t="shared" si="12"/>
        <v/>
      </c>
      <c r="J117" s="195" t="str">
        <f t="shared" si="13"/>
        <v/>
      </c>
      <c r="K117" s="195" t="str">
        <f t="shared" si="14"/>
        <v/>
      </c>
      <c r="L117" s="195" t="str">
        <f t="shared" si="15"/>
        <v/>
      </c>
      <c r="M117" s="195" t="str">
        <f t="shared" si="16"/>
        <v/>
      </c>
      <c r="N117" s="195" t="str">
        <f t="shared" si="17"/>
        <v/>
      </c>
      <c r="O117" s="195" t="str">
        <f t="shared" si="18"/>
        <v/>
      </c>
      <c r="P117" s="195" t="str">
        <f t="shared" si="19"/>
        <v/>
      </c>
      <c r="Q117" s="195" t="str">
        <f t="shared" si="20"/>
        <v/>
      </c>
      <c r="R117" s="195" t="str">
        <f t="shared" si="21"/>
        <v/>
      </c>
      <c r="S117" s="195" t="str">
        <f t="shared" si="22"/>
        <v/>
      </c>
      <c r="T117" s="195" t="str">
        <f t="shared" si="23"/>
        <v/>
      </c>
      <c r="U117" s="195" t="str">
        <f t="shared" si="24"/>
        <v/>
      </c>
      <c r="V117" s="195" t="str">
        <f t="shared" si="25"/>
        <v/>
      </c>
      <c r="W117" s="200">
        <f t="shared" si="26"/>
        <v>40</v>
      </c>
      <c r="X117" s="196"/>
    </row>
    <row r="118" spans="3:24" x14ac:dyDescent="0.3">
      <c r="C118" s="195" t="str">
        <f t="shared" si="6"/>
        <v/>
      </c>
      <c r="D118" s="195" t="str">
        <f t="shared" si="7"/>
        <v/>
      </c>
      <c r="E118" s="195" t="str">
        <f t="shared" si="8"/>
        <v/>
      </c>
      <c r="F118" s="195" t="str">
        <f t="shared" si="9"/>
        <v/>
      </c>
      <c r="G118" s="195" t="str">
        <f t="shared" si="10"/>
        <v/>
      </c>
      <c r="H118" s="195" t="str">
        <f t="shared" si="11"/>
        <v/>
      </c>
      <c r="I118" s="195" t="str">
        <f t="shared" si="12"/>
        <v/>
      </c>
      <c r="J118" s="195" t="str">
        <f t="shared" si="13"/>
        <v/>
      </c>
      <c r="K118" s="195" t="str">
        <f t="shared" si="14"/>
        <v/>
      </c>
      <c r="L118" s="195" t="str">
        <f t="shared" si="15"/>
        <v/>
      </c>
      <c r="M118" s="195" t="str">
        <f t="shared" si="16"/>
        <v/>
      </c>
      <c r="N118" s="195" t="str">
        <f t="shared" si="17"/>
        <v/>
      </c>
      <c r="O118" s="195" t="str">
        <f t="shared" si="18"/>
        <v/>
      </c>
      <c r="P118" s="195" t="str">
        <f t="shared" si="19"/>
        <v/>
      </c>
      <c r="Q118" s="195" t="str">
        <f t="shared" si="20"/>
        <v/>
      </c>
      <c r="R118" s="195" t="str">
        <f t="shared" si="21"/>
        <v/>
      </c>
      <c r="S118" s="195" t="str">
        <f t="shared" si="22"/>
        <v/>
      </c>
      <c r="T118" s="195" t="str">
        <f t="shared" si="23"/>
        <v/>
      </c>
      <c r="U118" s="195" t="str">
        <f t="shared" si="24"/>
        <v/>
      </c>
      <c r="V118" s="195" t="str">
        <f t="shared" si="25"/>
        <v/>
      </c>
      <c r="W118" s="200">
        <f t="shared" si="26"/>
        <v>0</v>
      </c>
      <c r="X118" s="196"/>
    </row>
    <row r="119" spans="3:24" x14ac:dyDescent="0.3">
      <c r="C119" s="195">
        <f t="shared" si="6"/>
        <v>40</v>
      </c>
      <c r="D119" s="195" t="str">
        <f t="shared" si="7"/>
        <v/>
      </c>
      <c r="E119" s="195" t="str">
        <f t="shared" si="8"/>
        <v/>
      </c>
      <c r="F119" s="195" t="str">
        <f t="shared" si="9"/>
        <v/>
      </c>
      <c r="G119" s="195" t="str">
        <f t="shared" si="10"/>
        <v/>
      </c>
      <c r="H119" s="195" t="str">
        <f t="shared" si="11"/>
        <v/>
      </c>
      <c r="I119" s="195" t="str">
        <f t="shared" si="12"/>
        <v/>
      </c>
      <c r="J119" s="195" t="str">
        <f t="shared" si="13"/>
        <v/>
      </c>
      <c r="K119" s="195" t="str">
        <f t="shared" si="14"/>
        <v/>
      </c>
      <c r="L119" s="195" t="str">
        <f t="shared" si="15"/>
        <v/>
      </c>
      <c r="M119" s="195" t="str">
        <f t="shared" si="16"/>
        <v/>
      </c>
      <c r="N119" s="195" t="str">
        <f t="shared" si="17"/>
        <v/>
      </c>
      <c r="O119" s="195" t="str">
        <f t="shared" si="18"/>
        <v/>
      </c>
      <c r="P119" s="195" t="str">
        <f t="shared" si="19"/>
        <v/>
      </c>
      <c r="Q119" s="195" t="str">
        <f t="shared" si="20"/>
        <v/>
      </c>
      <c r="R119" s="195" t="str">
        <f t="shared" si="21"/>
        <v/>
      </c>
      <c r="S119" s="195" t="str">
        <f t="shared" si="22"/>
        <v/>
      </c>
      <c r="T119" s="195" t="str">
        <f t="shared" si="23"/>
        <v/>
      </c>
      <c r="U119" s="195" t="str">
        <f t="shared" si="24"/>
        <v/>
      </c>
      <c r="V119" s="195" t="str">
        <f t="shared" si="25"/>
        <v/>
      </c>
      <c r="W119" s="200">
        <f t="shared" si="26"/>
        <v>40</v>
      </c>
      <c r="X119" s="196"/>
    </row>
    <row r="120" spans="3:24" x14ac:dyDescent="0.3">
      <c r="C120" s="195">
        <f t="shared" si="6"/>
        <v>40</v>
      </c>
      <c r="D120" s="195" t="str">
        <f t="shared" si="7"/>
        <v/>
      </c>
      <c r="E120" s="195" t="str">
        <f t="shared" si="8"/>
        <v/>
      </c>
      <c r="F120" s="195" t="str">
        <f t="shared" si="9"/>
        <v/>
      </c>
      <c r="G120" s="195" t="str">
        <f t="shared" si="10"/>
        <v/>
      </c>
      <c r="H120" s="195" t="str">
        <f t="shared" si="11"/>
        <v/>
      </c>
      <c r="I120" s="195" t="str">
        <f t="shared" si="12"/>
        <v/>
      </c>
      <c r="J120" s="195" t="str">
        <f t="shared" si="13"/>
        <v/>
      </c>
      <c r="K120" s="195" t="str">
        <f t="shared" si="14"/>
        <v/>
      </c>
      <c r="L120" s="195" t="str">
        <f t="shared" si="15"/>
        <v/>
      </c>
      <c r="M120" s="195" t="str">
        <f t="shared" si="16"/>
        <v/>
      </c>
      <c r="N120" s="195" t="str">
        <f t="shared" si="17"/>
        <v/>
      </c>
      <c r="O120" s="195" t="str">
        <f t="shared" si="18"/>
        <v/>
      </c>
      <c r="P120" s="195" t="str">
        <f t="shared" si="19"/>
        <v/>
      </c>
      <c r="Q120" s="195" t="str">
        <f t="shared" si="20"/>
        <v/>
      </c>
      <c r="R120" s="195" t="str">
        <f t="shared" si="21"/>
        <v/>
      </c>
      <c r="S120" s="195" t="str">
        <f t="shared" si="22"/>
        <v/>
      </c>
      <c r="T120" s="195" t="str">
        <f t="shared" si="23"/>
        <v/>
      </c>
      <c r="U120" s="195" t="str">
        <f t="shared" si="24"/>
        <v/>
      </c>
      <c r="V120" s="195" t="str">
        <f t="shared" si="25"/>
        <v/>
      </c>
      <c r="W120" s="200">
        <f t="shared" si="26"/>
        <v>40</v>
      </c>
      <c r="X120" s="196"/>
    </row>
    <row r="121" spans="3:24" x14ac:dyDescent="0.3">
      <c r="C121" s="195">
        <f t="shared" si="6"/>
        <v>40</v>
      </c>
      <c r="D121" s="195" t="str">
        <f t="shared" si="7"/>
        <v/>
      </c>
      <c r="E121" s="195" t="str">
        <f t="shared" si="8"/>
        <v/>
      </c>
      <c r="F121" s="195" t="str">
        <f t="shared" si="9"/>
        <v/>
      </c>
      <c r="G121" s="195" t="str">
        <f t="shared" si="10"/>
        <v/>
      </c>
      <c r="H121" s="195" t="str">
        <f t="shared" si="11"/>
        <v/>
      </c>
      <c r="I121" s="195" t="str">
        <f t="shared" si="12"/>
        <v/>
      </c>
      <c r="J121" s="195" t="str">
        <f t="shared" si="13"/>
        <v/>
      </c>
      <c r="K121" s="195" t="str">
        <f t="shared" si="14"/>
        <v/>
      </c>
      <c r="L121" s="195" t="str">
        <f t="shared" si="15"/>
        <v/>
      </c>
      <c r="M121" s="195" t="str">
        <f t="shared" si="16"/>
        <v/>
      </c>
      <c r="N121" s="195" t="str">
        <f t="shared" si="17"/>
        <v/>
      </c>
      <c r="O121" s="195" t="str">
        <f t="shared" si="18"/>
        <v/>
      </c>
      <c r="P121" s="195" t="str">
        <f t="shared" si="19"/>
        <v/>
      </c>
      <c r="Q121" s="195" t="str">
        <f t="shared" si="20"/>
        <v/>
      </c>
      <c r="R121" s="195" t="str">
        <f t="shared" si="21"/>
        <v/>
      </c>
      <c r="S121" s="195" t="str">
        <f t="shared" si="22"/>
        <v/>
      </c>
      <c r="T121" s="195" t="str">
        <f t="shared" si="23"/>
        <v/>
      </c>
      <c r="U121" s="195" t="str">
        <f t="shared" si="24"/>
        <v/>
      </c>
      <c r="V121" s="195" t="str">
        <f t="shared" si="25"/>
        <v/>
      </c>
      <c r="W121" s="200">
        <f t="shared" si="26"/>
        <v>40</v>
      </c>
      <c r="X121" s="196"/>
    </row>
    <row r="122" spans="3:24" x14ac:dyDescent="0.3">
      <c r="C122" s="195">
        <f t="shared" si="6"/>
        <v>40</v>
      </c>
      <c r="D122" s="195" t="str">
        <f t="shared" si="7"/>
        <v/>
      </c>
      <c r="E122" s="195" t="str">
        <f t="shared" si="8"/>
        <v/>
      </c>
      <c r="F122" s="195" t="str">
        <f t="shared" si="9"/>
        <v/>
      </c>
      <c r="G122" s="195" t="str">
        <f t="shared" si="10"/>
        <v/>
      </c>
      <c r="H122" s="195" t="str">
        <f t="shared" si="11"/>
        <v/>
      </c>
      <c r="I122" s="195" t="str">
        <f t="shared" si="12"/>
        <v/>
      </c>
      <c r="J122" s="195" t="str">
        <f t="shared" si="13"/>
        <v/>
      </c>
      <c r="K122" s="195" t="str">
        <f t="shared" si="14"/>
        <v/>
      </c>
      <c r="L122" s="195" t="str">
        <f t="shared" si="15"/>
        <v/>
      </c>
      <c r="M122" s="195" t="str">
        <f t="shared" si="16"/>
        <v/>
      </c>
      <c r="N122" s="195" t="str">
        <f t="shared" si="17"/>
        <v/>
      </c>
      <c r="O122" s="195" t="str">
        <f t="shared" si="18"/>
        <v/>
      </c>
      <c r="P122" s="195" t="str">
        <f t="shared" si="19"/>
        <v/>
      </c>
      <c r="Q122" s="195" t="str">
        <f t="shared" si="20"/>
        <v/>
      </c>
      <c r="R122" s="195" t="str">
        <f t="shared" si="21"/>
        <v/>
      </c>
      <c r="S122" s="195" t="str">
        <f t="shared" si="22"/>
        <v/>
      </c>
      <c r="T122" s="195" t="str">
        <f t="shared" si="23"/>
        <v/>
      </c>
      <c r="U122" s="195" t="str">
        <f t="shared" si="24"/>
        <v/>
      </c>
      <c r="V122" s="195" t="str">
        <f t="shared" si="25"/>
        <v/>
      </c>
      <c r="W122" s="200">
        <f t="shared" si="26"/>
        <v>40</v>
      </c>
      <c r="X122" s="196"/>
    </row>
    <row r="123" spans="3:24" x14ac:dyDescent="0.3">
      <c r="C123" s="195">
        <f t="shared" si="6"/>
        <v>40</v>
      </c>
      <c r="D123" s="195" t="str">
        <f t="shared" si="7"/>
        <v/>
      </c>
      <c r="E123" s="195" t="str">
        <f t="shared" si="8"/>
        <v/>
      </c>
      <c r="F123" s="195" t="str">
        <f t="shared" si="9"/>
        <v/>
      </c>
      <c r="G123" s="195" t="str">
        <f t="shared" si="10"/>
        <v/>
      </c>
      <c r="H123" s="195" t="str">
        <f t="shared" si="11"/>
        <v/>
      </c>
      <c r="I123" s="195" t="str">
        <f t="shared" si="12"/>
        <v/>
      </c>
      <c r="J123" s="195" t="str">
        <f t="shared" si="13"/>
        <v/>
      </c>
      <c r="K123" s="195" t="str">
        <f t="shared" si="14"/>
        <v/>
      </c>
      <c r="L123" s="195" t="str">
        <f t="shared" si="15"/>
        <v/>
      </c>
      <c r="M123" s="195" t="str">
        <f t="shared" si="16"/>
        <v/>
      </c>
      <c r="N123" s="195" t="str">
        <f t="shared" si="17"/>
        <v/>
      </c>
      <c r="O123" s="195" t="str">
        <f t="shared" si="18"/>
        <v/>
      </c>
      <c r="P123" s="195" t="str">
        <f t="shared" si="19"/>
        <v/>
      </c>
      <c r="Q123" s="195" t="str">
        <f t="shared" si="20"/>
        <v/>
      </c>
      <c r="R123" s="195" t="str">
        <f t="shared" si="21"/>
        <v/>
      </c>
      <c r="S123" s="195" t="str">
        <f t="shared" si="22"/>
        <v/>
      </c>
      <c r="T123" s="195" t="str">
        <f t="shared" si="23"/>
        <v/>
      </c>
      <c r="U123" s="195" t="str">
        <f t="shared" si="24"/>
        <v/>
      </c>
      <c r="V123" s="195" t="str">
        <f t="shared" si="25"/>
        <v/>
      </c>
      <c r="W123" s="200">
        <f t="shared" si="26"/>
        <v>40</v>
      </c>
      <c r="X123" s="196"/>
    </row>
    <row r="124" spans="3:24" x14ac:dyDescent="0.3">
      <c r="C124" s="195">
        <f t="shared" si="6"/>
        <v>40</v>
      </c>
      <c r="D124" s="195" t="str">
        <f t="shared" si="7"/>
        <v/>
      </c>
      <c r="E124" s="195" t="str">
        <f t="shared" si="8"/>
        <v/>
      </c>
      <c r="F124" s="195" t="str">
        <f t="shared" si="9"/>
        <v/>
      </c>
      <c r="G124" s="195" t="str">
        <f t="shared" si="10"/>
        <v/>
      </c>
      <c r="H124" s="195" t="str">
        <f t="shared" si="11"/>
        <v/>
      </c>
      <c r="I124" s="195" t="str">
        <f t="shared" si="12"/>
        <v/>
      </c>
      <c r="J124" s="195" t="str">
        <f t="shared" si="13"/>
        <v/>
      </c>
      <c r="K124" s="195" t="str">
        <f t="shared" si="14"/>
        <v/>
      </c>
      <c r="L124" s="195" t="str">
        <f t="shared" si="15"/>
        <v/>
      </c>
      <c r="M124" s="195" t="str">
        <f t="shared" si="16"/>
        <v/>
      </c>
      <c r="N124" s="195" t="str">
        <f t="shared" si="17"/>
        <v/>
      </c>
      <c r="O124" s="195" t="str">
        <f t="shared" si="18"/>
        <v/>
      </c>
      <c r="P124" s="195" t="str">
        <f t="shared" si="19"/>
        <v/>
      </c>
      <c r="Q124" s="195" t="str">
        <f t="shared" si="20"/>
        <v/>
      </c>
      <c r="R124" s="195" t="str">
        <f t="shared" si="21"/>
        <v/>
      </c>
      <c r="S124" s="195" t="str">
        <f t="shared" si="22"/>
        <v/>
      </c>
      <c r="T124" s="195" t="str">
        <f t="shared" si="23"/>
        <v/>
      </c>
      <c r="U124" s="195" t="str">
        <f t="shared" si="24"/>
        <v/>
      </c>
      <c r="V124" s="195" t="str">
        <f t="shared" si="25"/>
        <v/>
      </c>
      <c r="W124" s="200">
        <f t="shared" si="26"/>
        <v>40</v>
      </c>
      <c r="X124" s="196"/>
    </row>
    <row r="125" spans="3:24" x14ac:dyDescent="0.3">
      <c r="C125" s="195">
        <f t="shared" si="6"/>
        <v>40</v>
      </c>
      <c r="D125" s="195" t="str">
        <f t="shared" si="7"/>
        <v/>
      </c>
      <c r="E125" s="195" t="str">
        <f t="shared" si="8"/>
        <v/>
      </c>
      <c r="F125" s="195" t="str">
        <f t="shared" si="9"/>
        <v/>
      </c>
      <c r="G125" s="195" t="str">
        <f t="shared" si="10"/>
        <v/>
      </c>
      <c r="H125" s="195" t="str">
        <f t="shared" si="11"/>
        <v/>
      </c>
      <c r="I125" s="195" t="str">
        <f t="shared" si="12"/>
        <v/>
      </c>
      <c r="J125" s="195" t="str">
        <f t="shared" si="13"/>
        <v/>
      </c>
      <c r="K125" s="195" t="str">
        <f t="shared" si="14"/>
        <v/>
      </c>
      <c r="L125" s="195" t="str">
        <f t="shared" si="15"/>
        <v/>
      </c>
      <c r="M125" s="195" t="str">
        <f t="shared" si="16"/>
        <v/>
      </c>
      <c r="N125" s="195" t="str">
        <f t="shared" si="17"/>
        <v/>
      </c>
      <c r="O125" s="195" t="str">
        <f t="shared" si="18"/>
        <v/>
      </c>
      <c r="P125" s="195" t="str">
        <f t="shared" si="19"/>
        <v/>
      </c>
      <c r="Q125" s="195" t="str">
        <f t="shared" si="20"/>
        <v/>
      </c>
      <c r="R125" s="195" t="str">
        <f t="shared" si="21"/>
        <v/>
      </c>
      <c r="S125" s="195" t="str">
        <f t="shared" si="22"/>
        <v/>
      </c>
      <c r="T125" s="195" t="str">
        <f t="shared" si="23"/>
        <v/>
      </c>
      <c r="U125" s="195" t="str">
        <f t="shared" si="24"/>
        <v/>
      </c>
      <c r="V125" s="195" t="str">
        <f t="shared" si="25"/>
        <v/>
      </c>
      <c r="W125" s="200">
        <f t="shared" si="26"/>
        <v>40</v>
      </c>
      <c r="X125" s="196"/>
    </row>
    <row r="126" spans="3:24" x14ac:dyDescent="0.3">
      <c r="C126" s="195">
        <f t="shared" si="6"/>
        <v>40</v>
      </c>
      <c r="D126" s="195" t="str">
        <f t="shared" si="7"/>
        <v/>
      </c>
      <c r="E126" s="195" t="str">
        <f t="shared" si="8"/>
        <v/>
      </c>
      <c r="F126" s="195" t="str">
        <f t="shared" si="9"/>
        <v/>
      </c>
      <c r="G126" s="195" t="str">
        <f t="shared" si="10"/>
        <v/>
      </c>
      <c r="H126" s="195" t="str">
        <f t="shared" si="11"/>
        <v/>
      </c>
      <c r="I126" s="195" t="str">
        <f t="shared" si="12"/>
        <v/>
      </c>
      <c r="J126" s="195" t="str">
        <f t="shared" si="13"/>
        <v/>
      </c>
      <c r="K126" s="195" t="str">
        <f t="shared" si="14"/>
        <v/>
      </c>
      <c r="L126" s="195" t="str">
        <f t="shared" si="15"/>
        <v/>
      </c>
      <c r="M126" s="195" t="str">
        <f t="shared" si="16"/>
        <v/>
      </c>
      <c r="N126" s="195" t="str">
        <f t="shared" si="17"/>
        <v/>
      </c>
      <c r="O126" s="195" t="str">
        <f t="shared" si="18"/>
        <v/>
      </c>
      <c r="P126" s="195" t="str">
        <f t="shared" si="19"/>
        <v/>
      </c>
      <c r="Q126" s="195" t="str">
        <f t="shared" si="20"/>
        <v/>
      </c>
      <c r="R126" s="195" t="str">
        <f t="shared" si="21"/>
        <v/>
      </c>
      <c r="S126" s="195" t="str">
        <f t="shared" si="22"/>
        <v/>
      </c>
      <c r="T126" s="195" t="str">
        <f t="shared" si="23"/>
        <v/>
      </c>
      <c r="U126" s="195" t="str">
        <f t="shared" si="24"/>
        <v/>
      </c>
      <c r="V126" s="195" t="str">
        <f t="shared" si="25"/>
        <v/>
      </c>
      <c r="W126" s="200">
        <f t="shared" si="26"/>
        <v>40</v>
      </c>
      <c r="X126" s="196"/>
    </row>
    <row r="127" spans="3:24" x14ac:dyDescent="0.3">
      <c r="C127" s="195" t="str">
        <f t="shared" si="6"/>
        <v/>
      </c>
      <c r="D127" s="195" t="str">
        <f t="shared" si="7"/>
        <v/>
      </c>
      <c r="E127" s="195" t="str">
        <f t="shared" si="8"/>
        <v/>
      </c>
      <c r="F127" s="195" t="str">
        <f t="shared" si="9"/>
        <v/>
      </c>
      <c r="G127" s="195" t="str">
        <f t="shared" si="10"/>
        <v/>
      </c>
      <c r="H127" s="195" t="str">
        <f t="shared" si="11"/>
        <v/>
      </c>
      <c r="I127" s="195" t="str">
        <f t="shared" si="12"/>
        <v/>
      </c>
      <c r="J127" s="195" t="str">
        <f t="shared" si="13"/>
        <v/>
      </c>
      <c r="K127" s="195" t="str">
        <f t="shared" si="14"/>
        <v/>
      </c>
      <c r="L127" s="195" t="str">
        <f t="shared" si="15"/>
        <v/>
      </c>
      <c r="M127" s="195" t="str">
        <f t="shared" si="16"/>
        <v/>
      </c>
      <c r="N127" s="195" t="str">
        <f t="shared" si="17"/>
        <v/>
      </c>
      <c r="O127" s="195" t="str">
        <f t="shared" si="18"/>
        <v/>
      </c>
      <c r="P127" s="195" t="str">
        <f t="shared" si="19"/>
        <v/>
      </c>
      <c r="Q127" s="195" t="str">
        <f t="shared" si="20"/>
        <v/>
      </c>
      <c r="R127" s="195" t="str">
        <f t="shared" si="21"/>
        <v/>
      </c>
      <c r="S127" s="195" t="str">
        <f t="shared" si="22"/>
        <v/>
      </c>
      <c r="T127" s="195" t="str">
        <f t="shared" si="23"/>
        <v/>
      </c>
      <c r="U127" s="195" t="str">
        <f t="shared" si="24"/>
        <v/>
      </c>
      <c r="V127" s="195" t="str">
        <f t="shared" si="25"/>
        <v/>
      </c>
      <c r="W127" s="200">
        <f t="shared" si="26"/>
        <v>0</v>
      </c>
      <c r="X127" s="196"/>
    </row>
    <row r="128" spans="3:24" x14ac:dyDescent="0.3">
      <c r="C128" s="195" t="str">
        <f t="shared" si="6"/>
        <v/>
      </c>
      <c r="D128" s="195" t="str">
        <f t="shared" si="7"/>
        <v/>
      </c>
      <c r="E128" s="195" t="str">
        <f t="shared" si="8"/>
        <v/>
      </c>
      <c r="F128" s="195" t="str">
        <f t="shared" si="9"/>
        <v/>
      </c>
      <c r="G128" s="195" t="str">
        <f t="shared" si="10"/>
        <v/>
      </c>
      <c r="H128" s="195" t="str">
        <f t="shared" si="11"/>
        <v/>
      </c>
      <c r="I128" s="195" t="str">
        <f t="shared" si="12"/>
        <v/>
      </c>
      <c r="J128" s="195" t="str">
        <f t="shared" si="13"/>
        <v/>
      </c>
      <c r="K128" s="195" t="str">
        <f t="shared" si="14"/>
        <v/>
      </c>
      <c r="L128" s="195" t="str">
        <f t="shared" si="15"/>
        <v/>
      </c>
      <c r="M128" s="195" t="str">
        <f t="shared" si="16"/>
        <v/>
      </c>
      <c r="N128" s="195" t="str">
        <f t="shared" si="17"/>
        <v/>
      </c>
      <c r="O128" s="195" t="str">
        <f t="shared" si="18"/>
        <v/>
      </c>
      <c r="P128" s="195" t="str">
        <f t="shared" si="19"/>
        <v/>
      </c>
      <c r="Q128" s="195" t="str">
        <f t="shared" si="20"/>
        <v/>
      </c>
      <c r="R128" s="195" t="str">
        <f t="shared" si="21"/>
        <v/>
      </c>
      <c r="S128" s="195" t="str">
        <f t="shared" si="22"/>
        <v/>
      </c>
      <c r="T128" s="195" t="str">
        <f t="shared" si="23"/>
        <v/>
      </c>
      <c r="U128" s="195" t="str">
        <f t="shared" si="24"/>
        <v/>
      </c>
      <c r="V128" s="195" t="str">
        <f t="shared" si="25"/>
        <v/>
      </c>
      <c r="W128" s="200">
        <f t="shared" si="26"/>
        <v>0</v>
      </c>
      <c r="X128" s="196"/>
    </row>
    <row r="129" spans="3:24" x14ac:dyDescent="0.3">
      <c r="C129" s="195" t="str">
        <f t="shared" si="6"/>
        <v/>
      </c>
      <c r="D129" s="195" t="str">
        <f t="shared" si="7"/>
        <v/>
      </c>
      <c r="E129" s="195" t="str">
        <f t="shared" si="8"/>
        <v/>
      </c>
      <c r="F129" s="195" t="str">
        <f t="shared" si="9"/>
        <v/>
      </c>
      <c r="G129" s="195" t="str">
        <f t="shared" si="10"/>
        <v/>
      </c>
      <c r="H129" s="195" t="str">
        <f t="shared" si="11"/>
        <v/>
      </c>
      <c r="I129" s="195" t="str">
        <f t="shared" si="12"/>
        <v/>
      </c>
      <c r="J129" s="195" t="str">
        <f t="shared" si="13"/>
        <v/>
      </c>
      <c r="K129" s="195" t="str">
        <f t="shared" si="14"/>
        <v/>
      </c>
      <c r="L129" s="195" t="str">
        <f t="shared" si="15"/>
        <v/>
      </c>
      <c r="M129" s="195" t="str">
        <f t="shared" si="16"/>
        <v/>
      </c>
      <c r="N129" s="195" t="str">
        <f t="shared" si="17"/>
        <v/>
      </c>
      <c r="O129" s="195" t="str">
        <f t="shared" si="18"/>
        <v/>
      </c>
      <c r="P129" s="195" t="str">
        <f t="shared" si="19"/>
        <v/>
      </c>
      <c r="Q129" s="195" t="str">
        <f t="shared" si="20"/>
        <v/>
      </c>
      <c r="R129" s="195" t="str">
        <f t="shared" si="21"/>
        <v/>
      </c>
      <c r="S129" s="195" t="str">
        <f t="shared" si="22"/>
        <v/>
      </c>
      <c r="T129" s="195" t="str">
        <f t="shared" si="23"/>
        <v/>
      </c>
      <c r="U129" s="195" t="str">
        <f t="shared" si="24"/>
        <v/>
      </c>
      <c r="V129" s="195" t="str">
        <f t="shared" si="25"/>
        <v/>
      </c>
      <c r="W129" s="200">
        <f t="shared" si="26"/>
        <v>0</v>
      </c>
      <c r="X129" s="196"/>
    </row>
    <row r="130" spans="3:24" x14ac:dyDescent="0.3">
      <c r="C130" s="195" t="str">
        <f t="shared" si="6"/>
        <v/>
      </c>
      <c r="D130" s="195" t="str">
        <f t="shared" si="7"/>
        <v/>
      </c>
      <c r="E130" s="195" t="str">
        <f t="shared" si="8"/>
        <v/>
      </c>
      <c r="F130" s="195" t="str">
        <f t="shared" si="9"/>
        <v/>
      </c>
      <c r="G130" s="195" t="str">
        <f t="shared" si="10"/>
        <v/>
      </c>
      <c r="H130" s="195" t="str">
        <f t="shared" si="11"/>
        <v/>
      </c>
      <c r="I130" s="195" t="str">
        <f t="shared" si="12"/>
        <v/>
      </c>
      <c r="J130" s="195" t="str">
        <f t="shared" si="13"/>
        <v/>
      </c>
      <c r="K130" s="195" t="str">
        <f t="shared" si="14"/>
        <v/>
      </c>
      <c r="L130" s="195" t="str">
        <f t="shared" si="15"/>
        <v/>
      </c>
      <c r="M130" s="195" t="str">
        <f t="shared" si="16"/>
        <v/>
      </c>
      <c r="N130" s="195" t="str">
        <f t="shared" si="17"/>
        <v/>
      </c>
      <c r="O130" s="195" t="str">
        <f t="shared" si="18"/>
        <v/>
      </c>
      <c r="P130" s="195" t="str">
        <f t="shared" si="19"/>
        <v/>
      </c>
      <c r="Q130" s="195" t="str">
        <f t="shared" si="20"/>
        <v/>
      </c>
      <c r="R130" s="195" t="str">
        <f t="shared" si="21"/>
        <v/>
      </c>
      <c r="S130" s="195" t="str">
        <f t="shared" si="22"/>
        <v/>
      </c>
      <c r="T130" s="195" t="str">
        <f t="shared" si="23"/>
        <v/>
      </c>
      <c r="U130" s="195" t="str">
        <f t="shared" si="24"/>
        <v/>
      </c>
      <c r="V130" s="195" t="str">
        <f t="shared" si="25"/>
        <v/>
      </c>
      <c r="W130" s="200">
        <f t="shared" si="26"/>
        <v>0</v>
      </c>
      <c r="X130" s="196"/>
    </row>
    <row r="131" spans="3:24" x14ac:dyDescent="0.3">
      <c r="C131" s="195" t="str">
        <f t="shared" si="6"/>
        <v/>
      </c>
      <c r="D131" s="195" t="str">
        <f t="shared" si="7"/>
        <v/>
      </c>
      <c r="E131" s="195" t="str">
        <f t="shared" si="8"/>
        <v/>
      </c>
      <c r="F131" s="195" t="str">
        <f t="shared" si="9"/>
        <v/>
      </c>
      <c r="G131" s="195" t="str">
        <f t="shared" si="10"/>
        <v/>
      </c>
      <c r="H131" s="195" t="str">
        <f t="shared" si="11"/>
        <v/>
      </c>
      <c r="I131" s="195" t="str">
        <f t="shared" si="12"/>
        <v/>
      </c>
      <c r="J131" s="195" t="str">
        <f t="shared" si="13"/>
        <v/>
      </c>
      <c r="K131" s="195" t="str">
        <f t="shared" si="14"/>
        <v/>
      </c>
      <c r="L131" s="195" t="str">
        <f t="shared" si="15"/>
        <v/>
      </c>
      <c r="M131" s="195" t="str">
        <f t="shared" si="16"/>
        <v/>
      </c>
      <c r="N131" s="195" t="str">
        <f t="shared" si="17"/>
        <v/>
      </c>
      <c r="O131" s="195" t="str">
        <f t="shared" si="18"/>
        <v/>
      </c>
      <c r="P131" s="195" t="str">
        <f t="shared" si="19"/>
        <v/>
      </c>
      <c r="Q131" s="195" t="str">
        <f t="shared" si="20"/>
        <v/>
      </c>
      <c r="R131" s="195" t="str">
        <f t="shared" si="21"/>
        <v/>
      </c>
      <c r="S131" s="195" t="str">
        <f t="shared" si="22"/>
        <v/>
      </c>
      <c r="T131" s="195" t="str">
        <f t="shared" si="23"/>
        <v/>
      </c>
      <c r="U131" s="195" t="str">
        <f t="shared" si="24"/>
        <v/>
      </c>
      <c r="V131" s="195" t="str">
        <f t="shared" si="25"/>
        <v/>
      </c>
      <c r="W131" s="200">
        <f t="shared" si="26"/>
        <v>0</v>
      </c>
      <c r="X131" s="196"/>
    </row>
    <row r="132" spans="3:24" x14ac:dyDescent="0.3">
      <c r="C132" s="195" t="str">
        <f t="shared" si="6"/>
        <v/>
      </c>
      <c r="D132" s="195" t="str">
        <f t="shared" si="7"/>
        <v/>
      </c>
      <c r="E132" s="195" t="str">
        <f t="shared" si="8"/>
        <v/>
      </c>
      <c r="F132" s="195" t="str">
        <f t="shared" si="9"/>
        <v/>
      </c>
      <c r="G132" s="195" t="str">
        <f t="shared" si="10"/>
        <v/>
      </c>
      <c r="H132" s="195" t="str">
        <f t="shared" si="11"/>
        <v/>
      </c>
      <c r="I132" s="195" t="str">
        <f t="shared" si="12"/>
        <v/>
      </c>
      <c r="J132" s="195" t="str">
        <f t="shared" si="13"/>
        <v/>
      </c>
      <c r="K132" s="195" t="str">
        <f t="shared" si="14"/>
        <v/>
      </c>
      <c r="L132" s="195" t="str">
        <f t="shared" si="15"/>
        <v/>
      </c>
      <c r="M132" s="195" t="str">
        <f t="shared" si="16"/>
        <v/>
      </c>
      <c r="N132" s="195" t="str">
        <f t="shared" si="17"/>
        <v/>
      </c>
      <c r="O132" s="195" t="str">
        <f t="shared" si="18"/>
        <v/>
      </c>
      <c r="P132" s="195" t="str">
        <f t="shared" si="19"/>
        <v/>
      </c>
      <c r="Q132" s="195" t="str">
        <f t="shared" si="20"/>
        <v/>
      </c>
      <c r="R132" s="195" t="str">
        <f t="shared" si="21"/>
        <v/>
      </c>
      <c r="S132" s="195" t="str">
        <f t="shared" si="22"/>
        <v/>
      </c>
      <c r="T132" s="195" t="str">
        <f t="shared" si="23"/>
        <v/>
      </c>
      <c r="U132" s="195" t="str">
        <f t="shared" si="24"/>
        <v/>
      </c>
      <c r="V132" s="195" t="str">
        <f t="shared" si="25"/>
        <v/>
      </c>
      <c r="W132" s="200">
        <f t="shared" si="26"/>
        <v>0</v>
      </c>
      <c r="X132" s="196"/>
    </row>
    <row r="133" spans="3:24" x14ac:dyDescent="0.3">
      <c r="C133" s="195" t="str">
        <f t="shared" si="6"/>
        <v/>
      </c>
      <c r="D133" s="195" t="str">
        <f t="shared" si="7"/>
        <v/>
      </c>
      <c r="E133" s="195" t="str">
        <f t="shared" si="8"/>
        <v/>
      </c>
      <c r="F133" s="195" t="str">
        <f t="shared" si="9"/>
        <v/>
      </c>
      <c r="G133" s="195" t="str">
        <f t="shared" si="10"/>
        <v/>
      </c>
      <c r="H133" s="195" t="str">
        <f t="shared" si="11"/>
        <v/>
      </c>
      <c r="I133" s="195" t="str">
        <f t="shared" si="12"/>
        <v/>
      </c>
      <c r="J133" s="195" t="str">
        <f t="shared" si="13"/>
        <v/>
      </c>
      <c r="K133" s="195" t="str">
        <f t="shared" si="14"/>
        <v/>
      </c>
      <c r="L133" s="195" t="str">
        <f t="shared" si="15"/>
        <v/>
      </c>
      <c r="M133" s="195" t="str">
        <f t="shared" si="16"/>
        <v/>
      </c>
      <c r="N133" s="195" t="str">
        <f t="shared" si="17"/>
        <v/>
      </c>
      <c r="O133" s="195" t="str">
        <f t="shared" si="18"/>
        <v/>
      </c>
      <c r="P133" s="195" t="str">
        <f t="shared" si="19"/>
        <v/>
      </c>
      <c r="Q133" s="195" t="str">
        <f t="shared" si="20"/>
        <v/>
      </c>
      <c r="R133" s="195" t="str">
        <f t="shared" si="21"/>
        <v/>
      </c>
      <c r="S133" s="195" t="str">
        <f t="shared" si="22"/>
        <v/>
      </c>
      <c r="T133" s="195" t="str">
        <f t="shared" si="23"/>
        <v/>
      </c>
      <c r="U133" s="195" t="str">
        <f t="shared" si="24"/>
        <v/>
      </c>
      <c r="V133" s="195" t="str">
        <f t="shared" si="25"/>
        <v/>
      </c>
      <c r="W133" s="200">
        <f t="shared" si="26"/>
        <v>0</v>
      </c>
      <c r="X133" s="196"/>
    </row>
    <row r="134" spans="3:24" x14ac:dyDescent="0.3">
      <c r="C134" s="195" t="str">
        <f t="shared" si="6"/>
        <v/>
      </c>
      <c r="D134" s="195" t="str">
        <f t="shared" si="7"/>
        <v/>
      </c>
      <c r="E134" s="195" t="str">
        <f t="shared" si="8"/>
        <v/>
      </c>
      <c r="F134" s="195" t="str">
        <f t="shared" si="9"/>
        <v/>
      </c>
      <c r="G134" s="195" t="str">
        <f t="shared" si="10"/>
        <v/>
      </c>
      <c r="H134" s="195" t="str">
        <f t="shared" si="11"/>
        <v/>
      </c>
      <c r="I134" s="195" t="str">
        <f t="shared" si="12"/>
        <v/>
      </c>
      <c r="J134" s="195" t="str">
        <f t="shared" si="13"/>
        <v/>
      </c>
      <c r="K134" s="195" t="str">
        <f t="shared" si="14"/>
        <v/>
      </c>
      <c r="L134" s="195" t="str">
        <f t="shared" si="15"/>
        <v/>
      </c>
      <c r="M134" s="195" t="str">
        <f t="shared" si="16"/>
        <v/>
      </c>
      <c r="N134" s="195" t="str">
        <f t="shared" si="17"/>
        <v/>
      </c>
      <c r="O134" s="195" t="str">
        <f t="shared" si="18"/>
        <v/>
      </c>
      <c r="P134" s="195" t="str">
        <f t="shared" si="19"/>
        <v/>
      </c>
      <c r="Q134" s="195" t="str">
        <f t="shared" si="20"/>
        <v/>
      </c>
      <c r="R134" s="195" t="str">
        <f t="shared" si="21"/>
        <v/>
      </c>
      <c r="S134" s="195" t="str">
        <f t="shared" si="22"/>
        <v/>
      </c>
      <c r="T134" s="195" t="str">
        <f t="shared" si="23"/>
        <v/>
      </c>
      <c r="U134" s="195" t="str">
        <f t="shared" si="24"/>
        <v/>
      </c>
      <c r="V134" s="195" t="str">
        <f t="shared" si="25"/>
        <v/>
      </c>
      <c r="W134" s="200">
        <f t="shared" si="26"/>
        <v>0</v>
      </c>
      <c r="X134" s="196"/>
    </row>
    <row r="135" spans="3:24" ht="15" thickBot="1" x14ac:dyDescent="0.35">
      <c r="C135" s="201" t="str">
        <f t="shared" si="6"/>
        <v/>
      </c>
      <c r="D135" s="201" t="str">
        <f t="shared" si="7"/>
        <v/>
      </c>
      <c r="E135" s="201" t="str">
        <f t="shared" si="8"/>
        <v/>
      </c>
      <c r="F135" s="201" t="str">
        <f t="shared" si="9"/>
        <v/>
      </c>
      <c r="G135" s="201" t="str">
        <f t="shared" si="10"/>
        <v/>
      </c>
      <c r="H135" s="201" t="str">
        <f t="shared" si="11"/>
        <v/>
      </c>
      <c r="I135" s="201" t="str">
        <f t="shared" si="12"/>
        <v/>
      </c>
      <c r="J135" s="201" t="str">
        <f t="shared" si="13"/>
        <v/>
      </c>
      <c r="K135" s="201" t="str">
        <f t="shared" si="14"/>
        <v/>
      </c>
      <c r="L135" s="201" t="str">
        <f t="shared" si="15"/>
        <v/>
      </c>
      <c r="M135" s="201" t="str">
        <f t="shared" si="16"/>
        <v/>
      </c>
      <c r="N135" s="201" t="str">
        <f t="shared" si="17"/>
        <v/>
      </c>
      <c r="O135" s="201" t="str">
        <f t="shared" si="18"/>
        <v/>
      </c>
      <c r="P135" s="201" t="str">
        <f t="shared" si="19"/>
        <v/>
      </c>
      <c r="Q135" s="201" t="str">
        <f t="shared" si="20"/>
        <v/>
      </c>
      <c r="R135" s="201" t="str">
        <f t="shared" si="21"/>
        <v/>
      </c>
      <c r="S135" s="201" t="str">
        <f t="shared" si="22"/>
        <v/>
      </c>
      <c r="T135" s="201" t="str">
        <f t="shared" si="23"/>
        <v/>
      </c>
      <c r="U135" s="201" t="str">
        <f t="shared" si="24"/>
        <v/>
      </c>
      <c r="V135" s="201" t="str">
        <f t="shared" si="25"/>
        <v/>
      </c>
      <c r="W135" s="202">
        <f t="shared" si="26"/>
        <v>0</v>
      </c>
      <c r="X135" s="196"/>
    </row>
    <row r="136" spans="3:24" x14ac:dyDescent="0.3">
      <c r="C136" s="203">
        <f t="shared" ref="C136:V136" si="27">COUNT(C6:C35)</f>
        <v>20</v>
      </c>
      <c r="D136" s="203">
        <f t="shared" si="27"/>
        <v>0</v>
      </c>
      <c r="E136" s="203">
        <f t="shared" si="27"/>
        <v>0</v>
      </c>
      <c r="F136" s="203">
        <f t="shared" si="27"/>
        <v>0</v>
      </c>
      <c r="G136" s="203">
        <f t="shared" si="27"/>
        <v>0</v>
      </c>
      <c r="H136" s="203">
        <f t="shared" si="27"/>
        <v>0</v>
      </c>
      <c r="I136" s="203">
        <f t="shared" si="27"/>
        <v>0</v>
      </c>
      <c r="J136" s="203">
        <f t="shared" si="27"/>
        <v>0</v>
      </c>
      <c r="K136" s="203">
        <f t="shared" si="27"/>
        <v>0</v>
      </c>
      <c r="L136" s="203">
        <f t="shared" si="27"/>
        <v>0</v>
      </c>
      <c r="M136" s="203">
        <f t="shared" si="27"/>
        <v>0</v>
      </c>
      <c r="N136" s="203">
        <f t="shared" si="27"/>
        <v>0</v>
      </c>
      <c r="O136" s="203">
        <f t="shared" si="27"/>
        <v>0</v>
      </c>
      <c r="P136" s="203">
        <f t="shared" si="27"/>
        <v>0</v>
      </c>
      <c r="Q136" s="203">
        <f t="shared" si="27"/>
        <v>0</v>
      </c>
      <c r="R136" s="203">
        <f t="shared" si="27"/>
        <v>0</v>
      </c>
      <c r="S136" s="203">
        <f t="shared" si="27"/>
        <v>0</v>
      </c>
      <c r="T136" s="203">
        <f t="shared" si="27"/>
        <v>0</v>
      </c>
      <c r="U136" s="203">
        <f t="shared" si="27"/>
        <v>0</v>
      </c>
      <c r="V136" s="203">
        <f t="shared" si="27"/>
        <v>0</v>
      </c>
      <c r="W136" s="204">
        <f>SUM(C137:V137)</f>
        <v>800</v>
      </c>
      <c r="X136" s="196"/>
    </row>
    <row r="137" spans="3:24" ht="15" thickBot="1" x14ac:dyDescent="0.35">
      <c r="C137" s="201">
        <f t="shared" ref="C137:V137" si="28">C136*C5</f>
        <v>800</v>
      </c>
      <c r="D137" s="201">
        <f t="shared" si="28"/>
        <v>0</v>
      </c>
      <c r="E137" s="201">
        <f t="shared" si="28"/>
        <v>0</v>
      </c>
      <c r="F137" s="201">
        <f t="shared" si="28"/>
        <v>0</v>
      </c>
      <c r="G137" s="201">
        <f t="shared" si="28"/>
        <v>0</v>
      </c>
      <c r="H137" s="201">
        <f t="shared" si="28"/>
        <v>0</v>
      </c>
      <c r="I137" s="201">
        <f t="shared" si="28"/>
        <v>0</v>
      </c>
      <c r="J137" s="201">
        <f t="shared" si="28"/>
        <v>0</v>
      </c>
      <c r="K137" s="201">
        <f t="shared" si="28"/>
        <v>0</v>
      </c>
      <c r="L137" s="201">
        <f t="shared" si="28"/>
        <v>0</v>
      </c>
      <c r="M137" s="201">
        <f t="shared" si="28"/>
        <v>0</v>
      </c>
      <c r="N137" s="201">
        <f t="shared" si="28"/>
        <v>0</v>
      </c>
      <c r="O137" s="201">
        <f t="shared" si="28"/>
        <v>0</v>
      </c>
      <c r="P137" s="201">
        <f t="shared" si="28"/>
        <v>0</v>
      </c>
      <c r="Q137" s="201">
        <f t="shared" si="28"/>
        <v>0</v>
      </c>
      <c r="R137" s="201">
        <f t="shared" si="28"/>
        <v>0</v>
      </c>
      <c r="S137" s="201">
        <f t="shared" si="28"/>
        <v>0</v>
      </c>
      <c r="T137" s="201">
        <f t="shared" si="28"/>
        <v>0</v>
      </c>
      <c r="U137" s="201">
        <f t="shared" si="28"/>
        <v>0</v>
      </c>
      <c r="V137" s="201">
        <f t="shared" si="28"/>
        <v>0</v>
      </c>
      <c r="W137" s="202"/>
      <c r="X137" s="196"/>
    </row>
    <row r="138" spans="3:24" x14ac:dyDescent="0.3">
      <c r="C138" s="195"/>
      <c r="D138" s="195"/>
      <c r="E138" s="195"/>
      <c r="F138" s="195"/>
      <c r="G138" s="195"/>
      <c r="H138" s="195"/>
      <c r="I138" s="195"/>
      <c r="J138" s="195"/>
      <c r="K138" s="195"/>
      <c r="L138" s="195"/>
      <c r="M138" s="195"/>
      <c r="N138" s="195"/>
      <c r="O138" s="195"/>
      <c r="P138" s="195"/>
      <c r="Q138" s="195"/>
      <c r="R138" s="195"/>
      <c r="S138" s="195"/>
      <c r="T138" s="195"/>
      <c r="U138" s="195"/>
      <c r="V138" s="195"/>
      <c r="W138" s="195"/>
      <c r="X138" s="196"/>
    </row>
    <row r="139" spans="3:24" x14ac:dyDescent="0.3">
      <c r="C139" s="195"/>
      <c r="D139" s="195"/>
      <c r="E139" s="195"/>
      <c r="F139" s="195"/>
      <c r="G139" s="195"/>
      <c r="H139" s="195"/>
      <c r="I139" s="195"/>
      <c r="J139" s="195"/>
      <c r="K139" s="195"/>
      <c r="L139" s="195"/>
      <c r="M139" s="195"/>
      <c r="N139" s="195"/>
      <c r="O139" s="195"/>
      <c r="P139" s="195"/>
      <c r="Q139" s="195"/>
      <c r="R139" s="195"/>
      <c r="S139" s="195"/>
      <c r="T139" s="195"/>
      <c r="U139" s="195"/>
      <c r="V139" s="195"/>
      <c r="W139" s="195"/>
      <c r="X139" s="196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139"/>
  <sheetViews>
    <sheetView topLeftCell="A3" workbookViewId="0">
      <selection activeCell="C21" sqref="C21"/>
    </sheetView>
  </sheetViews>
  <sheetFormatPr baseColWidth="10" defaultColWidth="11.44140625" defaultRowHeight="14.4" x14ac:dyDescent="0.3"/>
  <cols>
    <col min="1" max="1" width="11.44140625" style="139"/>
    <col min="2" max="2" width="31.33203125" style="139" customWidth="1"/>
    <col min="3" max="22" width="5.6640625" style="139" customWidth="1"/>
    <col min="23" max="16384" width="11.44140625" style="139"/>
  </cols>
  <sheetData>
    <row r="1" spans="1:25" ht="22.8" x14ac:dyDescent="0.4">
      <c r="A1" s="138" t="str">
        <f>'Encodage + Sav. parler'!A1</f>
        <v>Bulletin</v>
      </c>
      <c r="C1" s="140" t="str">
        <f>'Encodage + Sav. parler'!C1</f>
        <v xml:space="preserve">Classe de 4ème année </v>
      </c>
      <c r="D1" s="141"/>
      <c r="E1" s="141"/>
      <c r="F1" s="141"/>
      <c r="G1" s="141"/>
      <c r="H1" s="141"/>
      <c r="I1" s="142"/>
      <c r="J1" s="141" t="str">
        <f>'Encodage + Sav. parler'!J1</f>
        <v>De Samblanx Nicolas</v>
      </c>
      <c r="K1" s="143"/>
      <c r="L1" s="143"/>
      <c r="M1" s="143"/>
      <c r="N1" s="143"/>
      <c r="O1" s="143"/>
      <c r="P1" s="143"/>
      <c r="Q1" s="143"/>
      <c r="R1" s="141" t="str">
        <f>'Encodage + Sav. parler'!R1</f>
        <v>Année 2023/2024</v>
      </c>
      <c r="S1" s="143"/>
      <c r="T1" s="143"/>
      <c r="U1" s="143"/>
      <c r="V1" s="144"/>
    </row>
    <row r="2" spans="1:25" ht="17.399999999999999" x14ac:dyDescent="0.3">
      <c r="C2" s="145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7"/>
      <c r="Q2" s="147"/>
      <c r="R2" s="147"/>
      <c r="S2" s="147"/>
      <c r="T2" s="147"/>
      <c r="U2" s="147"/>
      <c r="V2" s="148"/>
    </row>
    <row r="3" spans="1:25" ht="61.2" x14ac:dyDescent="0.3">
      <c r="B3" s="149" t="s">
        <v>5</v>
      </c>
      <c r="C3" s="150" t="s">
        <v>35</v>
      </c>
      <c r="D3" s="150"/>
      <c r="E3" s="150"/>
      <c r="F3" s="151"/>
      <c r="G3" s="151"/>
      <c r="H3" s="151"/>
      <c r="I3" s="152"/>
      <c r="J3" s="153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49"/>
      <c r="X3" s="149"/>
    </row>
    <row r="4" spans="1:25" ht="15" thickBot="1" x14ac:dyDescent="0.35">
      <c r="C4" s="155">
        <v>1</v>
      </c>
      <c r="D4" s="155">
        <v>2</v>
      </c>
      <c r="E4" s="155">
        <v>3</v>
      </c>
      <c r="F4" s="155">
        <v>4</v>
      </c>
      <c r="G4" s="155">
        <v>5</v>
      </c>
      <c r="H4" s="155">
        <v>6</v>
      </c>
      <c r="I4" s="155">
        <v>7</v>
      </c>
      <c r="J4" s="156">
        <v>8</v>
      </c>
      <c r="K4" s="156">
        <v>9</v>
      </c>
      <c r="L4" s="156">
        <v>10</v>
      </c>
      <c r="M4" s="156">
        <v>11</v>
      </c>
      <c r="N4" s="156">
        <v>12</v>
      </c>
      <c r="O4" s="156">
        <v>13</v>
      </c>
      <c r="P4" s="156">
        <v>14</v>
      </c>
      <c r="Q4" s="156">
        <v>15</v>
      </c>
      <c r="R4" s="156">
        <v>16</v>
      </c>
      <c r="S4" s="156">
        <v>17</v>
      </c>
      <c r="T4" s="156">
        <v>18</v>
      </c>
      <c r="U4" s="156">
        <v>19</v>
      </c>
      <c r="V4" s="156">
        <v>20</v>
      </c>
      <c r="W4" s="137" t="s">
        <v>4</v>
      </c>
      <c r="X4" s="157" t="s">
        <v>3</v>
      </c>
    </row>
    <row r="5" spans="1:25" ht="15" thickBot="1" x14ac:dyDescent="0.35">
      <c r="A5" s="158" t="s">
        <v>2</v>
      </c>
      <c r="C5" s="159">
        <v>20</v>
      </c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60"/>
      <c r="X5" s="161"/>
    </row>
    <row r="6" spans="1:25" x14ac:dyDescent="0.3">
      <c r="A6" s="162">
        <v>1</v>
      </c>
      <c r="B6" s="163" t="str">
        <f>'Encodage + Sav. parler'!B6</f>
        <v>MEUF Hfehfa</v>
      </c>
      <c r="C6" s="164">
        <v>15</v>
      </c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5">
        <f t="shared" ref="W6:W36" si="0">IF(W106=0,"",SUM(C6:V6))</f>
        <v>15</v>
      </c>
      <c r="X6" s="166">
        <f t="shared" ref="X6:X36" si="1">IF(W106=0,"",W6/W106*100)</f>
        <v>75</v>
      </c>
      <c r="Y6" s="167">
        <f t="shared" ref="Y6:Y37" si="2">A6</f>
        <v>1</v>
      </c>
    </row>
    <row r="7" spans="1:25" x14ac:dyDescent="0.3">
      <c r="A7" s="168">
        <v>2</v>
      </c>
      <c r="B7" s="169" t="str">
        <f>'Encodage + Sav. parler'!B7</f>
        <v>QFCTDQ Cstji</v>
      </c>
      <c r="C7" s="164">
        <v>0</v>
      </c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70">
        <f t="shared" si="0"/>
        <v>0</v>
      </c>
      <c r="X7" s="171">
        <f t="shared" si="1"/>
        <v>0</v>
      </c>
      <c r="Y7" s="172">
        <f t="shared" si="2"/>
        <v>2</v>
      </c>
    </row>
    <row r="8" spans="1:25" x14ac:dyDescent="0.3">
      <c r="A8" s="168">
        <v>3</v>
      </c>
      <c r="B8" s="169" t="str">
        <f>'Encodage + Sav. parler'!B8</f>
        <v>ZLPGW Mmvnufyn</v>
      </c>
      <c r="C8" s="164">
        <v>11</v>
      </c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70">
        <f t="shared" si="0"/>
        <v>11</v>
      </c>
      <c r="X8" s="171">
        <f t="shared" si="1"/>
        <v>55.000000000000007</v>
      </c>
      <c r="Y8" s="172">
        <f t="shared" si="2"/>
        <v>3</v>
      </c>
    </row>
    <row r="9" spans="1:25" x14ac:dyDescent="0.3">
      <c r="A9" s="168">
        <v>4</v>
      </c>
      <c r="B9" s="169" t="str">
        <f>'Encodage + Sav. parler'!B9</f>
        <v>BYLGGRPWAFFM Fbeozwbe</v>
      </c>
      <c r="C9" s="164">
        <v>12</v>
      </c>
      <c r="D9" s="164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70">
        <f t="shared" si="0"/>
        <v>12</v>
      </c>
      <c r="X9" s="171">
        <f t="shared" si="1"/>
        <v>60</v>
      </c>
      <c r="Y9" s="172">
        <f t="shared" si="2"/>
        <v>4</v>
      </c>
    </row>
    <row r="10" spans="1:25" x14ac:dyDescent="0.3">
      <c r="A10" s="168">
        <v>5</v>
      </c>
      <c r="B10" s="169" t="str">
        <f>'Encodage + Sav. parler'!B10</f>
        <v>CZUWKE Dbzzvsz</v>
      </c>
      <c r="C10" s="164">
        <v>16</v>
      </c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70">
        <f t="shared" si="0"/>
        <v>16</v>
      </c>
      <c r="X10" s="171">
        <f t="shared" si="1"/>
        <v>80</v>
      </c>
      <c r="Y10" s="172">
        <f t="shared" si="2"/>
        <v>5</v>
      </c>
    </row>
    <row r="11" spans="1:25" x14ac:dyDescent="0.3">
      <c r="A11" s="168">
        <v>6</v>
      </c>
      <c r="B11" s="169" t="str">
        <f>'Encodage + Sav. parler'!B11</f>
        <v>NGRPFYX Kzfmy</v>
      </c>
      <c r="C11" s="164">
        <v>14.5</v>
      </c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70">
        <f t="shared" si="0"/>
        <v>14.5</v>
      </c>
      <c r="X11" s="171">
        <f t="shared" si="1"/>
        <v>72.5</v>
      </c>
      <c r="Y11" s="172">
        <f t="shared" si="2"/>
        <v>6</v>
      </c>
    </row>
    <row r="12" spans="1:25" x14ac:dyDescent="0.3">
      <c r="A12" s="168">
        <v>7</v>
      </c>
      <c r="B12" s="169" t="str">
        <f>'Encodage + Sav. parler'!B12</f>
        <v>JUF Omjvhjm</v>
      </c>
      <c r="C12" s="164">
        <v>20</v>
      </c>
      <c r="D12" s="164"/>
      <c r="E12" s="164"/>
      <c r="F12" s="164"/>
      <c r="G12" s="164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70">
        <f t="shared" si="0"/>
        <v>20</v>
      </c>
      <c r="X12" s="171">
        <f t="shared" si="1"/>
        <v>100</v>
      </c>
      <c r="Y12" s="172">
        <f t="shared" si="2"/>
        <v>7</v>
      </c>
    </row>
    <row r="13" spans="1:25" x14ac:dyDescent="0.3">
      <c r="A13" s="168">
        <v>8</v>
      </c>
      <c r="B13" s="169" t="str">
        <f>'Encodage + Sav. parler'!B13</f>
        <v>FIWGYBFGJI Qchucznjx</v>
      </c>
      <c r="C13" s="164">
        <v>6.5</v>
      </c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  <c r="W13" s="170">
        <f t="shared" si="0"/>
        <v>6.5</v>
      </c>
      <c r="X13" s="173">
        <f t="shared" si="1"/>
        <v>32.5</v>
      </c>
      <c r="Y13" s="172">
        <f t="shared" si="2"/>
        <v>8</v>
      </c>
    </row>
    <row r="14" spans="1:25" x14ac:dyDescent="0.3">
      <c r="A14" s="168">
        <v>9</v>
      </c>
      <c r="B14" s="169" t="str">
        <f>'Encodage + Sav. parler'!B14</f>
        <v>K&amp;#600;MYPDD JAQDIGQ Kyznuzp</v>
      </c>
      <c r="C14" s="164">
        <v>16.5</v>
      </c>
      <c r="D14" s="164"/>
      <c r="E14" s="164"/>
      <c r="F14" s="164"/>
      <c r="G14" s="164"/>
      <c r="H14" s="164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  <c r="W14" s="170">
        <f t="shared" si="0"/>
        <v>16.5</v>
      </c>
      <c r="X14" s="173">
        <f t="shared" si="1"/>
        <v>82.5</v>
      </c>
      <c r="Y14" s="172">
        <f t="shared" si="2"/>
        <v>9</v>
      </c>
    </row>
    <row r="15" spans="1:25" x14ac:dyDescent="0.3">
      <c r="A15" s="168">
        <v>10</v>
      </c>
      <c r="B15" s="169" t="str">
        <f>'Encodage + Sav. parler'!B15</f>
        <v>JRQJGR Njrlyiue</v>
      </c>
      <c r="C15" s="164">
        <v>13</v>
      </c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  <c r="W15" s="170">
        <f t="shared" si="0"/>
        <v>13</v>
      </c>
      <c r="X15" s="173">
        <f t="shared" si="1"/>
        <v>65</v>
      </c>
      <c r="Y15" s="172">
        <f t="shared" si="2"/>
        <v>10</v>
      </c>
    </row>
    <row r="16" spans="1:25" x14ac:dyDescent="0.3">
      <c r="A16" s="168">
        <v>11</v>
      </c>
      <c r="B16" s="169" t="str">
        <f>'Encodage + Sav. parler'!B16</f>
        <v>FJJYWAFA Svohnr</v>
      </c>
      <c r="C16" s="164">
        <v>8</v>
      </c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70">
        <f t="shared" si="0"/>
        <v>8</v>
      </c>
      <c r="X16" s="173">
        <f t="shared" si="1"/>
        <v>40</v>
      </c>
      <c r="Y16" s="172">
        <f t="shared" si="2"/>
        <v>11</v>
      </c>
    </row>
    <row r="17" spans="1:25" x14ac:dyDescent="0.3">
      <c r="A17" s="168">
        <v>12</v>
      </c>
      <c r="B17" s="169" t="str">
        <f>'Encodage + Sav. parler'!B17</f>
        <v>PJILCBS Cujjz</v>
      </c>
      <c r="C17" s="164">
        <v>8</v>
      </c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70">
        <f t="shared" si="0"/>
        <v>8</v>
      </c>
      <c r="X17" s="173">
        <f t="shared" si="1"/>
        <v>40</v>
      </c>
      <c r="Y17" s="172">
        <f t="shared" si="2"/>
        <v>12</v>
      </c>
    </row>
    <row r="18" spans="1:25" x14ac:dyDescent="0.3">
      <c r="A18" s="168">
        <v>13</v>
      </c>
      <c r="B18" s="169" t="str">
        <f>'Encodage + Sav. parler'!B18</f>
        <v>XUQUOVP Hanicij</v>
      </c>
      <c r="C18" s="164"/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64"/>
      <c r="W18" s="170" t="str">
        <f t="shared" si="0"/>
        <v/>
      </c>
      <c r="X18" s="173" t="str">
        <f t="shared" si="1"/>
        <v/>
      </c>
      <c r="Y18" s="172">
        <f t="shared" si="2"/>
        <v>13</v>
      </c>
    </row>
    <row r="19" spans="1:25" x14ac:dyDescent="0.3">
      <c r="A19" s="168">
        <v>14</v>
      </c>
      <c r="B19" s="169" t="str">
        <f>'Encodage + Sav. parler'!B19</f>
        <v>VXZKW Pcljhw</v>
      </c>
      <c r="C19" s="164">
        <v>4</v>
      </c>
      <c r="D19" s="164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164"/>
      <c r="W19" s="170">
        <f t="shared" si="0"/>
        <v>4</v>
      </c>
      <c r="X19" s="173">
        <f t="shared" si="1"/>
        <v>20</v>
      </c>
      <c r="Y19" s="172">
        <f t="shared" si="2"/>
        <v>14</v>
      </c>
    </row>
    <row r="20" spans="1:25" x14ac:dyDescent="0.3">
      <c r="A20" s="168">
        <v>15</v>
      </c>
      <c r="B20" s="169" t="str">
        <f>'Encodage + Sav. parler'!B20</f>
        <v>ANKBQZDX Mswnjbak</v>
      </c>
      <c r="C20" s="164">
        <v>13</v>
      </c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64"/>
      <c r="W20" s="170">
        <f t="shared" si="0"/>
        <v>13</v>
      </c>
      <c r="X20" s="173">
        <f t="shared" si="1"/>
        <v>65</v>
      </c>
      <c r="Y20" s="172">
        <f t="shared" si="2"/>
        <v>15</v>
      </c>
    </row>
    <row r="21" spans="1:25" x14ac:dyDescent="0.3">
      <c r="A21" s="168">
        <v>16</v>
      </c>
      <c r="B21" s="169" t="str">
        <f>'Encodage + Sav. parler'!B21</f>
        <v>DYTVXSTMX Qoyfpx</v>
      </c>
      <c r="C21" s="164">
        <v>19</v>
      </c>
      <c r="D21" s="164"/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64"/>
      <c r="W21" s="170">
        <f t="shared" si="0"/>
        <v>19</v>
      </c>
      <c r="X21" s="173">
        <f t="shared" si="1"/>
        <v>95</v>
      </c>
      <c r="Y21" s="172">
        <f t="shared" si="2"/>
        <v>16</v>
      </c>
    </row>
    <row r="22" spans="1:25" x14ac:dyDescent="0.3">
      <c r="A22" s="365">
        <v>17</v>
      </c>
      <c r="B22" s="364" t="str">
        <f>'Encodage + Sav. parler'!B22</f>
        <v>MKJLB Hkfrxy</v>
      </c>
      <c r="C22" s="164">
        <v>10</v>
      </c>
      <c r="D22" s="16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70">
        <f t="shared" si="0"/>
        <v>10</v>
      </c>
      <c r="X22" s="173">
        <f t="shared" si="1"/>
        <v>50</v>
      </c>
      <c r="Y22" s="172">
        <f t="shared" si="2"/>
        <v>17</v>
      </c>
    </row>
    <row r="23" spans="1:25" x14ac:dyDescent="0.3">
      <c r="A23" s="168">
        <v>18</v>
      </c>
      <c r="B23" s="169" t="str">
        <f>'Encodage + Sav. parler'!B23</f>
        <v>VBEOU Lhlrygn-Roggj</v>
      </c>
      <c r="C23" s="174">
        <v>15</v>
      </c>
      <c r="D23" s="174"/>
      <c r="E23" s="174"/>
      <c r="F23" s="174"/>
      <c r="G23" s="174"/>
      <c r="H23" s="174"/>
      <c r="I23" s="174"/>
      <c r="J23" s="174"/>
      <c r="K23" s="174"/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0">
        <f t="shared" si="0"/>
        <v>15</v>
      </c>
      <c r="X23" s="173">
        <f t="shared" si="1"/>
        <v>75</v>
      </c>
      <c r="Y23" s="172">
        <f t="shared" si="2"/>
        <v>18</v>
      </c>
    </row>
    <row r="24" spans="1:25" x14ac:dyDescent="0.3">
      <c r="A24" s="168">
        <v>19</v>
      </c>
      <c r="B24" s="169" t="str">
        <f>'Encodage + Sav. parler'!B24</f>
        <v>OLGZDCNSX Ckgeph</v>
      </c>
      <c r="C24" s="174">
        <v>12.5</v>
      </c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  <c r="W24" s="170">
        <f t="shared" si="0"/>
        <v>12.5</v>
      </c>
      <c r="X24" s="173">
        <f t="shared" si="1"/>
        <v>62.5</v>
      </c>
      <c r="Y24" s="172">
        <f t="shared" si="2"/>
        <v>19</v>
      </c>
    </row>
    <row r="25" spans="1:25" x14ac:dyDescent="0.3">
      <c r="A25" s="168">
        <v>20</v>
      </c>
      <c r="B25" s="169" t="str">
        <f>'Encodage + Sav. parler'!B25</f>
        <v>TXHBZXHX Ovgalpu</v>
      </c>
      <c r="C25" s="174">
        <v>15.5</v>
      </c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0">
        <f t="shared" si="0"/>
        <v>15.5</v>
      </c>
      <c r="X25" s="173">
        <f t="shared" si="1"/>
        <v>77.5</v>
      </c>
      <c r="Y25" s="172">
        <f t="shared" si="2"/>
        <v>20</v>
      </c>
    </row>
    <row r="26" spans="1:25" x14ac:dyDescent="0.3">
      <c r="A26" s="168">
        <v>21</v>
      </c>
      <c r="B26" s="169" t="str">
        <f>'Encodage + Sav. parler'!B26</f>
        <v>POHRCJF WH LGUZBRRY Sdzoi</v>
      </c>
      <c r="C26" s="174">
        <v>16.5</v>
      </c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0">
        <f t="shared" si="0"/>
        <v>16.5</v>
      </c>
      <c r="X26" s="173">
        <f t="shared" si="1"/>
        <v>82.5</v>
      </c>
      <c r="Y26" s="172">
        <f t="shared" si="2"/>
        <v>21</v>
      </c>
    </row>
    <row r="27" spans="1:25" x14ac:dyDescent="0.3">
      <c r="A27" s="168">
        <v>22</v>
      </c>
      <c r="B27" s="169">
        <f>'Encodage + Sav. parler'!B27</f>
        <v>0</v>
      </c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0" t="str">
        <f t="shared" si="0"/>
        <v/>
      </c>
      <c r="X27" s="173" t="str">
        <f t="shared" si="1"/>
        <v/>
      </c>
      <c r="Y27" s="172">
        <f t="shared" si="2"/>
        <v>22</v>
      </c>
    </row>
    <row r="28" spans="1:25" x14ac:dyDescent="0.3">
      <c r="A28" s="168">
        <v>23</v>
      </c>
      <c r="B28" s="169">
        <f>'Encodage + Sav. parler'!B28</f>
        <v>0</v>
      </c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0" t="str">
        <f t="shared" si="0"/>
        <v/>
      </c>
      <c r="X28" s="173" t="str">
        <f t="shared" si="1"/>
        <v/>
      </c>
      <c r="Y28" s="172">
        <f t="shared" si="2"/>
        <v>23</v>
      </c>
    </row>
    <row r="29" spans="1:25" x14ac:dyDescent="0.3">
      <c r="A29" s="168">
        <v>24</v>
      </c>
      <c r="B29" s="169">
        <f>'Encodage + Sav. parler'!B29</f>
        <v>0</v>
      </c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0" t="str">
        <f t="shared" si="0"/>
        <v/>
      </c>
      <c r="X29" s="173" t="str">
        <f t="shared" si="1"/>
        <v/>
      </c>
      <c r="Y29" s="172">
        <f t="shared" si="2"/>
        <v>24</v>
      </c>
    </row>
    <row r="30" spans="1:25" x14ac:dyDescent="0.3">
      <c r="A30" s="176">
        <v>25</v>
      </c>
      <c r="B30" s="169">
        <f>'Encodage + Sav. parler'!B30</f>
        <v>0</v>
      </c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0" t="str">
        <f t="shared" si="0"/>
        <v/>
      </c>
      <c r="X30" s="173" t="str">
        <f t="shared" si="1"/>
        <v/>
      </c>
      <c r="Y30" s="172">
        <f t="shared" si="2"/>
        <v>25</v>
      </c>
    </row>
    <row r="31" spans="1:25" x14ac:dyDescent="0.3">
      <c r="A31" s="176">
        <v>26</v>
      </c>
      <c r="B31" s="169">
        <f>'Encodage + Sav. parler'!B31</f>
        <v>0</v>
      </c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0" t="str">
        <f t="shared" si="0"/>
        <v/>
      </c>
      <c r="X31" s="173" t="str">
        <f t="shared" si="1"/>
        <v/>
      </c>
      <c r="Y31" s="172">
        <f t="shared" si="2"/>
        <v>26</v>
      </c>
    </row>
    <row r="32" spans="1:25" x14ac:dyDescent="0.3">
      <c r="A32" s="176">
        <v>27</v>
      </c>
      <c r="B32" s="169">
        <f>'Encodage + Sav. parler'!B32</f>
        <v>0</v>
      </c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0" t="str">
        <f t="shared" si="0"/>
        <v/>
      </c>
      <c r="X32" s="173" t="str">
        <f t="shared" si="1"/>
        <v/>
      </c>
      <c r="Y32" s="172">
        <f t="shared" si="2"/>
        <v>27</v>
      </c>
    </row>
    <row r="33" spans="1:25" x14ac:dyDescent="0.3">
      <c r="A33" s="176">
        <v>28</v>
      </c>
      <c r="B33" s="169">
        <f>'Encodage + Sav. parler'!B33</f>
        <v>0</v>
      </c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0" t="str">
        <f t="shared" si="0"/>
        <v/>
      </c>
      <c r="X33" s="173" t="str">
        <f t="shared" si="1"/>
        <v/>
      </c>
      <c r="Y33" s="172">
        <f t="shared" si="2"/>
        <v>28</v>
      </c>
    </row>
    <row r="34" spans="1:25" x14ac:dyDescent="0.3">
      <c r="A34" s="176">
        <v>29</v>
      </c>
      <c r="B34" s="169">
        <f>'Encodage + Sav. parler'!B34</f>
        <v>0</v>
      </c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0" t="str">
        <f t="shared" si="0"/>
        <v/>
      </c>
      <c r="X34" s="173" t="str">
        <f t="shared" si="1"/>
        <v/>
      </c>
      <c r="Y34" s="172">
        <f t="shared" si="2"/>
        <v>29</v>
      </c>
    </row>
    <row r="35" spans="1:25" ht="15" thickBot="1" x14ac:dyDescent="0.35">
      <c r="A35" s="176">
        <v>30</v>
      </c>
      <c r="B35" s="177">
        <f>'Encodage + Sav. parler'!B35</f>
        <v>0</v>
      </c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9" t="str">
        <f t="shared" si="0"/>
        <v/>
      </c>
      <c r="X35" s="180" t="str">
        <f t="shared" si="1"/>
        <v/>
      </c>
      <c r="Y35" s="181">
        <f t="shared" si="2"/>
        <v>30</v>
      </c>
    </row>
    <row r="36" spans="1:25" x14ac:dyDescent="0.3">
      <c r="A36" s="182" t="s">
        <v>1</v>
      </c>
      <c r="B36" s="163"/>
      <c r="C36" s="183">
        <f t="shared" ref="C36:V36" si="3">IF(C136=0,"",SUM(C6:C35))</f>
        <v>246</v>
      </c>
      <c r="D36" s="184" t="str">
        <f t="shared" si="3"/>
        <v/>
      </c>
      <c r="E36" s="184" t="str">
        <f t="shared" si="3"/>
        <v/>
      </c>
      <c r="F36" s="184" t="str">
        <f t="shared" si="3"/>
        <v/>
      </c>
      <c r="G36" s="184" t="str">
        <f t="shared" si="3"/>
        <v/>
      </c>
      <c r="H36" s="184" t="str">
        <f t="shared" si="3"/>
        <v/>
      </c>
      <c r="I36" s="184" t="str">
        <f t="shared" si="3"/>
        <v/>
      </c>
      <c r="J36" s="184" t="str">
        <f t="shared" si="3"/>
        <v/>
      </c>
      <c r="K36" s="184" t="str">
        <f t="shared" si="3"/>
        <v/>
      </c>
      <c r="L36" s="184" t="str">
        <f t="shared" si="3"/>
        <v/>
      </c>
      <c r="M36" s="184" t="str">
        <f t="shared" si="3"/>
        <v/>
      </c>
      <c r="N36" s="184" t="str">
        <f t="shared" si="3"/>
        <v/>
      </c>
      <c r="O36" s="184" t="str">
        <f t="shared" si="3"/>
        <v/>
      </c>
      <c r="P36" s="184" t="str">
        <f t="shared" si="3"/>
        <v/>
      </c>
      <c r="Q36" s="184" t="str">
        <f t="shared" si="3"/>
        <v/>
      </c>
      <c r="R36" s="184" t="str">
        <f t="shared" si="3"/>
        <v/>
      </c>
      <c r="S36" s="184" t="str">
        <f t="shared" si="3"/>
        <v/>
      </c>
      <c r="T36" s="184" t="str">
        <f t="shared" si="3"/>
        <v/>
      </c>
      <c r="U36" s="184" t="str">
        <f t="shared" si="3"/>
        <v/>
      </c>
      <c r="V36" s="185" t="str">
        <f t="shared" si="3"/>
        <v/>
      </c>
      <c r="W36" s="186">
        <f t="shared" si="0"/>
        <v>246</v>
      </c>
      <c r="X36" s="166">
        <f t="shared" si="1"/>
        <v>61.5</v>
      </c>
      <c r="Y36" s="187" t="str">
        <f t="shared" si="2"/>
        <v xml:space="preserve">TOTAL </v>
      </c>
    </row>
    <row r="37" spans="1:25" ht="15" thickBot="1" x14ac:dyDescent="0.35">
      <c r="A37" s="188" t="s">
        <v>0</v>
      </c>
      <c r="B37" s="177"/>
      <c r="C37" s="189">
        <f t="shared" ref="C37:V37" si="4">IF(C36="","",C36/C137*100)</f>
        <v>61.5</v>
      </c>
      <c r="D37" s="190" t="str">
        <f t="shared" si="4"/>
        <v/>
      </c>
      <c r="E37" s="190" t="str">
        <f t="shared" si="4"/>
        <v/>
      </c>
      <c r="F37" s="190" t="str">
        <f t="shared" si="4"/>
        <v/>
      </c>
      <c r="G37" s="190" t="str">
        <f t="shared" si="4"/>
        <v/>
      </c>
      <c r="H37" s="190" t="str">
        <f t="shared" si="4"/>
        <v/>
      </c>
      <c r="I37" s="190" t="str">
        <f t="shared" si="4"/>
        <v/>
      </c>
      <c r="J37" s="190" t="str">
        <f t="shared" si="4"/>
        <v/>
      </c>
      <c r="K37" s="190" t="str">
        <f t="shared" si="4"/>
        <v/>
      </c>
      <c r="L37" s="190" t="str">
        <f t="shared" si="4"/>
        <v/>
      </c>
      <c r="M37" s="190" t="str">
        <f t="shared" si="4"/>
        <v/>
      </c>
      <c r="N37" s="190" t="str">
        <f t="shared" si="4"/>
        <v/>
      </c>
      <c r="O37" s="190" t="str">
        <f t="shared" si="4"/>
        <v/>
      </c>
      <c r="P37" s="190" t="str">
        <f t="shared" si="4"/>
        <v/>
      </c>
      <c r="Q37" s="190" t="str">
        <f t="shared" si="4"/>
        <v/>
      </c>
      <c r="R37" s="190" t="str">
        <f t="shared" si="4"/>
        <v/>
      </c>
      <c r="S37" s="190" t="str">
        <f t="shared" si="4"/>
        <v/>
      </c>
      <c r="T37" s="190" t="str">
        <f t="shared" si="4"/>
        <v/>
      </c>
      <c r="U37" s="191" t="str">
        <f t="shared" si="4"/>
        <v/>
      </c>
      <c r="V37" s="192" t="str">
        <f t="shared" si="4"/>
        <v/>
      </c>
      <c r="W37" s="179"/>
      <c r="X37" s="193"/>
      <c r="Y37" s="194" t="str">
        <f t="shared" si="2"/>
        <v>MOY. CLAS</v>
      </c>
    </row>
    <row r="38" spans="1:25" x14ac:dyDescent="0.3"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6"/>
    </row>
    <row r="39" spans="1:25" x14ac:dyDescent="0.3"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6"/>
    </row>
    <row r="40" spans="1:25" x14ac:dyDescent="0.3"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5"/>
      <c r="U40" s="195"/>
      <c r="V40" s="195"/>
      <c r="W40" s="195"/>
      <c r="X40" s="196"/>
    </row>
    <row r="41" spans="1:25" x14ac:dyDescent="0.3"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6"/>
    </row>
    <row r="42" spans="1:25" x14ac:dyDescent="0.3"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6"/>
    </row>
    <row r="43" spans="1:25" x14ac:dyDescent="0.3"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6"/>
    </row>
    <row r="44" spans="1:25" x14ac:dyDescent="0.3"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6"/>
    </row>
    <row r="45" spans="1:25" x14ac:dyDescent="0.3"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6"/>
    </row>
    <row r="46" spans="1:25" x14ac:dyDescent="0.3"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6"/>
    </row>
    <row r="47" spans="1:25" x14ac:dyDescent="0.3">
      <c r="C47" s="195"/>
      <c r="D47" s="195"/>
      <c r="E47" s="195"/>
      <c r="F47" s="195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6"/>
    </row>
    <row r="48" spans="1:25" x14ac:dyDescent="0.3">
      <c r="C48" s="195"/>
      <c r="D48" s="195"/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6"/>
    </row>
    <row r="49" spans="3:24" x14ac:dyDescent="0.3">
      <c r="C49" s="195"/>
      <c r="D49" s="195"/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6"/>
    </row>
    <row r="50" spans="3:24" x14ac:dyDescent="0.3"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6"/>
    </row>
    <row r="51" spans="3:24" x14ac:dyDescent="0.3">
      <c r="C51" s="195"/>
      <c r="D51" s="195"/>
      <c r="E51" s="195"/>
      <c r="F51" s="195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6"/>
    </row>
    <row r="52" spans="3:24" x14ac:dyDescent="0.3">
      <c r="C52" s="195"/>
      <c r="D52" s="195"/>
      <c r="E52" s="195"/>
      <c r="F52" s="195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6"/>
    </row>
    <row r="53" spans="3:24" x14ac:dyDescent="0.3"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6"/>
    </row>
    <row r="54" spans="3:24" x14ac:dyDescent="0.3">
      <c r="C54" s="195"/>
      <c r="D54" s="195"/>
      <c r="E54" s="195"/>
      <c r="F54" s="195"/>
      <c r="G54" s="195"/>
      <c r="H54" s="195"/>
      <c r="I54" s="195"/>
      <c r="J54" s="195"/>
      <c r="K54" s="195"/>
      <c r="L54" s="195"/>
      <c r="M54" s="195"/>
      <c r="N54" s="195"/>
      <c r="O54" s="195"/>
      <c r="P54" s="195"/>
      <c r="Q54" s="195"/>
      <c r="R54" s="195"/>
      <c r="S54" s="195"/>
      <c r="T54" s="195"/>
      <c r="U54" s="195"/>
      <c r="V54" s="195"/>
      <c r="W54" s="195"/>
      <c r="X54" s="196"/>
    </row>
    <row r="55" spans="3:24" x14ac:dyDescent="0.3">
      <c r="C55" s="195"/>
      <c r="D55" s="195"/>
      <c r="E55" s="195"/>
      <c r="F55" s="195"/>
      <c r="G55" s="195"/>
      <c r="H55" s="195"/>
      <c r="I55" s="195"/>
      <c r="J55" s="195"/>
      <c r="K55" s="195"/>
      <c r="L55" s="195"/>
      <c r="M55" s="195"/>
      <c r="N55" s="195"/>
      <c r="O55" s="195"/>
      <c r="P55" s="195"/>
      <c r="Q55" s="195"/>
      <c r="R55" s="195"/>
      <c r="S55" s="195"/>
      <c r="T55" s="195"/>
      <c r="U55" s="195"/>
      <c r="V55" s="195"/>
      <c r="W55" s="195"/>
      <c r="X55" s="196"/>
    </row>
    <row r="56" spans="3:24" x14ac:dyDescent="0.3">
      <c r="C56" s="195"/>
      <c r="D56" s="195"/>
      <c r="E56" s="195"/>
      <c r="F56" s="195"/>
      <c r="G56" s="195"/>
      <c r="H56" s="195"/>
      <c r="I56" s="195"/>
      <c r="J56" s="195"/>
      <c r="K56" s="195"/>
      <c r="L56" s="195"/>
      <c r="M56" s="195"/>
      <c r="N56" s="195"/>
      <c r="O56" s="195"/>
      <c r="P56" s="195"/>
      <c r="Q56" s="195"/>
      <c r="R56" s="195"/>
      <c r="S56" s="195"/>
      <c r="T56" s="195"/>
      <c r="U56" s="195"/>
      <c r="V56" s="195"/>
      <c r="W56" s="195"/>
      <c r="X56" s="196"/>
    </row>
    <row r="57" spans="3:24" x14ac:dyDescent="0.3">
      <c r="C57" s="195"/>
      <c r="D57" s="195"/>
      <c r="E57" s="195"/>
      <c r="F57" s="195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6"/>
    </row>
    <row r="58" spans="3:24" x14ac:dyDescent="0.3">
      <c r="C58" s="195"/>
      <c r="D58" s="195"/>
      <c r="E58" s="195"/>
      <c r="F58" s="195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6"/>
    </row>
    <row r="59" spans="3:24" x14ac:dyDescent="0.3">
      <c r="C59" s="195"/>
      <c r="D59" s="195"/>
      <c r="E59" s="195"/>
      <c r="F59" s="195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6"/>
    </row>
    <row r="60" spans="3:24" x14ac:dyDescent="0.3"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6"/>
    </row>
    <row r="61" spans="3:24" x14ac:dyDescent="0.3">
      <c r="C61" s="195"/>
      <c r="D61" s="195"/>
      <c r="E61" s="195"/>
      <c r="F61" s="195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6"/>
    </row>
    <row r="62" spans="3:24" x14ac:dyDescent="0.3">
      <c r="C62" s="195"/>
      <c r="D62" s="195"/>
      <c r="E62" s="195"/>
      <c r="F62" s="195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6"/>
    </row>
    <row r="63" spans="3:24" x14ac:dyDescent="0.3">
      <c r="C63" s="195"/>
      <c r="D63" s="195"/>
      <c r="E63" s="195"/>
      <c r="F63" s="195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6"/>
    </row>
    <row r="64" spans="3:24" x14ac:dyDescent="0.3">
      <c r="C64" s="195"/>
      <c r="D64" s="195"/>
      <c r="E64" s="195"/>
      <c r="F64" s="195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6"/>
    </row>
    <row r="65" spans="3:24" x14ac:dyDescent="0.3">
      <c r="C65" s="195"/>
      <c r="D65" s="195"/>
      <c r="E65" s="195"/>
      <c r="F65" s="195"/>
      <c r="G65" s="195"/>
      <c r="H65" s="195"/>
      <c r="I65" s="195"/>
      <c r="J65" s="195"/>
      <c r="K65" s="195"/>
      <c r="L65" s="195"/>
      <c r="M65" s="195"/>
      <c r="N65" s="195"/>
      <c r="O65" s="195"/>
      <c r="P65" s="195"/>
      <c r="Q65" s="195"/>
      <c r="R65" s="195"/>
      <c r="S65" s="195"/>
      <c r="T65" s="195"/>
      <c r="U65" s="195"/>
      <c r="V65" s="195"/>
      <c r="W65" s="195"/>
      <c r="X65" s="196"/>
    </row>
    <row r="66" spans="3:24" x14ac:dyDescent="0.3">
      <c r="C66" s="195"/>
      <c r="D66" s="195"/>
      <c r="E66" s="195"/>
      <c r="F66" s="195"/>
      <c r="G66" s="195"/>
      <c r="H66" s="195"/>
      <c r="I66" s="195"/>
      <c r="J66" s="195"/>
      <c r="K66" s="195"/>
      <c r="L66" s="195"/>
      <c r="M66" s="195"/>
      <c r="N66" s="195"/>
      <c r="O66" s="195"/>
      <c r="P66" s="195"/>
      <c r="Q66" s="195"/>
      <c r="R66" s="195"/>
      <c r="S66" s="195"/>
      <c r="T66" s="195"/>
      <c r="U66" s="195"/>
      <c r="V66" s="195"/>
      <c r="W66" s="195"/>
      <c r="X66" s="196"/>
    </row>
    <row r="67" spans="3:24" x14ac:dyDescent="0.3">
      <c r="C67" s="195"/>
      <c r="D67" s="195"/>
      <c r="E67" s="195"/>
      <c r="F67" s="195"/>
      <c r="G67" s="195"/>
      <c r="H67" s="195"/>
      <c r="I67" s="195"/>
      <c r="J67" s="195"/>
      <c r="K67" s="195"/>
      <c r="L67" s="195"/>
      <c r="M67" s="195"/>
      <c r="N67" s="195"/>
      <c r="O67" s="195"/>
      <c r="P67" s="195"/>
      <c r="Q67" s="195"/>
      <c r="R67" s="195"/>
      <c r="S67" s="195"/>
      <c r="T67" s="195"/>
      <c r="U67" s="195"/>
      <c r="V67" s="195"/>
      <c r="W67" s="195"/>
      <c r="X67" s="196"/>
    </row>
    <row r="68" spans="3:24" x14ac:dyDescent="0.3">
      <c r="C68" s="195"/>
      <c r="D68" s="195"/>
      <c r="E68" s="195"/>
      <c r="F68" s="195"/>
      <c r="G68" s="195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5"/>
      <c r="S68" s="195"/>
      <c r="T68" s="195"/>
      <c r="U68" s="195"/>
      <c r="V68" s="195"/>
      <c r="W68" s="195"/>
      <c r="X68" s="196"/>
    </row>
    <row r="69" spans="3:24" x14ac:dyDescent="0.3">
      <c r="C69" s="195"/>
      <c r="D69" s="195"/>
      <c r="E69" s="195"/>
      <c r="F69" s="195"/>
      <c r="G69" s="195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5"/>
      <c r="S69" s="195"/>
      <c r="T69" s="195"/>
      <c r="U69" s="195"/>
      <c r="V69" s="195"/>
      <c r="W69" s="195"/>
      <c r="X69" s="196"/>
    </row>
    <row r="70" spans="3:24" x14ac:dyDescent="0.3">
      <c r="C70" s="195"/>
      <c r="D70" s="195"/>
      <c r="E70" s="195"/>
      <c r="F70" s="195"/>
      <c r="G70" s="195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5"/>
      <c r="S70" s="195"/>
      <c r="T70" s="195"/>
      <c r="U70" s="195"/>
      <c r="V70" s="195"/>
      <c r="W70" s="195"/>
      <c r="X70" s="196"/>
    </row>
    <row r="71" spans="3:24" x14ac:dyDescent="0.3">
      <c r="C71" s="195"/>
      <c r="D71" s="195"/>
      <c r="E71" s="195"/>
      <c r="F71" s="195"/>
      <c r="G71" s="195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5"/>
      <c r="S71" s="195"/>
      <c r="T71" s="195"/>
      <c r="U71" s="195"/>
      <c r="V71" s="195"/>
      <c r="W71" s="195"/>
      <c r="X71" s="196"/>
    </row>
    <row r="72" spans="3:24" x14ac:dyDescent="0.3">
      <c r="C72" s="195"/>
      <c r="D72" s="195"/>
      <c r="E72" s="195"/>
      <c r="F72" s="195"/>
      <c r="G72" s="195"/>
      <c r="H72" s="195"/>
      <c r="I72" s="195"/>
      <c r="J72" s="195"/>
      <c r="K72" s="195"/>
      <c r="L72" s="195"/>
      <c r="M72" s="195"/>
      <c r="N72" s="195"/>
      <c r="O72" s="195"/>
      <c r="P72" s="195"/>
      <c r="Q72" s="195"/>
      <c r="R72" s="195"/>
      <c r="S72" s="195"/>
      <c r="T72" s="195"/>
      <c r="U72" s="195"/>
      <c r="V72" s="195"/>
      <c r="W72" s="195"/>
      <c r="X72" s="196"/>
    </row>
    <row r="73" spans="3:24" x14ac:dyDescent="0.3">
      <c r="C73" s="195"/>
      <c r="D73" s="195"/>
      <c r="E73" s="195"/>
      <c r="F73" s="195"/>
      <c r="G73" s="195"/>
      <c r="H73" s="195"/>
      <c r="I73" s="195"/>
      <c r="J73" s="195"/>
      <c r="K73" s="195"/>
      <c r="L73" s="195"/>
      <c r="M73" s="195"/>
      <c r="N73" s="195"/>
      <c r="O73" s="195"/>
      <c r="P73" s="195"/>
      <c r="Q73" s="195"/>
      <c r="R73" s="195"/>
      <c r="S73" s="195"/>
      <c r="T73" s="195"/>
      <c r="U73" s="195"/>
      <c r="V73" s="195"/>
      <c r="W73" s="195"/>
      <c r="X73" s="196"/>
    </row>
    <row r="74" spans="3:24" x14ac:dyDescent="0.3">
      <c r="C74" s="195"/>
      <c r="D74" s="195"/>
      <c r="E74" s="195"/>
      <c r="F74" s="195"/>
      <c r="G74" s="195"/>
      <c r="H74" s="195"/>
      <c r="I74" s="195"/>
      <c r="J74" s="195"/>
      <c r="K74" s="195"/>
      <c r="L74" s="195"/>
      <c r="M74" s="195"/>
      <c r="N74" s="195"/>
      <c r="O74" s="195"/>
      <c r="P74" s="195"/>
      <c r="Q74" s="195"/>
      <c r="R74" s="195"/>
      <c r="S74" s="195"/>
      <c r="T74" s="195"/>
      <c r="U74" s="195"/>
      <c r="V74" s="195"/>
      <c r="W74" s="195"/>
      <c r="X74" s="196"/>
    </row>
    <row r="75" spans="3:24" x14ac:dyDescent="0.3">
      <c r="C75" s="195"/>
      <c r="D75" s="195"/>
      <c r="E75" s="195"/>
      <c r="F75" s="195"/>
      <c r="G75" s="195"/>
      <c r="H75" s="195"/>
      <c r="I75" s="195"/>
      <c r="J75" s="195"/>
      <c r="K75" s="195"/>
      <c r="L75" s="195"/>
      <c r="M75" s="195"/>
      <c r="N75" s="195"/>
      <c r="O75" s="195"/>
      <c r="P75" s="195"/>
      <c r="Q75" s="195"/>
      <c r="R75" s="195"/>
      <c r="S75" s="195"/>
      <c r="T75" s="195"/>
      <c r="U75" s="195"/>
      <c r="V75" s="195"/>
      <c r="W75" s="195"/>
      <c r="X75" s="196"/>
    </row>
    <row r="76" spans="3:24" x14ac:dyDescent="0.3">
      <c r="C76" s="195"/>
      <c r="D76" s="195"/>
      <c r="E76" s="195"/>
      <c r="F76" s="195"/>
      <c r="G76" s="195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5"/>
      <c r="U76" s="195"/>
      <c r="V76" s="195"/>
      <c r="W76" s="195"/>
      <c r="X76" s="196"/>
    </row>
    <row r="77" spans="3:24" x14ac:dyDescent="0.3">
      <c r="C77" s="195"/>
      <c r="D77" s="195"/>
      <c r="E77" s="195"/>
      <c r="F77" s="195"/>
      <c r="G77" s="195"/>
      <c r="H77" s="195"/>
      <c r="I77" s="195"/>
      <c r="J77" s="195"/>
      <c r="K77" s="195"/>
      <c r="L77" s="195"/>
      <c r="M77" s="195"/>
      <c r="N77" s="195"/>
      <c r="O77" s="195"/>
      <c r="P77" s="195"/>
      <c r="Q77" s="195"/>
      <c r="R77" s="195"/>
      <c r="S77" s="195"/>
      <c r="T77" s="195"/>
      <c r="U77" s="195"/>
      <c r="V77" s="195"/>
      <c r="W77" s="195"/>
      <c r="X77" s="196"/>
    </row>
    <row r="78" spans="3:24" x14ac:dyDescent="0.3">
      <c r="C78" s="195"/>
      <c r="D78" s="195"/>
      <c r="E78" s="195"/>
      <c r="F78" s="195"/>
      <c r="G78" s="195"/>
      <c r="H78" s="195"/>
      <c r="I78" s="195"/>
      <c r="J78" s="195"/>
      <c r="K78" s="195"/>
      <c r="L78" s="195"/>
      <c r="M78" s="195"/>
      <c r="N78" s="195"/>
      <c r="O78" s="195"/>
      <c r="P78" s="195"/>
      <c r="Q78" s="195"/>
      <c r="R78" s="195"/>
      <c r="S78" s="195"/>
      <c r="T78" s="195"/>
      <c r="U78" s="195"/>
      <c r="V78" s="195"/>
      <c r="W78" s="195"/>
      <c r="X78" s="196"/>
    </row>
    <row r="79" spans="3:24" x14ac:dyDescent="0.3">
      <c r="C79" s="195"/>
      <c r="D79" s="195"/>
      <c r="E79" s="195"/>
      <c r="F79" s="195"/>
      <c r="G79" s="195"/>
      <c r="H79" s="195"/>
      <c r="I79" s="195"/>
      <c r="J79" s="195"/>
      <c r="K79" s="195"/>
      <c r="L79" s="195"/>
      <c r="M79" s="195"/>
      <c r="N79" s="195"/>
      <c r="O79" s="195"/>
      <c r="P79" s="195"/>
      <c r="Q79" s="195"/>
      <c r="R79" s="195"/>
      <c r="S79" s="195"/>
      <c r="T79" s="195"/>
      <c r="U79" s="195"/>
      <c r="V79" s="195"/>
      <c r="W79" s="195"/>
      <c r="X79" s="196"/>
    </row>
    <row r="80" spans="3:24" x14ac:dyDescent="0.3">
      <c r="C80" s="195"/>
      <c r="D80" s="195"/>
      <c r="E80" s="195"/>
      <c r="F80" s="195"/>
      <c r="G80" s="195"/>
      <c r="H80" s="195"/>
      <c r="I80" s="195"/>
      <c r="J80" s="195"/>
      <c r="K80" s="195"/>
      <c r="L80" s="195"/>
      <c r="M80" s="195"/>
      <c r="N80" s="195"/>
      <c r="O80" s="195"/>
      <c r="P80" s="195"/>
      <c r="Q80" s="195"/>
      <c r="R80" s="195"/>
      <c r="S80" s="195"/>
      <c r="T80" s="195"/>
      <c r="U80" s="195"/>
      <c r="V80" s="195"/>
      <c r="W80" s="195"/>
      <c r="X80" s="196"/>
    </row>
    <row r="81" spans="3:24" x14ac:dyDescent="0.3">
      <c r="C81" s="195"/>
      <c r="D81" s="195"/>
      <c r="E81" s="195"/>
      <c r="F81" s="195"/>
      <c r="G81" s="195"/>
      <c r="H81" s="195"/>
      <c r="I81" s="195"/>
      <c r="J81" s="195"/>
      <c r="K81" s="195"/>
      <c r="L81" s="195"/>
      <c r="M81" s="195"/>
      <c r="N81" s="195"/>
      <c r="O81" s="195"/>
      <c r="P81" s="195"/>
      <c r="Q81" s="195"/>
      <c r="R81" s="195"/>
      <c r="S81" s="195"/>
      <c r="T81" s="195"/>
      <c r="U81" s="195"/>
      <c r="V81" s="195"/>
      <c r="W81" s="195"/>
      <c r="X81" s="196"/>
    </row>
    <row r="82" spans="3:24" x14ac:dyDescent="0.3">
      <c r="C82" s="195"/>
      <c r="D82" s="195"/>
      <c r="E82" s="195"/>
      <c r="F82" s="195"/>
      <c r="G82" s="195"/>
      <c r="H82" s="195"/>
      <c r="I82" s="195"/>
      <c r="J82" s="195"/>
      <c r="K82" s="195"/>
      <c r="L82" s="195"/>
      <c r="M82" s="195"/>
      <c r="N82" s="195"/>
      <c r="O82" s="195"/>
      <c r="P82" s="195"/>
      <c r="Q82" s="195"/>
      <c r="R82" s="195"/>
      <c r="S82" s="195"/>
      <c r="T82" s="195"/>
      <c r="U82" s="195"/>
      <c r="V82" s="195"/>
      <c r="W82" s="195"/>
      <c r="X82" s="196"/>
    </row>
    <row r="83" spans="3:24" x14ac:dyDescent="0.3">
      <c r="C83" s="195"/>
      <c r="D83" s="195"/>
      <c r="E83" s="195"/>
      <c r="F83" s="195"/>
      <c r="G83" s="195"/>
      <c r="H83" s="195"/>
      <c r="I83" s="195"/>
      <c r="J83" s="195"/>
      <c r="K83" s="195"/>
      <c r="L83" s="195"/>
      <c r="M83" s="195"/>
      <c r="N83" s="195"/>
      <c r="O83" s="195"/>
      <c r="P83" s="195"/>
      <c r="Q83" s="195"/>
      <c r="R83" s="195"/>
      <c r="S83" s="195"/>
      <c r="T83" s="195"/>
      <c r="U83" s="195"/>
      <c r="V83" s="195"/>
      <c r="W83" s="195"/>
      <c r="X83" s="196"/>
    </row>
    <row r="84" spans="3:24" x14ac:dyDescent="0.3">
      <c r="C84" s="195"/>
      <c r="D84" s="195"/>
      <c r="E84" s="195"/>
      <c r="F84" s="195"/>
      <c r="G84" s="195"/>
      <c r="H84" s="195"/>
      <c r="I84" s="195"/>
      <c r="J84" s="195"/>
      <c r="K84" s="195"/>
      <c r="L84" s="195"/>
      <c r="M84" s="195"/>
      <c r="N84" s="195"/>
      <c r="O84" s="195"/>
      <c r="P84" s="195"/>
      <c r="Q84" s="195"/>
      <c r="R84" s="195"/>
      <c r="S84" s="195"/>
      <c r="T84" s="195"/>
      <c r="U84" s="195"/>
      <c r="V84" s="195"/>
      <c r="W84" s="195"/>
      <c r="X84" s="196"/>
    </row>
    <row r="85" spans="3:24" x14ac:dyDescent="0.3">
      <c r="C85" s="195"/>
      <c r="D85" s="195"/>
      <c r="E85" s="195"/>
      <c r="F85" s="195"/>
      <c r="G85" s="195"/>
      <c r="H85" s="195"/>
      <c r="I85" s="195"/>
      <c r="J85" s="195"/>
      <c r="K85" s="195"/>
      <c r="L85" s="195"/>
      <c r="M85" s="195"/>
      <c r="N85" s="195"/>
      <c r="O85" s="195"/>
      <c r="P85" s="195"/>
      <c r="Q85" s="195"/>
      <c r="R85" s="195"/>
      <c r="S85" s="195"/>
      <c r="T85" s="195"/>
      <c r="U85" s="195"/>
      <c r="V85" s="195"/>
      <c r="W85" s="195"/>
      <c r="X85" s="196"/>
    </row>
    <row r="86" spans="3:24" x14ac:dyDescent="0.3">
      <c r="C86" s="195"/>
      <c r="D86" s="195"/>
      <c r="E86" s="195"/>
      <c r="F86" s="195"/>
      <c r="G86" s="195"/>
      <c r="H86" s="195"/>
      <c r="I86" s="195"/>
      <c r="J86" s="195"/>
      <c r="K86" s="195"/>
      <c r="L86" s="195"/>
      <c r="M86" s="195"/>
      <c r="N86" s="195"/>
      <c r="O86" s="195"/>
      <c r="P86" s="195"/>
      <c r="Q86" s="195"/>
      <c r="R86" s="195"/>
      <c r="S86" s="195"/>
      <c r="T86" s="195"/>
      <c r="U86" s="195"/>
      <c r="V86" s="195"/>
      <c r="W86" s="195"/>
      <c r="X86" s="196"/>
    </row>
    <row r="87" spans="3:24" x14ac:dyDescent="0.3">
      <c r="C87" s="195"/>
      <c r="D87" s="195"/>
      <c r="E87" s="195"/>
      <c r="F87" s="195"/>
      <c r="G87" s="195"/>
      <c r="H87" s="195"/>
      <c r="I87" s="195"/>
      <c r="J87" s="195"/>
      <c r="K87" s="195"/>
      <c r="L87" s="195"/>
      <c r="M87" s="195"/>
      <c r="N87" s="195"/>
      <c r="O87" s="195"/>
      <c r="P87" s="195"/>
      <c r="Q87" s="195"/>
      <c r="R87" s="195"/>
      <c r="S87" s="195"/>
      <c r="T87" s="195"/>
      <c r="U87" s="195"/>
      <c r="V87" s="195"/>
      <c r="W87" s="195"/>
      <c r="X87" s="196"/>
    </row>
    <row r="88" spans="3:24" x14ac:dyDescent="0.3">
      <c r="C88" s="195"/>
      <c r="D88" s="195"/>
      <c r="E88" s="195"/>
      <c r="F88" s="195"/>
      <c r="G88" s="195"/>
      <c r="H88" s="195"/>
      <c r="I88" s="195"/>
      <c r="J88" s="195"/>
      <c r="K88" s="195"/>
      <c r="L88" s="195"/>
      <c r="M88" s="195"/>
      <c r="N88" s="195"/>
      <c r="O88" s="195"/>
      <c r="P88" s="195"/>
      <c r="Q88" s="195"/>
      <c r="R88" s="195"/>
      <c r="S88" s="195"/>
      <c r="T88" s="195"/>
      <c r="U88" s="195"/>
      <c r="V88" s="195"/>
      <c r="W88" s="195"/>
      <c r="X88" s="196"/>
    </row>
    <row r="89" spans="3:24" x14ac:dyDescent="0.3">
      <c r="C89" s="195"/>
      <c r="D89" s="195"/>
      <c r="E89" s="195"/>
      <c r="F89" s="195"/>
      <c r="G89" s="195"/>
      <c r="H89" s="195"/>
      <c r="I89" s="195"/>
      <c r="J89" s="195"/>
      <c r="K89" s="195"/>
      <c r="L89" s="195"/>
      <c r="M89" s="195"/>
      <c r="N89" s="195"/>
      <c r="O89" s="195"/>
      <c r="P89" s="195"/>
      <c r="Q89" s="195"/>
      <c r="R89" s="195"/>
      <c r="S89" s="195"/>
      <c r="T89" s="195"/>
      <c r="U89" s="195"/>
      <c r="V89" s="195"/>
      <c r="W89" s="195"/>
      <c r="X89" s="196"/>
    </row>
    <row r="90" spans="3:24" x14ac:dyDescent="0.3">
      <c r="C90" s="195"/>
      <c r="D90" s="195"/>
      <c r="E90" s="195"/>
      <c r="F90" s="195"/>
      <c r="G90" s="195"/>
      <c r="H90" s="195"/>
      <c r="I90" s="195"/>
      <c r="J90" s="195"/>
      <c r="K90" s="195"/>
      <c r="L90" s="195"/>
      <c r="M90" s="195"/>
      <c r="N90" s="195"/>
      <c r="O90" s="195"/>
      <c r="P90" s="195"/>
      <c r="Q90" s="195"/>
      <c r="R90" s="195"/>
      <c r="S90" s="195"/>
      <c r="T90" s="195"/>
      <c r="U90" s="195"/>
      <c r="V90" s="195"/>
      <c r="W90" s="195"/>
      <c r="X90" s="196"/>
    </row>
    <row r="91" spans="3:24" x14ac:dyDescent="0.3">
      <c r="C91" s="195"/>
      <c r="D91" s="195"/>
      <c r="E91" s="195"/>
      <c r="F91" s="195"/>
      <c r="G91" s="195"/>
      <c r="H91" s="195"/>
      <c r="I91" s="195"/>
      <c r="J91" s="195"/>
      <c r="K91" s="195"/>
      <c r="L91" s="195"/>
      <c r="M91" s="195"/>
      <c r="N91" s="195"/>
      <c r="O91" s="195"/>
      <c r="P91" s="195"/>
      <c r="Q91" s="195"/>
      <c r="R91" s="195"/>
      <c r="S91" s="195"/>
      <c r="T91" s="195"/>
      <c r="U91" s="195"/>
      <c r="V91" s="195"/>
      <c r="W91" s="195"/>
      <c r="X91" s="196"/>
    </row>
    <row r="92" spans="3:24" x14ac:dyDescent="0.3">
      <c r="C92" s="195"/>
      <c r="D92" s="195"/>
      <c r="E92" s="195"/>
      <c r="F92" s="195"/>
      <c r="G92" s="195"/>
      <c r="H92" s="195"/>
      <c r="I92" s="195"/>
      <c r="J92" s="195"/>
      <c r="K92" s="195"/>
      <c r="L92" s="195"/>
      <c r="M92" s="195"/>
      <c r="N92" s="195"/>
      <c r="O92" s="195"/>
      <c r="P92" s="195"/>
      <c r="Q92" s="195"/>
      <c r="R92" s="195"/>
      <c r="S92" s="195"/>
      <c r="T92" s="195"/>
      <c r="U92" s="195"/>
      <c r="V92" s="195"/>
      <c r="W92" s="195"/>
      <c r="X92" s="196"/>
    </row>
    <row r="93" spans="3:24" x14ac:dyDescent="0.3">
      <c r="C93" s="195"/>
      <c r="D93" s="195"/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195"/>
      <c r="P93" s="195"/>
      <c r="Q93" s="195"/>
      <c r="R93" s="195"/>
      <c r="S93" s="195"/>
      <c r="T93" s="195"/>
      <c r="U93" s="195"/>
      <c r="V93" s="195"/>
      <c r="W93" s="195"/>
      <c r="X93" s="196"/>
    </row>
    <row r="94" spans="3:24" x14ac:dyDescent="0.3">
      <c r="C94" s="195"/>
      <c r="D94" s="195"/>
      <c r="E94" s="195"/>
      <c r="F94" s="195"/>
      <c r="G94" s="195"/>
      <c r="H94" s="195"/>
      <c r="I94" s="195"/>
      <c r="J94" s="195"/>
      <c r="K94" s="195"/>
      <c r="L94" s="195"/>
      <c r="M94" s="195"/>
      <c r="N94" s="195"/>
      <c r="O94" s="195"/>
      <c r="P94" s="195"/>
      <c r="Q94" s="195"/>
      <c r="R94" s="195"/>
      <c r="S94" s="195"/>
      <c r="T94" s="195"/>
      <c r="U94" s="195"/>
      <c r="V94" s="195"/>
      <c r="W94" s="195"/>
      <c r="X94" s="196"/>
    </row>
    <row r="95" spans="3:24" x14ac:dyDescent="0.3">
      <c r="C95" s="195"/>
      <c r="D95" s="195"/>
      <c r="E95" s="195"/>
      <c r="F95" s="195"/>
      <c r="G95" s="195"/>
      <c r="H95" s="195"/>
      <c r="I95" s="195"/>
      <c r="J95" s="195"/>
      <c r="K95" s="195"/>
      <c r="L95" s="195"/>
      <c r="M95" s="195"/>
      <c r="N95" s="195"/>
      <c r="O95" s="195"/>
      <c r="P95" s="195"/>
      <c r="Q95" s="195"/>
      <c r="R95" s="195"/>
      <c r="S95" s="195"/>
      <c r="T95" s="195"/>
      <c r="U95" s="195"/>
      <c r="V95" s="195"/>
      <c r="W95" s="195"/>
      <c r="X95" s="196"/>
    </row>
    <row r="96" spans="3:24" x14ac:dyDescent="0.3">
      <c r="C96" s="195"/>
      <c r="D96" s="195"/>
      <c r="E96" s="195"/>
      <c r="F96" s="195"/>
      <c r="G96" s="195"/>
      <c r="H96" s="195"/>
      <c r="I96" s="195"/>
      <c r="J96" s="195"/>
      <c r="K96" s="195"/>
      <c r="L96" s="195"/>
      <c r="M96" s="195"/>
      <c r="N96" s="195"/>
      <c r="O96" s="195"/>
      <c r="P96" s="195"/>
      <c r="Q96" s="195"/>
      <c r="R96" s="195"/>
      <c r="S96" s="195"/>
      <c r="T96" s="195"/>
      <c r="U96" s="195"/>
      <c r="V96" s="195"/>
      <c r="W96" s="195"/>
      <c r="X96" s="196"/>
    </row>
    <row r="97" spans="3:24" x14ac:dyDescent="0.3">
      <c r="C97" s="195"/>
      <c r="D97" s="195"/>
      <c r="E97" s="195"/>
      <c r="F97" s="195"/>
      <c r="G97" s="195"/>
      <c r="H97" s="195"/>
      <c r="I97" s="195"/>
      <c r="J97" s="195"/>
      <c r="K97" s="195"/>
      <c r="L97" s="195"/>
      <c r="M97" s="195"/>
      <c r="N97" s="195"/>
      <c r="O97" s="195"/>
      <c r="P97" s="195"/>
      <c r="Q97" s="195"/>
      <c r="R97" s="195"/>
      <c r="S97" s="195"/>
      <c r="T97" s="195"/>
      <c r="U97" s="195"/>
      <c r="V97" s="195"/>
      <c r="W97" s="195"/>
      <c r="X97" s="196"/>
    </row>
    <row r="98" spans="3:24" x14ac:dyDescent="0.3">
      <c r="C98" s="195"/>
      <c r="D98" s="195"/>
      <c r="E98" s="195"/>
      <c r="F98" s="195"/>
      <c r="G98" s="195"/>
      <c r="H98" s="195"/>
      <c r="I98" s="195"/>
      <c r="J98" s="195"/>
      <c r="K98" s="195"/>
      <c r="L98" s="195"/>
      <c r="M98" s="195"/>
      <c r="N98" s="195"/>
      <c r="O98" s="195"/>
      <c r="P98" s="195"/>
      <c r="Q98" s="195"/>
      <c r="R98" s="195"/>
      <c r="S98" s="195"/>
      <c r="T98" s="195"/>
      <c r="U98" s="195"/>
      <c r="V98" s="195"/>
      <c r="W98" s="195"/>
      <c r="X98" s="196"/>
    </row>
    <row r="99" spans="3:24" x14ac:dyDescent="0.3">
      <c r="C99" s="195"/>
      <c r="D99" s="195"/>
      <c r="E99" s="195"/>
      <c r="F99" s="195"/>
      <c r="G99" s="195"/>
      <c r="H99" s="195"/>
      <c r="I99" s="195"/>
      <c r="J99" s="195"/>
      <c r="K99" s="195"/>
      <c r="L99" s="195"/>
      <c r="M99" s="195"/>
      <c r="N99" s="195"/>
      <c r="O99" s="195"/>
      <c r="P99" s="195"/>
      <c r="Q99" s="195"/>
      <c r="R99" s="195"/>
      <c r="S99" s="195"/>
      <c r="T99" s="195"/>
      <c r="U99" s="195"/>
      <c r="V99" s="195"/>
      <c r="W99" s="195"/>
      <c r="X99" s="196"/>
    </row>
    <row r="100" spans="3:24" x14ac:dyDescent="0.3">
      <c r="C100" s="195"/>
      <c r="D100" s="195"/>
      <c r="E100" s="195"/>
      <c r="F100" s="195"/>
      <c r="G100" s="195"/>
      <c r="H100" s="195"/>
      <c r="I100" s="195"/>
      <c r="J100" s="195"/>
      <c r="K100" s="195"/>
      <c r="L100" s="195"/>
      <c r="M100" s="195"/>
      <c r="N100" s="195"/>
      <c r="O100" s="195"/>
      <c r="P100" s="195"/>
      <c r="Q100" s="195"/>
      <c r="R100" s="195"/>
      <c r="S100" s="195"/>
      <c r="T100" s="195"/>
      <c r="U100" s="195"/>
      <c r="V100" s="195"/>
      <c r="W100" s="195"/>
      <c r="X100" s="196"/>
    </row>
    <row r="101" spans="3:24" x14ac:dyDescent="0.3">
      <c r="C101" s="195"/>
      <c r="D101" s="195"/>
      <c r="E101" s="195"/>
      <c r="F101" s="195"/>
      <c r="G101" s="195"/>
      <c r="H101" s="195"/>
      <c r="I101" s="195"/>
      <c r="J101" s="195"/>
      <c r="K101" s="195"/>
      <c r="L101" s="195"/>
      <c r="M101" s="195"/>
      <c r="N101" s="195"/>
      <c r="O101" s="195"/>
      <c r="P101" s="195"/>
      <c r="Q101" s="195"/>
      <c r="R101" s="195"/>
      <c r="S101" s="195"/>
      <c r="T101" s="195"/>
      <c r="U101" s="195"/>
      <c r="V101" s="195"/>
      <c r="W101" s="195"/>
      <c r="X101" s="196"/>
    </row>
    <row r="102" spans="3:24" x14ac:dyDescent="0.3">
      <c r="C102" s="195"/>
      <c r="D102" s="195"/>
      <c r="E102" s="195"/>
      <c r="F102" s="195"/>
      <c r="G102" s="195"/>
      <c r="H102" s="195"/>
      <c r="I102" s="195"/>
      <c r="J102" s="195"/>
      <c r="K102" s="195"/>
      <c r="L102" s="195"/>
      <c r="M102" s="195"/>
      <c r="N102" s="195"/>
      <c r="O102" s="195"/>
      <c r="P102" s="195"/>
      <c r="Q102" s="195"/>
      <c r="R102" s="195"/>
      <c r="S102" s="195"/>
      <c r="T102" s="195"/>
      <c r="U102" s="195"/>
      <c r="V102" s="195"/>
      <c r="W102" s="195"/>
      <c r="X102" s="196"/>
    </row>
    <row r="103" spans="3:24" x14ac:dyDescent="0.3">
      <c r="C103" s="195"/>
      <c r="D103" s="195"/>
      <c r="E103" s="195"/>
      <c r="F103" s="195"/>
      <c r="G103" s="195"/>
      <c r="H103" s="195"/>
      <c r="I103" s="195"/>
      <c r="J103" s="195"/>
      <c r="K103" s="195"/>
      <c r="L103" s="195"/>
      <c r="M103" s="195"/>
      <c r="N103" s="195"/>
      <c r="O103" s="195"/>
      <c r="P103" s="195"/>
      <c r="Q103" s="195"/>
      <c r="R103" s="195"/>
      <c r="S103" s="195"/>
      <c r="T103" s="195"/>
      <c r="U103" s="195"/>
      <c r="V103" s="195"/>
      <c r="W103" s="195"/>
      <c r="X103" s="196"/>
    </row>
    <row r="104" spans="3:24" ht="15" thickBot="1" x14ac:dyDescent="0.35">
      <c r="C104" s="195"/>
      <c r="D104" s="195"/>
      <c r="E104" s="195"/>
      <c r="F104" s="195"/>
      <c r="G104" s="195"/>
      <c r="H104" s="195"/>
      <c r="I104" s="195"/>
      <c r="J104" s="195"/>
      <c r="K104" s="195"/>
      <c r="L104" s="195"/>
      <c r="M104" s="195"/>
      <c r="N104" s="195"/>
      <c r="O104" s="195"/>
      <c r="P104" s="195"/>
      <c r="Q104" s="195"/>
      <c r="R104" s="195"/>
      <c r="S104" s="195"/>
      <c r="T104" s="195"/>
      <c r="U104" s="195"/>
      <c r="V104" s="195"/>
      <c r="W104" s="195"/>
      <c r="X104" s="196"/>
    </row>
    <row r="105" spans="3:24" ht="15" thickBot="1" x14ac:dyDescent="0.35">
      <c r="C105" s="197">
        <f t="shared" ref="C105:W105" si="5">C5</f>
        <v>20</v>
      </c>
      <c r="D105" s="197">
        <f t="shared" si="5"/>
        <v>0</v>
      </c>
      <c r="E105" s="197">
        <f t="shared" si="5"/>
        <v>0</v>
      </c>
      <c r="F105" s="197">
        <f t="shared" si="5"/>
        <v>0</v>
      </c>
      <c r="G105" s="197">
        <f t="shared" si="5"/>
        <v>0</v>
      </c>
      <c r="H105" s="197">
        <f t="shared" si="5"/>
        <v>0</v>
      </c>
      <c r="I105" s="197">
        <f t="shared" si="5"/>
        <v>0</v>
      </c>
      <c r="J105" s="197">
        <f t="shared" si="5"/>
        <v>0</v>
      </c>
      <c r="K105" s="197">
        <f t="shared" si="5"/>
        <v>0</v>
      </c>
      <c r="L105" s="197">
        <f t="shared" si="5"/>
        <v>0</v>
      </c>
      <c r="M105" s="197">
        <f t="shared" si="5"/>
        <v>0</v>
      </c>
      <c r="N105" s="197">
        <f t="shared" si="5"/>
        <v>0</v>
      </c>
      <c r="O105" s="197">
        <f t="shared" si="5"/>
        <v>0</v>
      </c>
      <c r="P105" s="197">
        <f t="shared" si="5"/>
        <v>0</v>
      </c>
      <c r="Q105" s="197">
        <f t="shared" si="5"/>
        <v>0</v>
      </c>
      <c r="R105" s="197">
        <f t="shared" si="5"/>
        <v>0</v>
      </c>
      <c r="S105" s="197">
        <f t="shared" si="5"/>
        <v>0</v>
      </c>
      <c r="T105" s="197">
        <f t="shared" si="5"/>
        <v>0</v>
      </c>
      <c r="U105" s="197">
        <f t="shared" si="5"/>
        <v>0</v>
      </c>
      <c r="V105" s="197">
        <f t="shared" si="5"/>
        <v>0</v>
      </c>
      <c r="W105" s="198">
        <f t="shared" si="5"/>
        <v>0</v>
      </c>
      <c r="X105" s="199"/>
    </row>
    <row r="106" spans="3:24" x14ac:dyDescent="0.3">
      <c r="C106" s="195">
        <f t="shared" ref="C106:C135" si="6">IF(C6="","",$C$5)</f>
        <v>20</v>
      </c>
      <c r="D106" s="195" t="str">
        <f t="shared" ref="D106:D135" si="7">IF(D6="","",$D$5)</f>
        <v/>
      </c>
      <c r="E106" s="195" t="str">
        <f t="shared" ref="E106:E135" si="8">IF(E6="","",$E$5)</f>
        <v/>
      </c>
      <c r="F106" s="195" t="str">
        <f t="shared" ref="F106:F135" si="9">IF(F6="","",$F$5)</f>
        <v/>
      </c>
      <c r="G106" s="195" t="str">
        <f t="shared" ref="G106:G135" si="10">IF(G6="","",$G$5)</f>
        <v/>
      </c>
      <c r="H106" s="195" t="str">
        <f t="shared" ref="H106:H135" si="11">IF(H6="","",$H$5)</f>
        <v/>
      </c>
      <c r="I106" s="195" t="str">
        <f t="shared" ref="I106:I135" si="12">IF(I6="","",$I$5)</f>
        <v/>
      </c>
      <c r="J106" s="195" t="str">
        <f t="shared" ref="J106:J135" si="13">IF(J6="","",$J$5)</f>
        <v/>
      </c>
      <c r="K106" s="195" t="str">
        <f t="shared" ref="K106:K135" si="14">IF(K6="","",$K$5)</f>
        <v/>
      </c>
      <c r="L106" s="195" t="str">
        <f t="shared" ref="L106:L135" si="15">IF(L6="","",$L$5)</f>
        <v/>
      </c>
      <c r="M106" s="195" t="str">
        <f t="shared" ref="M106:M135" si="16">IF(M6="","",$M$5)</f>
        <v/>
      </c>
      <c r="N106" s="195" t="str">
        <f t="shared" ref="N106:N135" si="17">IF(N6="","",$N$5)</f>
        <v/>
      </c>
      <c r="O106" s="195" t="str">
        <f t="shared" ref="O106:O135" si="18">IF(O6="","",$O$5)</f>
        <v/>
      </c>
      <c r="P106" s="195" t="str">
        <f t="shared" ref="P106:P135" si="19">IF(P6="","",$P$5)</f>
        <v/>
      </c>
      <c r="Q106" s="195" t="str">
        <f t="shared" ref="Q106:Q135" si="20">IF(Q6="","",$Q$5)</f>
        <v/>
      </c>
      <c r="R106" s="195" t="str">
        <f t="shared" ref="R106:R135" si="21">IF(R6="","",$R$5)</f>
        <v/>
      </c>
      <c r="S106" s="195" t="str">
        <f t="shared" ref="S106:S135" si="22">IF(S6="","",$S$5)</f>
        <v/>
      </c>
      <c r="T106" s="195" t="str">
        <f t="shared" ref="T106:T135" si="23">IF(T6="","",$T$5)</f>
        <v/>
      </c>
      <c r="U106" s="195" t="str">
        <f t="shared" ref="U106:U135" si="24">IF(U6="","",$U$5)</f>
        <v/>
      </c>
      <c r="V106" s="195" t="str">
        <f t="shared" ref="V106:V135" si="25">IF(V6="","",$V$5)</f>
        <v/>
      </c>
      <c r="W106" s="200">
        <f t="shared" ref="W106:W135" si="26">SUM(C106:V106)</f>
        <v>20</v>
      </c>
      <c r="X106" s="196"/>
    </row>
    <row r="107" spans="3:24" x14ac:dyDescent="0.3">
      <c r="C107" s="195">
        <f t="shared" si="6"/>
        <v>20</v>
      </c>
      <c r="D107" s="195" t="str">
        <f t="shared" si="7"/>
        <v/>
      </c>
      <c r="E107" s="195" t="str">
        <f t="shared" si="8"/>
        <v/>
      </c>
      <c r="F107" s="195" t="str">
        <f t="shared" si="9"/>
        <v/>
      </c>
      <c r="G107" s="195" t="str">
        <f t="shared" si="10"/>
        <v/>
      </c>
      <c r="H107" s="195" t="str">
        <f t="shared" si="11"/>
        <v/>
      </c>
      <c r="I107" s="195" t="str">
        <f t="shared" si="12"/>
        <v/>
      </c>
      <c r="J107" s="195" t="str">
        <f t="shared" si="13"/>
        <v/>
      </c>
      <c r="K107" s="195" t="str">
        <f t="shared" si="14"/>
        <v/>
      </c>
      <c r="L107" s="195" t="str">
        <f t="shared" si="15"/>
        <v/>
      </c>
      <c r="M107" s="195" t="str">
        <f t="shared" si="16"/>
        <v/>
      </c>
      <c r="N107" s="195" t="str">
        <f t="shared" si="17"/>
        <v/>
      </c>
      <c r="O107" s="195" t="str">
        <f t="shared" si="18"/>
        <v/>
      </c>
      <c r="P107" s="195" t="str">
        <f t="shared" si="19"/>
        <v/>
      </c>
      <c r="Q107" s="195" t="str">
        <f t="shared" si="20"/>
        <v/>
      </c>
      <c r="R107" s="195" t="str">
        <f t="shared" si="21"/>
        <v/>
      </c>
      <c r="S107" s="195" t="str">
        <f t="shared" si="22"/>
        <v/>
      </c>
      <c r="T107" s="195" t="str">
        <f t="shared" si="23"/>
        <v/>
      </c>
      <c r="U107" s="195" t="str">
        <f t="shared" si="24"/>
        <v/>
      </c>
      <c r="V107" s="195" t="str">
        <f t="shared" si="25"/>
        <v/>
      </c>
      <c r="W107" s="200">
        <f t="shared" si="26"/>
        <v>20</v>
      </c>
      <c r="X107" s="196"/>
    </row>
    <row r="108" spans="3:24" x14ac:dyDescent="0.3">
      <c r="C108" s="195">
        <f t="shared" si="6"/>
        <v>20</v>
      </c>
      <c r="D108" s="195" t="str">
        <f t="shared" si="7"/>
        <v/>
      </c>
      <c r="E108" s="195" t="str">
        <f t="shared" si="8"/>
        <v/>
      </c>
      <c r="F108" s="195" t="str">
        <f t="shared" si="9"/>
        <v/>
      </c>
      <c r="G108" s="195" t="str">
        <f t="shared" si="10"/>
        <v/>
      </c>
      <c r="H108" s="195" t="str">
        <f t="shared" si="11"/>
        <v/>
      </c>
      <c r="I108" s="195" t="str">
        <f t="shared" si="12"/>
        <v/>
      </c>
      <c r="J108" s="195" t="str">
        <f t="shared" si="13"/>
        <v/>
      </c>
      <c r="K108" s="195" t="str">
        <f t="shared" si="14"/>
        <v/>
      </c>
      <c r="L108" s="195" t="str">
        <f t="shared" si="15"/>
        <v/>
      </c>
      <c r="M108" s="195" t="str">
        <f t="shared" si="16"/>
        <v/>
      </c>
      <c r="N108" s="195" t="str">
        <f t="shared" si="17"/>
        <v/>
      </c>
      <c r="O108" s="195" t="str">
        <f t="shared" si="18"/>
        <v/>
      </c>
      <c r="P108" s="195" t="str">
        <f t="shared" si="19"/>
        <v/>
      </c>
      <c r="Q108" s="195" t="str">
        <f t="shared" si="20"/>
        <v/>
      </c>
      <c r="R108" s="195" t="str">
        <f t="shared" si="21"/>
        <v/>
      </c>
      <c r="S108" s="195" t="str">
        <f t="shared" si="22"/>
        <v/>
      </c>
      <c r="T108" s="195" t="str">
        <f t="shared" si="23"/>
        <v/>
      </c>
      <c r="U108" s="195" t="str">
        <f t="shared" si="24"/>
        <v/>
      </c>
      <c r="V108" s="195" t="str">
        <f t="shared" si="25"/>
        <v/>
      </c>
      <c r="W108" s="200">
        <f t="shared" si="26"/>
        <v>20</v>
      </c>
      <c r="X108" s="196"/>
    </row>
    <row r="109" spans="3:24" x14ac:dyDescent="0.3">
      <c r="C109" s="195">
        <f t="shared" si="6"/>
        <v>20</v>
      </c>
      <c r="D109" s="195" t="str">
        <f t="shared" si="7"/>
        <v/>
      </c>
      <c r="E109" s="195" t="str">
        <f t="shared" si="8"/>
        <v/>
      </c>
      <c r="F109" s="195" t="str">
        <f t="shared" si="9"/>
        <v/>
      </c>
      <c r="G109" s="195" t="str">
        <f t="shared" si="10"/>
        <v/>
      </c>
      <c r="H109" s="195" t="str">
        <f t="shared" si="11"/>
        <v/>
      </c>
      <c r="I109" s="195" t="str">
        <f t="shared" si="12"/>
        <v/>
      </c>
      <c r="J109" s="195" t="str">
        <f t="shared" si="13"/>
        <v/>
      </c>
      <c r="K109" s="195" t="str">
        <f t="shared" si="14"/>
        <v/>
      </c>
      <c r="L109" s="195" t="str">
        <f t="shared" si="15"/>
        <v/>
      </c>
      <c r="M109" s="195" t="str">
        <f t="shared" si="16"/>
        <v/>
      </c>
      <c r="N109" s="195" t="str">
        <f t="shared" si="17"/>
        <v/>
      </c>
      <c r="O109" s="195" t="str">
        <f t="shared" si="18"/>
        <v/>
      </c>
      <c r="P109" s="195" t="str">
        <f t="shared" si="19"/>
        <v/>
      </c>
      <c r="Q109" s="195" t="str">
        <f t="shared" si="20"/>
        <v/>
      </c>
      <c r="R109" s="195" t="str">
        <f t="shared" si="21"/>
        <v/>
      </c>
      <c r="S109" s="195" t="str">
        <f t="shared" si="22"/>
        <v/>
      </c>
      <c r="T109" s="195" t="str">
        <f t="shared" si="23"/>
        <v/>
      </c>
      <c r="U109" s="195" t="str">
        <f t="shared" si="24"/>
        <v/>
      </c>
      <c r="V109" s="195" t="str">
        <f t="shared" si="25"/>
        <v/>
      </c>
      <c r="W109" s="200">
        <f t="shared" si="26"/>
        <v>20</v>
      </c>
      <c r="X109" s="196"/>
    </row>
    <row r="110" spans="3:24" x14ac:dyDescent="0.3">
      <c r="C110" s="195">
        <f t="shared" si="6"/>
        <v>20</v>
      </c>
      <c r="D110" s="195" t="str">
        <f t="shared" si="7"/>
        <v/>
      </c>
      <c r="E110" s="195" t="str">
        <f t="shared" si="8"/>
        <v/>
      </c>
      <c r="F110" s="195" t="str">
        <f t="shared" si="9"/>
        <v/>
      </c>
      <c r="G110" s="195" t="str">
        <f t="shared" si="10"/>
        <v/>
      </c>
      <c r="H110" s="195" t="str">
        <f t="shared" si="11"/>
        <v/>
      </c>
      <c r="I110" s="195" t="str">
        <f t="shared" si="12"/>
        <v/>
      </c>
      <c r="J110" s="195" t="str">
        <f t="shared" si="13"/>
        <v/>
      </c>
      <c r="K110" s="195" t="str">
        <f t="shared" si="14"/>
        <v/>
      </c>
      <c r="L110" s="195" t="str">
        <f t="shared" si="15"/>
        <v/>
      </c>
      <c r="M110" s="195" t="str">
        <f t="shared" si="16"/>
        <v/>
      </c>
      <c r="N110" s="195" t="str">
        <f t="shared" si="17"/>
        <v/>
      </c>
      <c r="O110" s="195" t="str">
        <f t="shared" si="18"/>
        <v/>
      </c>
      <c r="P110" s="195" t="str">
        <f t="shared" si="19"/>
        <v/>
      </c>
      <c r="Q110" s="195" t="str">
        <f t="shared" si="20"/>
        <v/>
      </c>
      <c r="R110" s="195" t="str">
        <f t="shared" si="21"/>
        <v/>
      </c>
      <c r="S110" s="195" t="str">
        <f t="shared" si="22"/>
        <v/>
      </c>
      <c r="T110" s="195" t="str">
        <f t="shared" si="23"/>
        <v/>
      </c>
      <c r="U110" s="195" t="str">
        <f t="shared" si="24"/>
        <v/>
      </c>
      <c r="V110" s="195" t="str">
        <f t="shared" si="25"/>
        <v/>
      </c>
      <c r="W110" s="200">
        <f t="shared" si="26"/>
        <v>20</v>
      </c>
      <c r="X110" s="196"/>
    </row>
    <row r="111" spans="3:24" x14ac:dyDescent="0.3">
      <c r="C111" s="195">
        <f t="shared" si="6"/>
        <v>20</v>
      </c>
      <c r="D111" s="195" t="str">
        <f t="shared" si="7"/>
        <v/>
      </c>
      <c r="E111" s="195" t="str">
        <f t="shared" si="8"/>
        <v/>
      </c>
      <c r="F111" s="195" t="str">
        <f t="shared" si="9"/>
        <v/>
      </c>
      <c r="G111" s="195" t="str">
        <f t="shared" si="10"/>
        <v/>
      </c>
      <c r="H111" s="195" t="str">
        <f t="shared" si="11"/>
        <v/>
      </c>
      <c r="I111" s="195" t="str">
        <f t="shared" si="12"/>
        <v/>
      </c>
      <c r="J111" s="195" t="str">
        <f t="shared" si="13"/>
        <v/>
      </c>
      <c r="K111" s="195" t="str">
        <f t="shared" si="14"/>
        <v/>
      </c>
      <c r="L111" s="195" t="str">
        <f t="shared" si="15"/>
        <v/>
      </c>
      <c r="M111" s="195" t="str">
        <f t="shared" si="16"/>
        <v/>
      </c>
      <c r="N111" s="195" t="str">
        <f t="shared" si="17"/>
        <v/>
      </c>
      <c r="O111" s="195" t="str">
        <f t="shared" si="18"/>
        <v/>
      </c>
      <c r="P111" s="195" t="str">
        <f t="shared" si="19"/>
        <v/>
      </c>
      <c r="Q111" s="195" t="str">
        <f t="shared" si="20"/>
        <v/>
      </c>
      <c r="R111" s="195" t="str">
        <f t="shared" si="21"/>
        <v/>
      </c>
      <c r="S111" s="195" t="str">
        <f t="shared" si="22"/>
        <v/>
      </c>
      <c r="T111" s="195" t="str">
        <f t="shared" si="23"/>
        <v/>
      </c>
      <c r="U111" s="195" t="str">
        <f t="shared" si="24"/>
        <v/>
      </c>
      <c r="V111" s="195" t="str">
        <f t="shared" si="25"/>
        <v/>
      </c>
      <c r="W111" s="200">
        <f t="shared" si="26"/>
        <v>20</v>
      </c>
      <c r="X111" s="196"/>
    </row>
    <row r="112" spans="3:24" x14ac:dyDescent="0.3">
      <c r="C112" s="195">
        <f t="shared" si="6"/>
        <v>20</v>
      </c>
      <c r="D112" s="195" t="str">
        <f t="shared" si="7"/>
        <v/>
      </c>
      <c r="E112" s="195" t="str">
        <f t="shared" si="8"/>
        <v/>
      </c>
      <c r="F112" s="195" t="str">
        <f t="shared" si="9"/>
        <v/>
      </c>
      <c r="G112" s="195" t="str">
        <f t="shared" si="10"/>
        <v/>
      </c>
      <c r="H112" s="195" t="str">
        <f t="shared" si="11"/>
        <v/>
      </c>
      <c r="I112" s="195" t="str">
        <f t="shared" si="12"/>
        <v/>
      </c>
      <c r="J112" s="195" t="str">
        <f t="shared" si="13"/>
        <v/>
      </c>
      <c r="K112" s="195" t="str">
        <f t="shared" si="14"/>
        <v/>
      </c>
      <c r="L112" s="195" t="str">
        <f t="shared" si="15"/>
        <v/>
      </c>
      <c r="M112" s="195" t="str">
        <f t="shared" si="16"/>
        <v/>
      </c>
      <c r="N112" s="195" t="str">
        <f t="shared" si="17"/>
        <v/>
      </c>
      <c r="O112" s="195" t="str">
        <f t="shared" si="18"/>
        <v/>
      </c>
      <c r="P112" s="195" t="str">
        <f t="shared" si="19"/>
        <v/>
      </c>
      <c r="Q112" s="195" t="str">
        <f t="shared" si="20"/>
        <v/>
      </c>
      <c r="R112" s="195" t="str">
        <f t="shared" si="21"/>
        <v/>
      </c>
      <c r="S112" s="195" t="str">
        <f t="shared" si="22"/>
        <v/>
      </c>
      <c r="T112" s="195" t="str">
        <f t="shared" si="23"/>
        <v/>
      </c>
      <c r="U112" s="195" t="str">
        <f t="shared" si="24"/>
        <v/>
      </c>
      <c r="V112" s="195" t="str">
        <f t="shared" si="25"/>
        <v/>
      </c>
      <c r="W112" s="200">
        <f t="shared" si="26"/>
        <v>20</v>
      </c>
      <c r="X112" s="196"/>
    </row>
    <row r="113" spans="3:24" x14ac:dyDescent="0.3">
      <c r="C113" s="195">
        <f t="shared" si="6"/>
        <v>20</v>
      </c>
      <c r="D113" s="195" t="str">
        <f t="shared" si="7"/>
        <v/>
      </c>
      <c r="E113" s="195" t="str">
        <f t="shared" si="8"/>
        <v/>
      </c>
      <c r="F113" s="195" t="str">
        <f t="shared" si="9"/>
        <v/>
      </c>
      <c r="G113" s="195" t="str">
        <f t="shared" si="10"/>
        <v/>
      </c>
      <c r="H113" s="195" t="str">
        <f t="shared" si="11"/>
        <v/>
      </c>
      <c r="I113" s="195" t="str">
        <f t="shared" si="12"/>
        <v/>
      </c>
      <c r="J113" s="195" t="str">
        <f t="shared" si="13"/>
        <v/>
      </c>
      <c r="K113" s="195" t="str">
        <f t="shared" si="14"/>
        <v/>
      </c>
      <c r="L113" s="195" t="str">
        <f t="shared" si="15"/>
        <v/>
      </c>
      <c r="M113" s="195" t="str">
        <f t="shared" si="16"/>
        <v/>
      </c>
      <c r="N113" s="195" t="str">
        <f t="shared" si="17"/>
        <v/>
      </c>
      <c r="O113" s="195" t="str">
        <f t="shared" si="18"/>
        <v/>
      </c>
      <c r="P113" s="195" t="str">
        <f t="shared" si="19"/>
        <v/>
      </c>
      <c r="Q113" s="195" t="str">
        <f t="shared" si="20"/>
        <v/>
      </c>
      <c r="R113" s="195" t="str">
        <f t="shared" si="21"/>
        <v/>
      </c>
      <c r="S113" s="195" t="str">
        <f t="shared" si="22"/>
        <v/>
      </c>
      <c r="T113" s="195" t="str">
        <f t="shared" si="23"/>
        <v/>
      </c>
      <c r="U113" s="195" t="str">
        <f t="shared" si="24"/>
        <v/>
      </c>
      <c r="V113" s="195" t="str">
        <f t="shared" si="25"/>
        <v/>
      </c>
      <c r="W113" s="200">
        <f t="shared" si="26"/>
        <v>20</v>
      </c>
      <c r="X113" s="196"/>
    </row>
    <row r="114" spans="3:24" x14ac:dyDescent="0.3">
      <c r="C114" s="195">
        <f t="shared" si="6"/>
        <v>20</v>
      </c>
      <c r="D114" s="195" t="str">
        <f t="shared" si="7"/>
        <v/>
      </c>
      <c r="E114" s="195" t="str">
        <f t="shared" si="8"/>
        <v/>
      </c>
      <c r="F114" s="195" t="str">
        <f t="shared" si="9"/>
        <v/>
      </c>
      <c r="G114" s="195" t="str">
        <f t="shared" si="10"/>
        <v/>
      </c>
      <c r="H114" s="195" t="str">
        <f t="shared" si="11"/>
        <v/>
      </c>
      <c r="I114" s="195" t="str">
        <f t="shared" si="12"/>
        <v/>
      </c>
      <c r="J114" s="195" t="str">
        <f t="shared" si="13"/>
        <v/>
      </c>
      <c r="K114" s="195" t="str">
        <f t="shared" si="14"/>
        <v/>
      </c>
      <c r="L114" s="195" t="str">
        <f t="shared" si="15"/>
        <v/>
      </c>
      <c r="M114" s="195" t="str">
        <f t="shared" si="16"/>
        <v/>
      </c>
      <c r="N114" s="195" t="str">
        <f t="shared" si="17"/>
        <v/>
      </c>
      <c r="O114" s="195" t="str">
        <f t="shared" si="18"/>
        <v/>
      </c>
      <c r="P114" s="195" t="str">
        <f t="shared" si="19"/>
        <v/>
      </c>
      <c r="Q114" s="195" t="str">
        <f t="shared" si="20"/>
        <v/>
      </c>
      <c r="R114" s="195" t="str">
        <f t="shared" si="21"/>
        <v/>
      </c>
      <c r="S114" s="195" t="str">
        <f t="shared" si="22"/>
        <v/>
      </c>
      <c r="T114" s="195" t="str">
        <f t="shared" si="23"/>
        <v/>
      </c>
      <c r="U114" s="195" t="str">
        <f t="shared" si="24"/>
        <v/>
      </c>
      <c r="V114" s="195" t="str">
        <f t="shared" si="25"/>
        <v/>
      </c>
      <c r="W114" s="200">
        <f t="shared" si="26"/>
        <v>20</v>
      </c>
      <c r="X114" s="196"/>
    </row>
    <row r="115" spans="3:24" x14ac:dyDescent="0.3">
      <c r="C115" s="195">
        <f t="shared" si="6"/>
        <v>20</v>
      </c>
      <c r="D115" s="195" t="str">
        <f t="shared" si="7"/>
        <v/>
      </c>
      <c r="E115" s="195" t="str">
        <f t="shared" si="8"/>
        <v/>
      </c>
      <c r="F115" s="195" t="str">
        <f t="shared" si="9"/>
        <v/>
      </c>
      <c r="G115" s="195" t="str">
        <f t="shared" si="10"/>
        <v/>
      </c>
      <c r="H115" s="195" t="str">
        <f t="shared" si="11"/>
        <v/>
      </c>
      <c r="I115" s="195" t="str">
        <f t="shared" si="12"/>
        <v/>
      </c>
      <c r="J115" s="195" t="str">
        <f t="shared" si="13"/>
        <v/>
      </c>
      <c r="K115" s="195" t="str">
        <f t="shared" si="14"/>
        <v/>
      </c>
      <c r="L115" s="195" t="str">
        <f t="shared" si="15"/>
        <v/>
      </c>
      <c r="M115" s="195" t="str">
        <f t="shared" si="16"/>
        <v/>
      </c>
      <c r="N115" s="195" t="str">
        <f t="shared" si="17"/>
        <v/>
      </c>
      <c r="O115" s="195" t="str">
        <f t="shared" si="18"/>
        <v/>
      </c>
      <c r="P115" s="195" t="str">
        <f t="shared" si="19"/>
        <v/>
      </c>
      <c r="Q115" s="195" t="str">
        <f t="shared" si="20"/>
        <v/>
      </c>
      <c r="R115" s="195" t="str">
        <f t="shared" si="21"/>
        <v/>
      </c>
      <c r="S115" s="195" t="str">
        <f t="shared" si="22"/>
        <v/>
      </c>
      <c r="T115" s="195" t="str">
        <f t="shared" si="23"/>
        <v/>
      </c>
      <c r="U115" s="195" t="str">
        <f t="shared" si="24"/>
        <v/>
      </c>
      <c r="V115" s="195" t="str">
        <f t="shared" si="25"/>
        <v/>
      </c>
      <c r="W115" s="200">
        <f t="shared" si="26"/>
        <v>20</v>
      </c>
      <c r="X115" s="196"/>
    </row>
    <row r="116" spans="3:24" x14ac:dyDescent="0.3">
      <c r="C116" s="195">
        <f t="shared" si="6"/>
        <v>20</v>
      </c>
      <c r="D116" s="195" t="str">
        <f t="shared" si="7"/>
        <v/>
      </c>
      <c r="E116" s="195" t="str">
        <f t="shared" si="8"/>
        <v/>
      </c>
      <c r="F116" s="195" t="str">
        <f t="shared" si="9"/>
        <v/>
      </c>
      <c r="G116" s="195" t="str">
        <f t="shared" si="10"/>
        <v/>
      </c>
      <c r="H116" s="195" t="str">
        <f t="shared" si="11"/>
        <v/>
      </c>
      <c r="I116" s="195" t="str">
        <f t="shared" si="12"/>
        <v/>
      </c>
      <c r="J116" s="195" t="str">
        <f t="shared" si="13"/>
        <v/>
      </c>
      <c r="K116" s="195" t="str">
        <f t="shared" si="14"/>
        <v/>
      </c>
      <c r="L116" s="195" t="str">
        <f t="shared" si="15"/>
        <v/>
      </c>
      <c r="M116" s="195" t="str">
        <f t="shared" si="16"/>
        <v/>
      </c>
      <c r="N116" s="195" t="str">
        <f t="shared" si="17"/>
        <v/>
      </c>
      <c r="O116" s="195" t="str">
        <f t="shared" si="18"/>
        <v/>
      </c>
      <c r="P116" s="195" t="str">
        <f t="shared" si="19"/>
        <v/>
      </c>
      <c r="Q116" s="195" t="str">
        <f t="shared" si="20"/>
        <v/>
      </c>
      <c r="R116" s="195" t="str">
        <f t="shared" si="21"/>
        <v/>
      </c>
      <c r="S116" s="195" t="str">
        <f t="shared" si="22"/>
        <v/>
      </c>
      <c r="T116" s="195" t="str">
        <f t="shared" si="23"/>
        <v/>
      </c>
      <c r="U116" s="195" t="str">
        <f t="shared" si="24"/>
        <v/>
      </c>
      <c r="V116" s="195" t="str">
        <f t="shared" si="25"/>
        <v/>
      </c>
      <c r="W116" s="200">
        <f t="shared" si="26"/>
        <v>20</v>
      </c>
      <c r="X116" s="196"/>
    </row>
    <row r="117" spans="3:24" x14ac:dyDescent="0.3">
      <c r="C117" s="195">
        <f t="shared" si="6"/>
        <v>20</v>
      </c>
      <c r="D117" s="195" t="str">
        <f t="shared" si="7"/>
        <v/>
      </c>
      <c r="E117" s="195" t="str">
        <f t="shared" si="8"/>
        <v/>
      </c>
      <c r="F117" s="195" t="str">
        <f t="shared" si="9"/>
        <v/>
      </c>
      <c r="G117" s="195" t="str">
        <f t="shared" si="10"/>
        <v/>
      </c>
      <c r="H117" s="195" t="str">
        <f t="shared" si="11"/>
        <v/>
      </c>
      <c r="I117" s="195" t="str">
        <f t="shared" si="12"/>
        <v/>
      </c>
      <c r="J117" s="195" t="str">
        <f t="shared" si="13"/>
        <v/>
      </c>
      <c r="K117" s="195" t="str">
        <f t="shared" si="14"/>
        <v/>
      </c>
      <c r="L117" s="195" t="str">
        <f t="shared" si="15"/>
        <v/>
      </c>
      <c r="M117" s="195" t="str">
        <f t="shared" si="16"/>
        <v/>
      </c>
      <c r="N117" s="195" t="str">
        <f t="shared" si="17"/>
        <v/>
      </c>
      <c r="O117" s="195" t="str">
        <f t="shared" si="18"/>
        <v/>
      </c>
      <c r="P117" s="195" t="str">
        <f t="shared" si="19"/>
        <v/>
      </c>
      <c r="Q117" s="195" t="str">
        <f t="shared" si="20"/>
        <v/>
      </c>
      <c r="R117" s="195" t="str">
        <f t="shared" si="21"/>
        <v/>
      </c>
      <c r="S117" s="195" t="str">
        <f t="shared" si="22"/>
        <v/>
      </c>
      <c r="T117" s="195" t="str">
        <f t="shared" si="23"/>
        <v/>
      </c>
      <c r="U117" s="195" t="str">
        <f t="shared" si="24"/>
        <v/>
      </c>
      <c r="V117" s="195" t="str">
        <f t="shared" si="25"/>
        <v/>
      </c>
      <c r="W117" s="200">
        <f t="shared" si="26"/>
        <v>20</v>
      </c>
      <c r="X117" s="196"/>
    </row>
    <row r="118" spans="3:24" x14ac:dyDescent="0.3">
      <c r="C118" s="195" t="str">
        <f t="shared" si="6"/>
        <v/>
      </c>
      <c r="D118" s="195" t="str">
        <f t="shared" si="7"/>
        <v/>
      </c>
      <c r="E118" s="195" t="str">
        <f t="shared" si="8"/>
        <v/>
      </c>
      <c r="F118" s="195" t="str">
        <f t="shared" si="9"/>
        <v/>
      </c>
      <c r="G118" s="195" t="str">
        <f t="shared" si="10"/>
        <v/>
      </c>
      <c r="H118" s="195" t="str">
        <f t="shared" si="11"/>
        <v/>
      </c>
      <c r="I118" s="195" t="str">
        <f t="shared" si="12"/>
        <v/>
      </c>
      <c r="J118" s="195" t="str">
        <f t="shared" si="13"/>
        <v/>
      </c>
      <c r="K118" s="195" t="str">
        <f t="shared" si="14"/>
        <v/>
      </c>
      <c r="L118" s="195" t="str">
        <f t="shared" si="15"/>
        <v/>
      </c>
      <c r="M118" s="195" t="str">
        <f t="shared" si="16"/>
        <v/>
      </c>
      <c r="N118" s="195" t="str">
        <f t="shared" si="17"/>
        <v/>
      </c>
      <c r="O118" s="195" t="str">
        <f t="shared" si="18"/>
        <v/>
      </c>
      <c r="P118" s="195" t="str">
        <f t="shared" si="19"/>
        <v/>
      </c>
      <c r="Q118" s="195" t="str">
        <f t="shared" si="20"/>
        <v/>
      </c>
      <c r="R118" s="195" t="str">
        <f t="shared" si="21"/>
        <v/>
      </c>
      <c r="S118" s="195" t="str">
        <f t="shared" si="22"/>
        <v/>
      </c>
      <c r="T118" s="195" t="str">
        <f t="shared" si="23"/>
        <v/>
      </c>
      <c r="U118" s="195" t="str">
        <f t="shared" si="24"/>
        <v/>
      </c>
      <c r="V118" s="195" t="str">
        <f t="shared" si="25"/>
        <v/>
      </c>
      <c r="W118" s="200">
        <f t="shared" si="26"/>
        <v>0</v>
      </c>
      <c r="X118" s="196"/>
    </row>
    <row r="119" spans="3:24" x14ac:dyDescent="0.3">
      <c r="C119" s="195">
        <f t="shared" si="6"/>
        <v>20</v>
      </c>
      <c r="D119" s="195" t="str">
        <f t="shared" si="7"/>
        <v/>
      </c>
      <c r="E119" s="195" t="str">
        <f t="shared" si="8"/>
        <v/>
      </c>
      <c r="F119" s="195" t="str">
        <f t="shared" si="9"/>
        <v/>
      </c>
      <c r="G119" s="195" t="str">
        <f t="shared" si="10"/>
        <v/>
      </c>
      <c r="H119" s="195" t="str">
        <f t="shared" si="11"/>
        <v/>
      </c>
      <c r="I119" s="195" t="str">
        <f t="shared" si="12"/>
        <v/>
      </c>
      <c r="J119" s="195" t="str">
        <f t="shared" si="13"/>
        <v/>
      </c>
      <c r="K119" s="195" t="str">
        <f t="shared" si="14"/>
        <v/>
      </c>
      <c r="L119" s="195" t="str">
        <f t="shared" si="15"/>
        <v/>
      </c>
      <c r="M119" s="195" t="str">
        <f t="shared" si="16"/>
        <v/>
      </c>
      <c r="N119" s="195" t="str">
        <f t="shared" si="17"/>
        <v/>
      </c>
      <c r="O119" s="195" t="str">
        <f t="shared" si="18"/>
        <v/>
      </c>
      <c r="P119" s="195" t="str">
        <f t="shared" si="19"/>
        <v/>
      </c>
      <c r="Q119" s="195" t="str">
        <f t="shared" si="20"/>
        <v/>
      </c>
      <c r="R119" s="195" t="str">
        <f t="shared" si="21"/>
        <v/>
      </c>
      <c r="S119" s="195" t="str">
        <f t="shared" si="22"/>
        <v/>
      </c>
      <c r="T119" s="195" t="str">
        <f t="shared" si="23"/>
        <v/>
      </c>
      <c r="U119" s="195" t="str">
        <f t="shared" si="24"/>
        <v/>
      </c>
      <c r="V119" s="195" t="str">
        <f t="shared" si="25"/>
        <v/>
      </c>
      <c r="W119" s="200">
        <f t="shared" si="26"/>
        <v>20</v>
      </c>
      <c r="X119" s="196"/>
    </row>
    <row r="120" spans="3:24" x14ac:dyDescent="0.3">
      <c r="C120" s="195">
        <f t="shared" si="6"/>
        <v>20</v>
      </c>
      <c r="D120" s="195" t="str">
        <f t="shared" si="7"/>
        <v/>
      </c>
      <c r="E120" s="195" t="str">
        <f t="shared" si="8"/>
        <v/>
      </c>
      <c r="F120" s="195" t="str">
        <f t="shared" si="9"/>
        <v/>
      </c>
      <c r="G120" s="195" t="str">
        <f t="shared" si="10"/>
        <v/>
      </c>
      <c r="H120" s="195" t="str">
        <f t="shared" si="11"/>
        <v/>
      </c>
      <c r="I120" s="195" t="str">
        <f t="shared" si="12"/>
        <v/>
      </c>
      <c r="J120" s="195" t="str">
        <f t="shared" si="13"/>
        <v/>
      </c>
      <c r="K120" s="195" t="str">
        <f t="shared" si="14"/>
        <v/>
      </c>
      <c r="L120" s="195" t="str">
        <f t="shared" si="15"/>
        <v/>
      </c>
      <c r="M120" s="195" t="str">
        <f t="shared" si="16"/>
        <v/>
      </c>
      <c r="N120" s="195" t="str">
        <f t="shared" si="17"/>
        <v/>
      </c>
      <c r="O120" s="195" t="str">
        <f t="shared" si="18"/>
        <v/>
      </c>
      <c r="P120" s="195" t="str">
        <f t="shared" si="19"/>
        <v/>
      </c>
      <c r="Q120" s="195" t="str">
        <f t="shared" si="20"/>
        <v/>
      </c>
      <c r="R120" s="195" t="str">
        <f t="shared" si="21"/>
        <v/>
      </c>
      <c r="S120" s="195" t="str">
        <f t="shared" si="22"/>
        <v/>
      </c>
      <c r="T120" s="195" t="str">
        <f t="shared" si="23"/>
        <v/>
      </c>
      <c r="U120" s="195" t="str">
        <f t="shared" si="24"/>
        <v/>
      </c>
      <c r="V120" s="195" t="str">
        <f t="shared" si="25"/>
        <v/>
      </c>
      <c r="W120" s="200">
        <f t="shared" si="26"/>
        <v>20</v>
      </c>
      <c r="X120" s="196"/>
    </row>
    <row r="121" spans="3:24" x14ac:dyDescent="0.3">
      <c r="C121" s="195">
        <f t="shared" si="6"/>
        <v>20</v>
      </c>
      <c r="D121" s="195" t="str">
        <f t="shared" si="7"/>
        <v/>
      </c>
      <c r="E121" s="195" t="str">
        <f t="shared" si="8"/>
        <v/>
      </c>
      <c r="F121" s="195" t="str">
        <f t="shared" si="9"/>
        <v/>
      </c>
      <c r="G121" s="195" t="str">
        <f t="shared" si="10"/>
        <v/>
      </c>
      <c r="H121" s="195" t="str">
        <f t="shared" si="11"/>
        <v/>
      </c>
      <c r="I121" s="195" t="str">
        <f t="shared" si="12"/>
        <v/>
      </c>
      <c r="J121" s="195" t="str">
        <f t="shared" si="13"/>
        <v/>
      </c>
      <c r="K121" s="195" t="str">
        <f t="shared" si="14"/>
        <v/>
      </c>
      <c r="L121" s="195" t="str">
        <f t="shared" si="15"/>
        <v/>
      </c>
      <c r="M121" s="195" t="str">
        <f t="shared" si="16"/>
        <v/>
      </c>
      <c r="N121" s="195" t="str">
        <f t="shared" si="17"/>
        <v/>
      </c>
      <c r="O121" s="195" t="str">
        <f t="shared" si="18"/>
        <v/>
      </c>
      <c r="P121" s="195" t="str">
        <f t="shared" si="19"/>
        <v/>
      </c>
      <c r="Q121" s="195" t="str">
        <f t="shared" si="20"/>
        <v/>
      </c>
      <c r="R121" s="195" t="str">
        <f t="shared" si="21"/>
        <v/>
      </c>
      <c r="S121" s="195" t="str">
        <f t="shared" si="22"/>
        <v/>
      </c>
      <c r="T121" s="195" t="str">
        <f t="shared" si="23"/>
        <v/>
      </c>
      <c r="U121" s="195" t="str">
        <f t="shared" si="24"/>
        <v/>
      </c>
      <c r="V121" s="195" t="str">
        <f t="shared" si="25"/>
        <v/>
      </c>
      <c r="W121" s="200">
        <f t="shared" si="26"/>
        <v>20</v>
      </c>
      <c r="X121" s="196"/>
    </row>
    <row r="122" spans="3:24" x14ac:dyDescent="0.3">
      <c r="C122" s="195">
        <f t="shared" si="6"/>
        <v>20</v>
      </c>
      <c r="D122" s="195" t="str">
        <f t="shared" si="7"/>
        <v/>
      </c>
      <c r="E122" s="195" t="str">
        <f t="shared" si="8"/>
        <v/>
      </c>
      <c r="F122" s="195" t="str">
        <f t="shared" si="9"/>
        <v/>
      </c>
      <c r="G122" s="195" t="str">
        <f t="shared" si="10"/>
        <v/>
      </c>
      <c r="H122" s="195" t="str">
        <f t="shared" si="11"/>
        <v/>
      </c>
      <c r="I122" s="195" t="str">
        <f t="shared" si="12"/>
        <v/>
      </c>
      <c r="J122" s="195" t="str">
        <f t="shared" si="13"/>
        <v/>
      </c>
      <c r="K122" s="195" t="str">
        <f t="shared" si="14"/>
        <v/>
      </c>
      <c r="L122" s="195" t="str">
        <f t="shared" si="15"/>
        <v/>
      </c>
      <c r="M122" s="195" t="str">
        <f t="shared" si="16"/>
        <v/>
      </c>
      <c r="N122" s="195" t="str">
        <f t="shared" si="17"/>
        <v/>
      </c>
      <c r="O122" s="195" t="str">
        <f t="shared" si="18"/>
        <v/>
      </c>
      <c r="P122" s="195" t="str">
        <f t="shared" si="19"/>
        <v/>
      </c>
      <c r="Q122" s="195" t="str">
        <f t="shared" si="20"/>
        <v/>
      </c>
      <c r="R122" s="195" t="str">
        <f t="shared" si="21"/>
        <v/>
      </c>
      <c r="S122" s="195" t="str">
        <f t="shared" si="22"/>
        <v/>
      </c>
      <c r="T122" s="195" t="str">
        <f t="shared" si="23"/>
        <v/>
      </c>
      <c r="U122" s="195" t="str">
        <f t="shared" si="24"/>
        <v/>
      </c>
      <c r="V122" s="195" t="str">
        <f t="shared" si="25"/>
        <v/>
      </c>
      <c r="W122" s="200">
        <f t="shared" si="26"/>
        <v>20</v>
      </c>
      <c r="X122" s="196"/>
    </row>
    <row r="123" spans="3:24" x14ac:dyDescent="0.3">
      <c r="C123" s="195">
        <f t="shared" si="6"/>
        <v>20</v>
      </c>
      <c r="D123" s="195" t="str">
        <f t="shared" si="7"/>
        <v/>
      </c>
      <c r="E123" s="195" t="str">
        <f t="shared" si="8"/>
        <v/>
      </c>
      <c r="F123" s="195" t="str">
        <f t="shared" si="9"/>
        <v/>
      </c>
      <c r="G123" s="195" t="str">
        <f t="shared" si="10"/>
        <v/>
      </c>
      <c r="H123" s="195" t="str">
        <f t="shared" si="11"/>
        <v/>
      </c>
      <c r="I123" s="195" t="str">
        <f t="shared" si="12"/>
        <v/>
      </c>
      <c r="J123" s="195" t="str">
        <f t="shared" si="13"/>
        <v/>
      </c>
      <c r="K123" s="195" t="str">
        <f t="shared" si="14"/>
        <v/>
      </c>
      <c r="L123" s="195" t="str">
        <f t="shared" si="15"/>
        <v/>
      </c>
      <c r="M123" s="195" t="str">
        <f t="shared" si="16"/>
        <v/>
      </c>
      <c r="N123" s="195" t="str">
        <f t="shared" si="17"/>
        <v/>
      </c>
      <c r="O123" s="195" t="str">
        <f t="shared" si="18"/>
        <v/>
      </c>
      <c r="P123" s="195" t="str">
        <f t="shared" si="19"/>
        <v/>
      </c>
      <c r="Q123" s="195" t="str">
        <f t="shared" si="20"/>
        <v/>
      </c>
      <c r="R123" s="195" t="str">
        <f t="shared" si="21"/>
        <v/>
      </c>
      <c r="S123" s="195" t="str">
        <f t="shared" si="22"/>
        <v/>
      </c>
      <c r="T123" s="195" t="str">
        <f t="shared" si="23"/>
        <v/>
      </c>
      <c r="U123" s="195" t="str">
        <f t="shared" si="24"/>
        <v/>
      </c>
      <c r="V123" s="195" t="str">
        <f t="shared" si="25"/>
        <v/>
      </c>
      <c r="W123" s="200">
        <f t="shared" si="26"/>
        <v>20</v>
      </c>
      <c r="X123" s="196"/>
    </row>
    <row r="124" spans="3:24" x14ac:dyDescent="0.3">
      <c r="C124" s="195">
        <f t="shared" si="6"/>
        <v>20</v>
      </c>
      <c r="D124" s="195" t="str">
        <f t="shared" si="7"/>
        <v/>
      </c>
      <c r="E124" s="195" t="str">
        <f t="shared" si="8"/>
        <v/>
      </c>
      <c r="F124" s="195" t="str">
        <f t="shared" si="9"/>
        <v/>
      </c>
      <c r="G124" s="195" t="str">
        <f t="shared" si="10"/>
        <v/>
      </c>
      <c r="H124" s="195" t="str">
        <f t="shared" si="11"/>
        <v/>
      </c>
      <c r="I124" s="195" t="str">
        <f t="shared" si="12"/>
        <v/>
      </c>
      <c r="J124" s="195" t="str">
        <f t="shared" si="13"/>
        <v/>
      </c>
      <c r="K124" s="195" t="str">
        <f t="shared" si="14"/>
        <v/>
      </c>
      <c r="L124" s="195" t="str">
        <f t="shared" si="15"/>
        <v/>
      </c>
      <c r="M124" s="195" t="str">
        <f t="shared" si="16"/>
        <v/>
      </c>
      <c r="N124" s="195" t="str">
        <f t="shared" si="17"/>
        <v/>
      </c>
      <c r="O124" s="195" t="str">
        <f t="shared" si="18"/>
        <v/>
      </c>
      <c r="P124" s="195" t="str">
        <f t="shared" si="19"/>
        <v/>
      </c>
      <c r="Q124" s="195" t="str">
        <f t="shared" si="20"/>
        <v/>
      </c>
      <c r="R124" s="195" t="str">
        <f t="shared" si="21"/>
        <v/>
      </c>
      <c r="S124" s="195" t="str">
        <f t="shared" si="22"/>
        <v/>
      </c>
      <c r="T124" s="195" t="str">
        <f t="shared" si="23"/>
        <v/>
      </c>
      <c r="U124" s="195" t="str">
        <f t="shared" si="24"/>
        <v/>
      </c>
      <c r="V124" s="195" t="str">
        <f t="shared" si="25"/>
        <v/>
      </c>
      <c r="W124" s="200">
        <f t="shared" si="26"/>
        <v>20</v>
      </c>
      <c r="X124" s="196"/>
    </row>
    <row r="125" spans="3:24" x14ac:dyDescent="0.3">
      <c r="C125" s="195">
        <f t="shared" si="6"/>
        <v>20</v>
      </c>
      <c r="D125" s="195" t="str">
        <f t="shared" si="7"/>
        <v/>
      </c>
      <c r="E125" s="195" t="str">
        <f t="shared" si="8"/>
        <v/>
      </c>
      <c r="F125" s="195" t="str">
        <f t="shared" si="9"/>
        <v/>
      </c>
      <c r="G125" s="195" t="str">
        <f t="shared" si="10"/>
        <v/>
      </c>
      <c r="H125" s="195" t="str">
        <f t="shared" si="11"/>
        <v/>
      </c>
      <c r="I125" s="195" t="str">
        <f t="shared" si="12"/>
        <v/>
      </c>
      <c r="J125" s="195" t="str">
        <f t="shared" si="13"/>
        <v/>
      </c>
      <c r="K125" s="195" t="str">
        <f t="shared" si="14"/>
        <v/>
      </c>
      <c r="L125" s="195" t="str">
        <f t="shared" si="15"/>
        <v/>
      </c>
      <c r="M125" s="195" t="str">
        <f t="shared" si="16"/>
        <v/>
      </c>
      <c r="N125" s="195" t="str">
        <f t="shared" si="17"/>
        <v/>
      </c>
      <c r="O125" s="195" t="str">
        <f t="shared" si="18"/>
        <v/>
      </c>
      <c r="P125" s="195" t="str">
        <f t="shared" si="19"/>
        <v/>
      </c>
      <c r="Q125" s="195" t="str">
        <f t="shared" si="20"/>
        <v/>
      </c>
      <c r="R125" s="195" t="str">
        <f t="shared" si="21"/>
        <v/>
      </c>
      <c r="S125" s="195" t="str">
        <f t="shared" si="22"/>
        <v/>
      </c>
      <c r="T125" s="195" t="str">
        <f t="shared" si="23"/>
        <v/>
      </c>
      <c r="U125" s="195" t="str">
        <f t="shared" si="24"/>
        <v/>
      </c>
      <c r="V125" s="195" t="str">
        <f t="shared" si="25"/>
        <v/>
      </c>
      <c r="W125" s="200">
        <f t="shared" si="26"/>
        <v>20</v>
      </c>
      <c r="X125" s="196"/>
    </row>
    <row r="126" spans="3:24" x14ac:dyDescent="0.3">
      <c r="C126" s="195">
        <f t="shared" si="6"/>
        <v>20</v>
      </c>
      <c r="D126" s="195" t="str">
        <f t="shared" si="7"/>
        <v/>
      </c>
      <c r="E126" s="195" t="str">
        <f t="shared" si="8"/>
        <v/>
      </c>
      <c r="F126" s="195" t="str">
        <f t="shared" si="9"/>
        <v/>
      </c>
      <c r="G126" s="195" t="str">
        <f t="shared" si="10"/>
        <v/>
      </c>
      <c r="H126" s="195" t="str">
        <f t="shared" si="11"/>
        <v/>
      </c>
      <c r="I126" s="195" t="str">
        <f t="shared" si="12"/>
        <v/>
      </c>
      <c r="J126" s="195" t="str">
        <f t="shared" si="13"/>
        <v/>
      </c>
      <c r="K126" s="195" t="str">
        <f t="shared" si="14"/>
        <v/>
      </c>
      <c r="L126" s="195" t="str">
        <f t="shared" si="15"/>
        <v/>
      </c>
      <c r="M126" s="195" t="str">
        <f t="shared" si="16"/>
        <v/>
      </c>
      <c r="N126" s="195" t="str">
        <f t="shared" si="17"/>
        <v/>
      </c>
      <c r="O126" s="195" t="str">
        <f t="shared" si="18"/>
        <v/>
      </c>
      <c r="P126" s="195" t="str">
        <f t="shared" si="19"/>
        <v/>
      </c>
      <c r="Q126" s="195" t="str">
        <f t="shared" si="20"/>
        <v/>
      </c>
      <c r="R126" s="195" t="str">
        <f t="shared" si="21"/>
        <v/>
      </c>
      <c r="S126" s="195" t="str">
        <f t="shared" si="22"/>
        <v/>
      </c>
      <c r="T126" s="195" t="str">
        <f t="shared" si="23"/>
        <v/>
      </c>
      <c r="U126" s="195" t="str">
        <f t="shared" si="24"/>
        <v/>
      </c>
      <c r="V126" s="195" t="str">
        <f t="shared" si="25"/>
        <v/>
      </c>
      <c r="W126" s="200">
        <f t="shared" si="26"/>
        <v>20</v>
      </c>
      <c r="X126" s="196"/>
    </row>
    <row r="127" spans="3:24" x14ac:dyDescent="0.3">
      <c r="C127" s="195" t="str">
        <f t="shared" si="6"/>
        <v/>
      </c>
      <c r="D127" s="195" t="str">
        <f t="shared" si="7"/>
        <v/>
      </c>
      <c r="E127" s="195" t="str">
        <f t="shared" si="8"/>
        <v/>
      </c>
      <c r="F127" s="195" t="str">
        <f t="shared" si="9"/>
        <v/>
      </c>
      <c r="G127" s="195" t="str">
        <f t="shared" si="10"/>
        <v/>
      </c>
      <c r="H127" s="195" t="str">
        <f t="shared" si="11"/>
        <v/>
      </c>
      <c r="I127" s="195" t="str">
        <f t="shared" si="12"/>
        <v/>
      </c>
      <c r="J127" s="195" t="str">
        <f t="shared" si="13"/>
        <v/>
      </c>
      <c r="K127" s="195" t="str">
        <f t="shared" si="14"/>
        <v/>
      </c>
      <c r="L127" s="195" t="str">
        <f t="shared" si="15"/>
        <v/>
      </c>
      <c r="M127" s="195" t="str">
        <f t="shared" si="16"/>
        <v/>
      </c>
      <c r="N127" s="195" t="str">
        <f t="shared" si="17"/>
        <v/>
      </c>
      <c r="O127" s="195" t="str">
        <f t="shared" si="18"/>
        <v/>
      </c>
      <c r="P127" s="195" t="str">
        <f t="shared" si="19"/>
        <v/>
      </c>
      <c r="Q127" s="195" t="str">
        <f t="shared" si="20"/>
        <v/>
      </c>
      <c r="R127" s="195" t="str">
        <f t="shared" si="21"/>
        <v/>
      </c>
      <c r="S127" s="195" t="str">
        <f t="shared" si="22"/>
        <v/>
      </c>
      <c r="T127" s="195" t="str">
        <f t="shared" si="23"/>
        <v/>
      </c>
      <c r="U127" s="195" t="str">
        <f t="shared" si="24"/>
        <v/>
      </c>
      <c r="V127" s="195" t="str">
        <f t="shared" si="25"/>
        <v/>
      </c>
      <c r="W127" s="200">
        <f t="shared" si="26"/>
        <v>0</v>
      </c>
      <c r="X127" s="196"/>
    </row>
    <row r="128" spans="3:24" x14ac:dyDescent="0.3">
      <c r="C128" s="195" t="str">
        <f t="shared" si="6"/>
        <v/>
      </c>
      <c r="D128" s="195" t="str">
        <f t="shared" si="7"/>
        <v/>
      </c>
      <c r="E128" s="195" t="str">
        <f t="shared" si="8"/>
        <v/>
      </c>
      <c r="F128" s="195" t="str">
        <f t="shared" si="9"/>
        <v/>
      </c>
      <c r="G128" s="195" t="str">
        <f t="shared" si="10"/>
        <v/>
      </c>
      <c r="H128" s="195" t="str">
        <f t="shared" si="11"/>
        <v/>
      </c>
      <c r="I128" s="195" t="str">
        <f t="shared" si="12"/>
        <v/>
      </c>
      <c r="J128" s="195" t="str">
        <f t="shared" si="13"/>
        <v/>
      </c>
      <c r="K128" s="195" t="str">
        <f t="shared" si="14"/>
        <v/>
      </c>
      <c r="L128" s="195" t="str">
        <f t="shared" si="15"/>
        <v/>
      </c>
      <c r="M128" s="195" t="str">
        <f t="shared" si="16"/>
        <v/>
      </c>
      <c r="N128" s="195" t="str">
        <f t="shared" si="17"/>
        <v/>
      </c>
      <c r="O128" s="195" t="str">
        <f t="shared" si="18"/>
        <v/>
      </c>
      <c r="P128" s="195" t="str">
        <f t="shared" si="19"/>
        <v/>
      </c>
      <c r="Q128" s="195" t="str">
        <f t="shared" si="20"/>
        <v/>
      </c>
      <c r="R128" s="195" t="str">
        <f t="shared" si="21"/>
        <v/>
      </c>
      <c r="S128" s="195" t="str">
        <f t="shared" si="22"/>
        <v/>
      </c>
      <c r="T128" s="195" t="str">
        <f t="shared" si="23"/>
        <v/>
      </c>
      <c r="U128" s="195" t="str">
        <f t="shared" si="24"/>
        <v/>
      </c>
      <c r="V128" s="195" t="str">
        <f t="shared" si="25"/>
        <v/>
      </c>
      <c r="W128" s="200">
        <f t="shared" si="26"/>
        <v>0</v>
      </c>
      <c r="X128" s="196"/>
    </row>
    <row r="129" spans="3:24" x14ac:dyDescent="0.3">
      <c r="C129" s="195" t="str">
        <f t="shared" si="6"/>
        <v/>
      </c>
      <c r="D129" s="195" t="str">
        <f t="shared" si="7"/>
        <v/>
      </c>
      <c r="E129" s="195" t="str">
        <f t="shared" si="8"/>
        <v/>
      </c>
      <c r="F129" s="195" t="str">
        <f t="shared" si="9"/>
        <v/>
      </c>
      <c r="G129" s="195" t="str">
        <f t="shared" si="10"/>
        <v/>
      </c>
      <c r="H129" s="195" t="str">
        <f t="shared" si="11"/>
        <v/>
      </c>
      <c r="I129" s="195" t="str">
        <f t="shared" si="12"/>
        <v/>
      </c>
      <c r="J129" s="195" t="str">
        <f t="shared" si="13"/>
        <v/>
      </c>
      <c r="K129" s="195" t="str">
        <f t="shared" si="14"/>
        <v/>
      </c>
      <c r="L129" s="195" t="str">
        <f t="shared" si="15"/>
        <v/>
      </c>
      <c r="M129" s="195" t="str">
        <f t="shared" si="16"/>
        <v/>
      </c>
      <c r="N129" s="195" t="str">
        <f t="shared" si="17"/>
        <v/>
      </c>
      <c r="O129" s="195" t="str">
        <f t="shared" si="18"/>
        <v/>
      </c>
      <c r="P129" s="195" t="str">
        <f t="shared" si="19"/>
        <v/>
      </c>
      <c r="Q129" s="195" t="str">
        <f t="shared" si="20"/>
        <v/>
      </c>
      <c r="R129" s="195" t="str">
        <f t="shared" si="21"/>
        <v/>
      </c>
      <c r="S129" s="195" t="str">
        <f t="shared" si="22"/>
        <v/>
      </c>
      <c r="T129" s="195" t="str">
        <f t="shared" si="23"/>
        <v/>
      </c>
      <c r="U129" s="195" t="str">
        <f t="shared" si="24"/>
        <v/>
      </c>
      <c r="V129" s="195" t="str">
        <f t="shared" si="25"/>
        <v/>
      </c>
      <c r="W129" s="200">
        <f t="shared" si="26"/>
        <v>0</v>
      </c>
      <c r="X129" s="196"/>
    </row>
    <row r="130" spans="3:24" x14ac:dyDescent="0.3">
      <c r="C130" s="195" t="str">
        <f t="shared" si="6"/>
        <v/>
      </c>
      <c r="D130" s="195" t="str">
        <f t="shared" si="7"/>
        <v/>
      </c>
      <c r="E130" s="195" t="str">
        <f t="shared" si="8"/>
        <v/>
      </c>
      <c r="F130" s="195" t="str">
        <f t="shared" si="9"/>
        <v/>
      </c>
      <c r="G130" s="195" t="str">
        <f t="shared" si="10"/>
        <v/>
      </c>
      <c r="H130" s="195" t="str">
        <f t="shared" si="11"/>
        <v/>
      </c>
      <c r="I130" s="195" t="str">
        <f t="shared" si="12"/>
        <v/>
      </c>
      <c r="J130" s="195" t="str">
        <f t="shared" si="13"/>
        <v/>
      </c>
      <c r="K130" s="195" t="str">
        <f t="shared" si="14"/>
        <v/>
      </c>
      <c r="L130" s="195" t="str">
        <f t="shared" si="15"/>
        <v/>
      </c>
      <c r="M130" s="195" t="str">
        <f t="shared" si="16"/>
        <v/>
      </c>
      <c r="N130" s="195" t="str">
        <f t="shared" si="17"/>
        <v/>
      </c>
      <c r="O130" s="195" t="str">
        <f t="shared" si="18"/>
        <v/>
      </c>
      <c r="P130" s="195" t="str">
        <f t="shared" si="19"/>
        <v/>
      </c>
      <c r="Q130" s="195" t="str">
        <f t="shared" si="20"/>
        <v/>
      </c>
      <c r="R130" s="195" t="str">
        <f t="shared" si="21"/>
        <v/>
      </c>
      <c r="S130" s="195" t="str">
        <f t="shared" si="22"/>
        <v/>
      </c>
      <c r="T130" s="195" t="str">
        <f t="shared" si="23"/>
        <v/>
      </c>
      <c r="U130" s="195" t="str">
        <f t="shared" si="24"/>
        <v/>
      </c>
      <c r="V130" s="195" t="str">
        <f t="shared" si="25"/>
        <v/>
      </c>
      <c r="W130" s="200">
        <f t="shared" si="26"/>
        <v>0</v>
      </c>
      <c r="X130" s="196"/>
    </row>
    <row r="131" spans="3:24" x14ac:dyDescent="0.3">
      <c r="C131" s="195" t="str">
        <f t="shared" si="6"/>
        <v/>
      </c>
      <c r="D131" s="195" t="str">
        <f t="shared" si="7"/>
        <v/>
      </c>
      <c r="E131" s="195" t="str">
        <f t="shared" si="8"/>
        <v/>
      </c>
      <c r="F131" s="195" t="str">
        <f t="shared" si="9"/>
        <v/>
      </c>
      <c r="G131" s="195" t="str">
        <f t="shared" si="10"/>
        <v/>
      </c>
      <c r="H131" s="195" t="str">
        <f t="shared" si="11"/>
        <v/>
      </c>
      <c r="I131" s="195" t="str">
        <f t="shared" si="12"/>
        <v/>
      </c>
      <c r="J131" s="195" t="str">
        <f t="shared" si="13"/>
        <v/>
      </c>
      <c r="K131" s="195" t="str">
        <f t="shared" si="14"/>
        <v/>
      </c>
      <c r="L131" s="195" t="str">
        <f t="shared" si="15"/>
        <v/>
      </c>
      <c r="M131" s="195" t="str">
        <f t="shared" si="16"/>
        <v/>
      </c>
      <c r="N131" s="195" t="str">
        <f t="shared" si="17"/>
        <v/>
      </c>
      <c r="O131" s="195" t="str">
        <f t="shared" si="18"/>
        <v/>
      </c>
      <c r="P131" s="195" t="str">
        <f t="shared" si="19"/>
        <v/>
      </c>
      <c r="Q131" s="195" t="str">
        <f t="shared" si="20"/>
        <v/>
      </c>
      <c r="R131" s="195" t="str">
        <f t="shared" si="21"/>
        <v/>
      </c>
      <c r="S131" s="195" t="str">
        <f t="shared" si="22"/>
        <v/>
      </c>
      <c r="T131" s="195" t="str">
        <f t="shared" si="23"/>
        <v/>
      </c>
      <c r="U131" s="195" t="str">
        <f t="shared" si="24"/>
        <v/>
      </c>
      <c r="V131" s="195" t="str">
        <f t="shared" si="25"/>
        <v/>
      </c>
      <c r="W131" s="200">
        <f t="shared" si="26"/>
        <v>0</v>
      </c>
      <c r="X131" s="196"/>
    </row>
    <row r="132" spans="3:24" x14ac:dyDescent="0.3">
      <c r="C132" s="195" t="str">
        <f t="shared" si="6"/>
        <v/>
      </c>
      <c r="D132" s="195" t="str">
        <f t="shared" si="7"/>
        <v/>
      </c>
      <c r="E132" s="195" t="str">
        <f t="shared" si="8"/>
        <v/>
      </c>
      <c r="F132" s="195" t="str">
        <f t="shared" si="9"/>
        <v/>
      </c>
      <c r="G132" s="195" t="str">
        <f t="shared" si="10"/>
        <v/>
      </c>
      <c r="H132" s="195" t="str">
        <f t="shared" si="11"/>
        <v/>
      </c>
      <c r="I132" s="195" t="str">
        <f t="shared" si="12"/>
        <v/>
      </c>
      <c r="J132" s="195" t="str">
        <f t="shared" si="13"/>
        <v/>
      </c>
      <c r="K132" s="195" t="str">
        <f t="shared" si="14"/>
        <v/>
      </c>
      <c r="L132" s="195" t="str">
        <f t="shared" si="15"/>
        <v/>
      </c>
      <c r="M132" s="195" t="str">
        <f t="shared" si="16"/>
        <v/>
      </c>
      <c r="N132" s="195" t="str">
        <f t="shared" si="17"/>
        <v/>
      </c>
      <c r="O132" s="195" t="str">
        <f t="shared" si="18"/>
        <v/>
      </c>
      <c r="P132" s="195" t="str">
        <f t="shared" si="19"/>
        <v/>
      </c>
      <c r="Q132" s="195" t="str">
        <f t="shared" si="20"/>
        <v/>
      </c>
      <c r="R132" s="195" t="str">
        <f t="shared" si="21"/>
        <v/>
      </c>
      <c r="S132" s="195" t="str">
        <f t="shared" si="22"/>
        <v/>
      </c>
      <c r="T132" s="195" t="str">
        <f t="shared" si="23"/>
        <v/>
      </c>
      <c r="U132" s="195" t="str">
        <f t="shared" si="24"/>
        <v/>
      </c>
      <c r="V132" s="195" t="str">
        <f t="shared" si="25"/>
        <v/>
      </c>
      <c r="W132" s="200">
        <f t="shared" si="26"/>
        <v>0</v>
      </c>
      <c r="X132" s="196"/>
    </row>
    <row r="133" spans="3:24" x14ac:dyDescent="0.3">
      <c r="C133" s="195" t="str">
        <f t="shared" si="6"/>
        <v/>
      </c>
      <c r="D133" s="195" t="str">
        <f t="shared" si="7"/>
        <v/>
      </c>
      <c r="E133" s="195" t="str">
        <f t="shared" si="8"/>
        <v/>
      </c>
      <c r="F133" s="195" t="str">
        <f t="shared" si="9"/>
        <v/>
      </c>
      <c r="G133" s="195" t="str">
        <f t="shared" si="10"/>
        <v/>
      </c>
      <c r="H133" s="195" t="str">
        <f t="shared" si="11"/>
        <v/>
      </c>
      <c r="I133" s="195" t="str">
        <f t="shared" si="12"/>
        <v/>
      </c>
      <c r="J133" s="195" t="str">
        <f t="shared" si="13"/>
        <v/>
      </c>
      <c r="K133" s="195" t="str">
        <f t="shared" si="14"/>
        <v/>
      </c>
      <c r="L133" s="195" t="str">
        <f t="shared" si="15"/>
        <v/>
      </c>
      <c r="M133" s="195" t="str">
        <f t="shared" si="16"/>
        <v/>
      </c>
      <c r="N133" s="195" t="str">
        <f t="shared" si="17"/>
        <v/>
      </c>
      <c r="O133" s="195" t="str">
        <f t="shared" si="18"/>
        <v/>
      </c>
      <c r="P133" s="195" t="str">
        <f t="shared" si="19"/>
        <v/>
      </c>
      <c r="Q133" s="195" t="str">
        <f t="shared" si="20"/>
        <v/>
      </c>
      <c r="R133" s="195" t="str">
        <f t="shared" si="21"/>
        <v/>
      </c>
      <c r="S133" s="195" t="str">
        <f t="shared" si="22"/>
        <v/>
      </c>
      <c r="T133" s="195" t="str">
        <f t="shared" si="23"/>
        <v/>
      </c>
      <c r="U133" s="195" t="str">
        <f t="shared" si="24"/>
        <v/>
      </c>
      <c r="V133" s="195" t="str">
        <f t="shared" si="25"/>
        <v/>
      </c>
      <c r="W133" s="200">
        <f t="shared" si="26"/>
        <v>0</v>
      </c>
      <c r="X133" s="196"/>
    </row>
    <row r="134" spans="3:24" x14ac:dyDescent="0.3">
      <c r="C134" s="195" t="str">
        <f t="shared" si="6"/>
        <v/>
      </c>
      <c r="D134" s="195" t="str">
        <f t="shared" si="7"/>
        <v/>
      </c>
      <c r="E134" s="195" t="str">
        <f t="shared" si="8"/>
        <v/>
      </c>
      <c r="F134" s="195" t="str">
        <f t="shared" si="9"/>
        <v/>
      </c>
      <c r="G134" s="195" t="str">
        <f t="shared" si="10"/>
        <v/>
      </c>
      <c r="H134" s="195" t="str">
        <f t="shared" si="11"/>
        <v/>
      </c>
      <c r="I134" s="195" t="str">
        <f t="shared" si="12"/>
        <v/>
      </c>
      <c r="J134" s="195" t="str">
        <f t="shared" si="13"/>
        <v/>
      </c>
      <c r="K134" s="195" t="str">
        <f t="shared" si="14"/>
        <v/>
      </c>
      <c r="L134" s="195" t="str">
        <f t="shared" si="15"/>
        <v/>
      </c>
      <c r="M134" s="195" t="str">
        <f t="shared" si="16"/>
        <v/>
      </c>
      <c r="N134" s="195" t="str">
        <f t="shared" si="17"/>
        <v/>
      </c>
      <c r="O134" s="195" t="str">
        <f t="shared" si="18"/>
        <v/>
      </c>
      <c r="P134" s="195" t="str">
        <f t="shared" si="19"/>
        <v/>
      </c>
      <c r="Q134" s="195" t="str">
        <f t="shared" si="20"/>
        <v/>
      </c>
      <c r="R134" s="195" t="str">
        <f t="shared" si="21"/>
        <v/>
      </c>
      <c r="S134" s="195" t="str">
        <f t="shared" si="22"/>
        <v/>
      </c>
      <c r="T134" s="195" t="str">
        <f t="shared" si="23"/>
        <v/>
      </c>
      <c r="U134" s="195" t="str">
        <f t="shared" si="24"/>
        <v/>
      </c>
      <c r="V134" s="195" t="str">
        <f t="shared" si="25"/>
        <v/>
      </c>
      <c r="W134" s="200">
        <f t="shared" si="26"/>
        <v>0</v>
      </c>
      <c r="X134" s="196"/>
    </row>
    <row r="135" spans="3:24" ht="15" thickBot="1" x14ac:dyDescent="0.35">
      <c r="C135" s="201" t="str">
        <f t="shared" si="6"/>
        <v/>
      </c>
      <c r="D135" s="201" t="str">
        <f t="shared" si="7"/>
        <v/>
      </c>
      <c r="E135" s="201" t="str">
        <f t="shared" si="8"/>
        <v/>
      </c>
      <c r="F135" s="201" t="str">
        <f t="shared" si="9"/>
        <v/>
      </c>
      <c r="G135" s="201" t="str">
        <f t="shared" si="10"/>
        <v/>
      </c>
      <c r="H135" s="201" t="str">
        <f t="shared" si="11"/>
        <v/>
      </c>
      <c r="I135" s="201" t="str">
        <f t="shared" si="12"/>
        <v/>
      </c>
      <c r="J135" s="201" t="str">
        <f t="shared" si="13"/>
        <v/>
      </c>
      <c r="K135" s="201" t="str">
        <f t="shared" si="14"/>
        <v/>
      </c>
      <c r="L135" s="201" t="str">
        <f t="shared" si="15"/>
        <v/>
      </c>
      <c r="M135" s="201" t="str">
        <f t="shared" si="16"/>
        <v/>
      </c>
      <c r="N135" s="201" t="str">
        <f t="shared" si="17"/>
        <v/>
      </c>
      <c r="O135" s="201" t="str">
        <f t="shared" si="18"/>
        <v/>
      </c>
      <c r="P135" s="201" t="str">
        <f t="shared" si="19"/>
        <v/>
      </c>
      <c r="Q135" s="201" t="str">
        <f t="shared" si="20"/>
        <v/>
      </c>
      <c r="R135" s="201" t="str">
        <f t="shared" si="21"/>
        <v/>
      </c>
      <c r="S135" s="201" t="str">
        <f t="shared" si="22"/>
        <v/>
      </c>
      <c r="T135" s="201" t="str">
        <f t="shared" si="23"/>
        <v/>
      </c>
      <c r="U135" s="201" t="str">
        <f t="shared" si="24"/>
        <v/>
      </c>
      <c r="V135" s="201" t="str">
        <f t="shared" si="25"/>
        <v/>
      </c>
      <c r="W135" s="202">
        <f t="shared" si="26"/>
        <v>0</v>
      </c>
      <c r="X135" s="196"/>
    </row>
    <row r="136" spans="3:24" x14ac:dyDescent="0.3">
      <c r="C136" s="203">
        <f t="shared" ref="C136:V136" si="27">COUNT(C6:C35)</f>
        <v>20</v>
      </c>
      <c r="D136" s="203">
        <f t="shared" si="27"/>
        <v>0</v>
      </c>
      <c r="E136" s="203">
        <f t="shared" si="27"/>
        <v>0</v>
      </c>
      <c r="F136" s="203">
        <f t="shared" si="27"/>
        <v>0</v>
      </c>
      <c r="G136" s="203">
        <f t="shared" si="27"/>
        <v>0</v>
      </c>
      <c r="H136" s="203">
        <f t="shared" si="27"/>
        <v>0</v>
      </c>
      <c r="I136" s="203">
        <f t="shared" si="27"/>
        <v>0</v>
      </c>
      <c r="J136" s="203">
        <f t="shared" si="27"/>
        <v>0</v>
      </c>
      <c r="K136" s="203">
        <f t="shared" si="27"/>
        <v>0</v>
      </c>
      <c r="L136" s="203">
        <f t="shared" si="27"/>
        <v>0</v>
      </c>
      <c r="M136" s="203">
        <f t="shared" si="27"/>
        <v>0</v>
      </c>
      <c r="N136" s="203">
        <f t="shared" si="27"/>
        <v>0</v>
      </c>
      <c r="O136" s="203">
        <f t="shared" si="27"/>
        <v>0</v>
      </c>
      <c r="P136" s="203">
        <f t="shared" si="27"/>
        <v>0</v>
      </c>
      <c r="Q136" s="203">
        <f t="shared" si="27"/>
        <v>0</v>
      </c>
      <c r="R136" s="203">
        <f t="shared" si="27"/>
        <v>0</v>
      </c>
      <c r="S136" s="203">
        <f t="shared" si="27"/>
        <v>0</v>
      </c>
      <c r="T136" s="203">
        <f t="shared" si="27"/>
        <v>0</v>
      </c>
      <c r="U136" s="203">
        <f t="shared" si="27"/>
        <v>0</v>
      </c>
      <c r="V136" s="203">
        <f t="shared" si="27"/>
        <v>0</v>
      </c>
      <c r="W136" s="204">
        <f>SUM(C137:V137)</f>
        <v>400</v>
      </c>
      <c r="X136" s="196"/>
    </row>
    <row r="137" spans="3:24" ht="15" thickBot="1" x14ac:dyDescent="0.35">
      <c r="C137" s="201">
        <f t="shared" ref="C137:V137" si="28">C136*C5</f>
        <v>400</v>
      </c>
      <c r="D137" s="201">
        <f t="shared" si="28"/>
        <v>0</v>
      </c>
      <c r="E137" s="201">
        <f t="shared" si="28"/>
        <v>0</v>
      </c>
      <c r="F137" s="201">
        <f t="shared" si="28"/>
        <v>0</v>
      </c>
      <c r="G137" s="201">
        <f t="shared" si="28"/>
        <v>0</v>
      </c>
      <c r="H137" s="201">
        <f t="shared" si="28"/>
        <v>0</v>
      </c>
      <c r="I137" s="201">
        <f t="shared" si="28"/>
        <v>0</v>
      </c>
      <c r="J137" s="201">
        <f t="shared" si="28"/>
        <v>0</v>
      </c>
      <c r="K137" s="201">
        <f t="shared" si="28"/>
        <v>0</v>
      </c>
      <c r="L137" s="201">
        <f t="shared" si="28"/>
        <v>0</v>
      </c>
      <c r="M137" s="201">
        <f t="shared" si="28"/>
        <v>0</v>
      </c>
      <c r="N137" s="201">
        <f t="shared" si="28"/>
        <v>0</v>
      </c>
      <c r="O137" s="201">
        <f t="shared" si="28"/>
        <v>0</v>
      </c>
      <c r="P137" s="201">
        <f t="shared" si="28"/>
        <v>0</v>
      </c>
      <c r="Q137" s="201">
        <f t="shared" si="28"/>
        <v>0</v>
      </c>
      <c r="R137" s="201">
        <f t="shared" si="28"/>
        <v>0</v>
      </c>
      <c r="S137" s="201">
        <f t="shared" si="28"/>
        <v>0</v>
      </c>
      <c r="T137" s="201">
        <f t="shared" si="28"/>
        <v>0</v>
      </c>
      <c r="U137" s="201">
        <f t="shared" si="28"/>
        <v>0</v>
      </c>
      <c r="V137" s="201">
        <f t="shared" si="28"/>
        <v>0</v>
      </c>
      <c r="W137" s="202"/>
      <c r="X137" s="196"/>
    </row>
    <row r="138" spans="3:24" x14ac:dyDescent="0.3">
      <c r="C138" s="195"/>
      <c r="D138" s="195"/>
      <c r="E138" s="195"/>
      <c r="F138" s="195"/>
      <c r="G138" s="195"/>
      <c r="H138" s="195"/>
      <c r="I138" s="195"/>
      <c r="J138" s="195"/>
      <c r="K138" s="195"/>
      <c r="L138" s="195"/>
      <c r="M138" s="195"/>
      <c r="N138" s="195"/>
      <c r="O138" s="195"/>
      <c r="P138" s="195"/>
      <c r="Q138" s="195"/>
      <c r="R138" s="195"/>
      <c r="S138" s="195"/>
      <c r="T138" s="195"/>
      <c r="U138" s="195"/>
      <c r="V138" s="195"/>
      <c r="W138" s="195"/>
      <c r="X138" s="196"/>
    </row>
    <row r="139" spans="3:24" x14ac:dyDescent="0.3">
      <c r="C139" s="195"/>
      <c r="D139" s="195"/>
      <c r="E139" s="195"/>
      <c r="F139" s="195"/>
      <c r="G139" s="195"/>
      <c r="H139" s="195"/>
      <c r="I139" s="195"/>
      <c r="J139" s="195"/>
      <c r="K139" s="195"/>
      <c r="L139" s="195"/>
      <c r="M139" s="195"/>
      <c r="N139" s="195"/>
      <c r="O139" s="195"/>
      <c r="P139" s="195"/>
      <c r="Q139" s="195"/>
      <c r="R139" s="195"/>
      <c r="S139" s="195"/>
      <c r="T139" s="195"/>
      <c r="U139" s="195"/>
      <c r="V139" s="195"/>
      <c r="W139" s="195"/>
      <c r="X139" s="19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139"/>
  <sheetViews>
    <sheetView topLeftCell="A4" workbookViewId="0">
      <selection activeCell="D21" sqref="D21"/>
    </sheetView>
  </sheetViews>
  <sheetFormatPr baseColWidth="10" defaultColWidth="11.44140625" defaultRowHeight="14.4" x14ac:dyDescent="0.3"/>
  <cols>
    <col min="1" max="1" width="11.44140625" style="139"/>
    <col min="2" max="2" width="31.33203125" style="139" customWidth="1"/>
    <col min="3" max="22" width="5.6640625" style="139" customWidth="1"/>
    <col min="23" max="16384" width="11.44140625" style="139"/>
  </cols>
  <sheetData>
    <row r="1" spans="1:25" ht="22.8" x14ac:dyDescent="0.4">
      <c r="A1" s="138" t="str">
        <f>'Encodage + Sav. parler'!A1</f>
        <v>Bulletin</v>
      </c>
      <c r="C1" s="140" t="str">
        <f>'Encodage + Sav. parler'!C1</f>
        <v xml:space="preserve">Classe de 4ème année </v>
      </c>
      <c r="D1" s="141"/>
      <c r="E1" s="141"/>
      <c r="F1" s="141"/>
      <c r="G1" s="141"/>
      <c r="H1" s="141"/>
      <c r="I1" s="142"/>
      <c r="J1" s="141" t="str">
        <f>'Encodage + Sav. parler'!J1</f>
        <v>De Samblanx Nicolas</v>
      </c>
      <c r="K1" s="143"/>
      <c r="L1" s="143"/>
      <c r="M1" s="143"/>
      <c r="N1" s="143"/>
      <c r="O1" s="143"/>
      <c r="P1" s="143"/>
      <c r="Q1" s="143"/>
      <c r="R1" s="141" t="str">
        <f>'Encodage + Sav. parler'!R1</f>
        <v>Année 2023/2024</v>
      </c>
      <c r="S1" s="143"/>
      <c r="T1" s="143"/>
      <c r="U1" s="143"/>
      <c r="V1" s="144"/>
    </row>
    <row r="2" spans="1:25" ht="17.399999999999999" x14ac:dyDescent="0.3">
      <c r="C2" s="145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7"/>
      <c r="Q2" s="147"/>
      <c r="R2" s="147"/>
      <c r="S2" s="147"/>
      <c r="T2" s="147"/>
      <c r="U2" s="147"/>
      <c r="V2" s="148"/>
    </row>
    <row r="3" spans="1:25" ht="61.2" x14ac:dyDescent="0.3">
      <c r="B3" s="149" t="s">
        <v>5</v>
      </c>
      <c r="C3" s="150" t="s">
        <v>62</v>
      </c>
      <c r="D3" s="150" t="s">
        <v>61</v>
      </c>
      <c r="E3" s="150"/>
      <c r="F3" s="151"/>
      <c r="G3" s="151"/>
      <c r="H3" s="151"/>
      <c r="I3" s="152"/>
      <c r="J3" s="153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49"/>
      <c r="X3" s="149"/>
    </row>
    <row r="4" spans="1:25" ht="15" thickBot="1" x14ac:dyDescent="0.35">
      <c r="C4" s="155">
        <v>1</v>
      </c>
      <c r="D4" s="155">
        <v>2</v>
      </c>
      <c r="E4" s="155">
        <v>3</v>
      </c>
      <c r="F4" s="155">
        <v>4</v>
      </c>
      <c r="G4" s="155">
        <v>5</v>
      </c>
      <c r="H4" s="155">
        <v>6</v>
      </c>
      <c r="I4" s="155">
        <v>7</v>
      </c>
      <c r="J4" s="156">
        <v>8</v>
      </c>
      <c r="K4" s="156">
        <v>9</v>
      </c>
      <c r="L4" s="156">
        <v>10</v>
      </c>
      <c r="M4" s="156">
        <v>11</v>
      </c>
      <c r="N4" s="156">
        <v>12</v>
      </c>
      <c r="O4" s="156">
        <v>13</v>
      </c>
      <c r="P4" s="156">
        <v>14</v>
      </c>
      <c r="Q4" s="156">
        <v>15</v>
      </c>
      <c r="R4" s="156">
        <v>16</v>
      </c>
      <c r="S4" s="156">
        <v>17</v>
      </c>
      <c r="T4" s="156">
        <v>18</v>
      </c>
      <c r="U4" s="156">
        <v>19</v>
      </c>
      <c r="V4" s="156">
        <v>20</v>
      </c>
      <c r="W4" s="137" t="s">
        <v>4</v>
      </c>
      <c r="X4" s="157" t="s">
        <v>3</v>
      </c>
    </row>
    <row r="5" spans="1:25" ht="15" thickBot="1" x14ac:dyDescent="0.35">
      <c r="A5" s="158" t="s">
        <v>2</v>
      </c>
      <c r="C5" s="159">
        <v>20</v>
      </c>
      <c r="D5" s="159">
        <v>20</v>
      </c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60"/>
      <c r="X5" s="161"/>
    </row>
    <row r="6" spans="1:25" x14ac:dyDescent="0.3">
      <c r="A6" s="162">
        <v>1</v>
      </c>
      <c r="B6" s="163" t="str">
        <f>'Encodage + Sav. parler'!B6</f>
        <v>MEUF Hfehfa</v>
      </c>
      <c r="C6" s="164"/>
      <c r="D6" s="164">
        <v>16</v>
      </c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5">
        <f t="shared" ref="W6:W36" si="0">IF(W106=0,"",SUM(C6:V6))</f>
        <v>16</v>
      </c>
      <c r="X6" s="166">
        <f t="shared" ref="X6:X36" si="1">IF(W106=0,"",W6/W106*100)</f>
        <v>80</v>
      </c>
      <c r="Y6" s="167">
        <f t="shared" ref="Y6:Y37" si="2">A6</f>
        <v>1</v>
      </c>
    </row>
    <row r="7" spans="1:25" x14ac:dyDescent="0.3">
      <c r="A7" s="168">
        <v>2</v>
      </c>
      <c r="B7" s="169" t="str">
        <f>'Encodage + Sav. parler'!B7</f>
        <v>QFCTDQ Cstji</v>
      </c>
      <c r="C7" s="164"/>
      <c r="D7" s="164">
        <v>10</v>
      </c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70">
        <f t="shared" si="0"/>
        <v>10</v>
      </c>
      <c r="X7" s="171">
        <f t="shared" si="1"/>
        <v>50</v>
      </c>
      <c r="Y7" s="172">
        <f t="shared" si="2"/>
        <v>2</v>
      </c>
    </row>
    <row r="8" spans="1:25" x14ac:dyDescent="0.3">
      <c r="A8" s="168">
        <v>3</v>
      </c>
      <c r="B8" s="169" t="str">
        <f>'Encodage + Sav. parler'!B8</f>
        <v>ZLPGW Mmvnufyn</v>
      </c>
      <c r="C8" s="164"/>
      <c r="D8" s="164">
        <v>13</v>
      </c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70">
        <f t="shared" si="0"/>
        <v>13</v>
      </c>
      <c r="X8" s="171">
        <f t="shared" si="1"/>
        <v>65</v>
      </c>
      <c r="Y8" s="172">
        <f t="shared" si="2"/>
        <v>3</v>
      </c>
    </row>
    <row r="9" spans="1:25" x14ac:dyDescent="0.3">
      <c r="A9" s="168">
        <v>4</v>
      </c>
      <c r="B9" s="169" t="str">
        <f>'Encodage + Sav. parler'!B9</f>
        <v>BYLGGRPWAFFM Fbeozwbe</v>
      </c>
      <c r="C9" s="164"/>
      <c r="D9" s="164">
        <v>16</v>
      </c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70">
        <f t="shared" si="0"/>
        <v>16</v>
      </c>
      <c r="X9" s="171">
        <f t="shared" si="1"/>
        <v>80</v>
      </c>
      <c r="Y9" s="172">
        <f t="shared" si="2"/>
        <v>4</v>
      </c>
    </row>
    <row r="10" spans="1:25" x14ac:dyDescent="0.3">
      <c r="A10" s="168">
        <v>5</v>
      </c>
      <c r="B10" s="169" t="str">
        <f>'Encodage + Sav. parler'!B10</f>
        <v>CZUWKE Dbzzvsz</v>
      </c>
      <c r="C10" s="164"/>
      <c r="D10" s="164">
        <v>16</v>
      </c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70">
        <f t="shared" si="0"/>
        <v>16</v>
      </c>
      <c r="X10" s="171">
        <f t="shared" si="1"/>
        <v>80</v>
      </c>
      <c r="Y10" s="172">
        <f t="shared" si="2"/>
        <v>5</v>
      </c>
    </row>
    <row r="11" spans="1:25" x14ac:dyDescent="0.3">
      <c r="A11" s="168">
        <v>6</v>
      </c>
      <c r="B11" s="169" t="str">
        <f>'Encodage + Sav. parler'!B11</f>
        <v>NGRPFYX Kzfmy</v>
      </c>
      <c r="C11" s="164"/>
      <c r="D11" s="164">
        <v>10</v>
      </c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70">
        <f t="shared" si="0"/>
        <v>10</v>
      </c>
      <c r="X11" s="171">
        <f t="shared" si="1"/>
        <v>50</v>
      </c>
      <c r="Y11" s="172">
        <f t="shared" si="2"/>
        <v>6</v>
      </c>
    </row>
    <row r="12" spans="1:25" x14ac:dyDescent="0.3">
      <c r="A12" s="168">
        <v>7</v>
      </c>
      <c r="B12" s="169" t="str">
        <f>'Encodage + Sav. parler'!B12</f>
        <v>JUF Omjvhjm</v>
      </c>
      <c r="C12" s="164"/>
      <c r="D12" s="164">
        <v>15</v>
      </c>
      <c r="E12" s="164"/>
      <c r="F12" s="164"/>
      <c r="G12" s="164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70">
        <f t="shared" si="0"/>
        <v>15</v>
      </c>
      <c r="X12" s="171">
        <f t="shared" si="1"/>
        <v>75</v>
      </c>
      <c r="Y12" s="172">
        <f t="shared" si="2"/>
        <v>7</v>
      </c>
    </row>
    <row r="13" spans="1:25" x14ac:dyDescent="0.3">
      <c r="A13" s="168">
        <v>8</v>
      </c>
      <c r="B13" s="169" t="str">
        <f>'Encodage + Sav. parler'!B13</f>
        <v>FIWGYBFGJI Qchucznjx</v>
      </c>
      <c r="C13" s="164"/>
      <c r="D13" s="164">
        <v>12.5</v>
      </c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  <c r="W13" s="170">
        <f t="shared" si="0"/>
        <v>12.5</v>
      </c>
      <c r="X13" s="173">
        <f t="shared" si="1"/>
        <v>62.5</v>
      </c>
      <c r="Y13" s="172">
        <f t="shared" si="2"/>
        <v>8</v>
      </c>
    </row>
    <row r="14" spans="1:25" x14ac:dyDescent="0.3">
      <c r="A14" s="168">
        <v>9</v>
      </c>
      <c r="B14" s="169" t="str">
        <f>'Encodage + Sav. parler'!B14</f>
        <v>K&amp;#600;MYPDD JAQDIGQ Kyznuzp</v>
      </c>
      <c r="C14" s="164"/>
      <c r="D14" s="164">
        <v>10</v>
      </c>
      <c r="E14" s="164"/>
      <c r="F14" s="164"/>
      <c r="G14" s="164"/>
      <c r="H14" s="164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  <c r="W14" s="170">
        <f t="shared" si="0"/>
        <v>10</v>
      </c>
      <c r="X14" s="173">
        <f t="shared" si="1"/>
        <v>50</v>
      </c>
      <c r="Y14" s="172">
        <f t="shared" si="2"/>
        <v>9</v>
      </c>
    </row>
    <row r="15" spans="1:25" x14ac:dyDescent="0.3">
      <c r="A15" s="168">
        <v>10</v>
      </c>
      <c r="B15" s="169" t="str">
        <f>'Encodage + Sav. parler'!B15</f>
        <v>JRQJGR Njrlyiue</v>
      </c>
      <c r="C15" s="164"/>
      <c r="D15" s="164">
        <v>10</v>
      </c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  <c r="W15" s="170">
        <f t="shared" si="0"/>
        <v>10</v>
      </c>
      <c r="X15" s="173">
        <f t="shared" si="1"/>
        <v>50</v>
      </c>
      <c r="Y15" s="172">
        <f t="shared" si="2"/>
        <v>10</v>
      </c>
    </row>
    <row r="16" spans="1:25" x14ac:dyDescent="0.3">
      <c r="A16" s="168">
        <v>11</v>
      </c>
      <c r="B16" s="169" t="str">
        <f>'Encodage + Sav. parler'!B16</f>
        <v>FJJYWAFA Svohnr</v>
      </c>
      <c r="C16" s="164"/>
      <c r="D16" s="164">
        <v>20</v>
      </c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70">
        <f t="shared" si="0"/>
        <v>20</v>
      </c>
      <c r="X16" s="173">
        <f t="shared" si="1"/>
        <v>100</v>
      </c>
      <c r="Y16" s="172">
        <f t="shared" si="2"/>
        <v>11</v>
      </c>
    </row>
    <row r="17" spans="1:25" x14ac:dyDescent="0.3">
      <c r="A17" s="168">
        <v>12</v>
      </c>
      <c r="B17" s="169" t="str">
        <f>'Encodage + Sav. parler'!B17</f>
        <v>PJILCBS Cujjz</v>
      </c>
      <c r="C17" s="164"/>
      <c r="D17" s="164">
        <v>12</v>
      </c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70">
        <f t="shared" si="0"/>
        <v>12</v>
      </c>
      <c r="X17" s="173">
        <f t="shared" si="1"/>
        <v>60</v>
      </c>
      <c r="Y17" s="172">
        <f t="shared" si="2"/>
        <v>12</v>
      </c>
    </row>
    <row r="18" spans="1:25" x14ac:dyDescent="0.3">
      <c r="A18" s="168">
        <v>13</v>
      </c>
      <c r="B18" s="169" t="str">
        <f>'Encodage + Sav. parler'!B18</f>
        <v>XUQUOVP Hanicij</v>
      </c>
      <c r="C18" s="164"/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64"/>
      <c r="W18" s="170" t="str">
        <f t="shared" si="0"/>
        <v/>
      </c>
      <c r="X18" s="173" t="str">
        <f t="shared" si="1"/>
        <v/>
      </c>
      <c r="Y18" s="172">
        <f t="shared" si="2"/>
        <v>13</v>
      </c>
    </row>
    <row r="19" spans="1:25" x14ac:dyDescent="0.3">
      <c r="A19" s="168">
        <v>14</v>
      </c>
      <c r="B19" s="169" t="str">
        <f>'Encodage + Sav. parler'!B19</f>
        <v>VXZKW Pcljhw</v>
      </c>
      <c r="C19" s="164"/>
      <c r="D19" s="164">
        <v>10</v>
      </c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164"/>
      <c r="W19" s="170">
        <f t="shared" si="0"/>
        <v>10</v>
      </c>
      <c r="X19" s="173">
        <f t="shared" si="1"/>
        <v>50</v>
      </c>
      <c r="Y19" s="172">
        <f t="shared" si="2"/>
        <v>14</v>
      </c>
    </row>
    <row r="20" spans="1:25" x14ac:dyDescent="0.3">
      <c r="A20" s="168">
        <v>15</v>
      </c>
      <c r="B20" s="169" t="str">
        <f>'Encodage + Sav. parler'!B20</f>
        <v>ANKBQZDX Mswnjbak</v>
      </c>
      <c r="C20" s="164"/>
      <c r="D20" s="164">
        <v>15</v>
      </c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64"/>
      <c r="W20" s="170">
        <f t="shared" si="0"/>
        <v>15</v>
      </c>
      <c r="X20" s="173">
        <f t="shared" si="1"/>
        <v>75</v>
      </c>
      <c r="Y20" s="172">
        <f t="shared" si="2"/>
        <v>15</v>
      </c>
    </row>
    <row r="21" spans="1:25" x14ac:dyDescent="0.3">
      <c r="A21" s="168">
        <v>16</v>
      </c>
      <c r="B21" s="169" t="str">
        <f>'Encodage + Sav. parler'!B21</f>
        <v>DYTVXSTMX Qoyfpx</v>
      </c>
      <c r="C21" s="164"/>
      <c r="D21" s="164">
        <v>18</v>
      </c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64"/>
      <c r="W21" s="170">
        <f t="shared" si="0"/>
        <v>18</v>
      </c>
      <c r="X21" s="173">
        <f t="shared" si="1"/>
        <v>90</v>
      </c>
      <c r="Y21" s="172">
        <f t="shared" si="2"/>
        <v>16</v>
      </c>
    </row>
    <row r="22" spans="1:25" ht="15" customHeight="1" x14ac:dyDescent="0.3">
      <c r="A22" s="365">
        <v>17</v>
      </c>
      <c r="B22" s="364" t="str">
        <f>'Encodage + Sav. parler'!B22</f>
        <v>MKJLB Hkfrxy</v>
      </c>
      <c r="C22" s="164"/>
      <c r="D22" s="164">
        <v>10</v>
      </c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70">
        <f t="shared" si="0"/>
        <v>10</v>
      </c>
      <c r="X22" s="173">
        <f t="shared" si="1"/>
        <v>50</v>
      </c>
      <c r="Y22" s="172">
        <f t="shared" si="2"/>
        <v>17</v>
      </c>
    </row>
    <row r="23" spans="1:25" x14ac:dyDescent="0.3">
      <c r="A23" s="168">
        <v>18</v>
      </c>
      <c r="B23" s="169" t="str">
        <f>'Encodage + Sav. parler'!B23</f>
        <v>VBEOU Lhlrygn-Roggj</v>
      </c>
      <c r="C23" s="174"/>
      <c r="D23" s="174">
        <v>18</v>
      </c>
      <c r="E23" s="164"/>
      <c r="F23" s="174"/>
      <c r="G23" s="174"/>
      <c r="H23" s="174"/>
      <c r="I23" s="174"/>
      <c r="J23" s="174"/>
      <c r="K23" s="174"/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0">
        <f t="shared" si="0"/>
        <v>18</v>
      </c>
      <c r="X23" s="173">
        <f t="shared" si="1"/>
        <v>90</v>
      </c>
      <c r="Y23" s="172">
        <f t="shared" si="2"/>
        <v>18</v>
      </c>
    </row>
    <row r="24" spans="1:25" x14ac:dyDescent="0.3">
      <c r="A24" s="168">
        <v>19</v>
      </c>
      <c r="B24" s="169" t="str">
        <f>'Encodage + Sav. parler'!B24</f>
        <v>OLGZDCNSX Ckgeph</v>
      </c>
      <c r="C24" s="174"/>
      <c r="D24" s="174">
        <v>12</v>
      </c>
      <c r="E24" s="16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  <c r="W24" s="170">
        <f t="shared" si="0"/>
        <v>12</v>
      </c>
      <c r="X24" s="173">
        <f t="shared" si="1"/>
        <v>60</v>
      </c>
      <c r="Y24" s="172">
        <f t="shared" si="2"/>
        <v>19</v>
      </c>
    </row>
    <row r="25" spans="1:25" x14ac:dyDescent="0.3">
      <c r="A25" s="168">
        <v>20</v>
      </c>
      <c r="B25" s="169" t="str">
        <f>'Encodage + Sav. parler'!B25</f>
        <v>TXHBZXHX Ovgalpu</v>
      </c>
      <c r="C25" s="174"/>
      <c r="D25" s="174">
        <v>18</v>
      </c>
      <c r="E25" s="16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0">
        <f t="shared" si="0"/>
        <v>18</v>
      </c>
      <c r="X25" s="173">
        <f t="shared" si="1"/>
        <v>90</v>
      </c>
      <c r="Y25" s="172">
        <f t="shared" si="2"/>
        <v>20</v>
      </c>
    </row>
    <row r="26" spans="1:25" x14ac:dyDescent="0.3">
      <c r="A26" s="168">
        <v>21</v>
      </c>
      <c r="B26" s="169" t="str">
        <f>'Encodage + Sav. parler'!B26</f>
        <v>POHRCJF WH LGUZBRRY Sdzoi</v>
      </c>
      <c r="C26" s="174"/>
      <c r="D26" s="174">
        <v>15</v>
      </c>
      <c r="E26" s="16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0">
        <f t="shared" si="0"/>
        <v>15</v>
      </c>
      <c r="X26" s="173">
        <f t="shared" si="1"/>
        <v>75</v>
      </c>
      <c r="Y26" s="172">
        <f t="shared" si="2"/>
        <v>21</v>
      </c>
    </row>
    <row r="27" spans="1:25" x14ac:dyDescent="0.3">
      <c r="A27" s="168">
        <v>22</v>
      </c>
      <c r="B27" s="169">
        <f>'Encodage + Sav. parler'!B27</f>
        <v>0</v>
      </c>
      <c r="C27" s="174"/>
      <c r="D27" s="174"/>
      <c r="E27" s="16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0" t="str">
        <f t="shared" si="0"/>
        <v/>
      </c>
      <c r="X27" s="173" t="str">
        <f t="shared" si="1"/>
        <v/>
      </c>
      <c r="Y27" s="172">
        <f t="shared" si="2"/>
        <v>22</v>
      </c>
    </row>
    <row r="28" spans="1:25" x14ac:dyDescent="0.3">
      <c r="A28" s="168">
        <v>23</v>
      </c>
      <c r="B28" s="169">
        <f>'Encodage + Sav. parler'!B28</f>
        <v>0</v>
      </c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0" t="str">
        <f t="shared" si="0"/>
        <v/>
      </c>
      <c r="X28" s="173" t="str">
        <f t="shared" si="1"/>
        <v/>
      </c>
      <c r="Y28" s="172">
        <f t="shared" si="2"/>
        <v>23</v>
      </c>
    </row>
    <row r="29" spans="1:25" x14ac:dyDescent="0.3">
      <c r="A29" s="168">
        <v>24</v>
      </c>
      <c r="B29" s="169">
        <f>'Encodage + Sav. parler'!B29</f>
        <v>0</v>
      </c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0" t="str">
        <f t="shared" si="0"/>
        <v/>
      </c>
      <c r="X29" s="173" t="str">
        <f t="shared" si="1"/>
        <v/>
      </c>
      <c r="Y29" s="172">
        <f t="shared" si="2"/>
        <v>24</v>
      </c>
    </row>
    <row r="30" spans="1:25" x14ac:dyDescent="0.3">
      <c r="A30" s="176">
        <v>25</v>
      </c>
      <c r="B30" s="169">
        <f>'Encodage + Sav. parler'!B30</f>
        <v>0</v>
      </c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0" t="str">
        <f t="shared" si="0"/>
        <v/>
      </c>
      <c r="X30" s="173" t="str">
        <f t="shared" si="1"/>
        <v/>
      </c>
      <c r="Y30" s="172">
        <f t="shared" si="2"/>
        <v>25</v>
      </c>
    </row>
    <row r="31" spans="1:25" x14ac:dyDescent="0.3">
      <c r="A31" s="176">
        <v>26</v>
      </c>
      <c r="B31" s="169">
        <f>'Encodage + Sav. parler'!B31</f>
        <v>0</v>
      </c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0" t="str">
        <f t="shared" si="0"/>
        <v/>
      </c>
      <c r="X31" s="173" t="str">
        <f t="shared" si="1"/>
        <v/>
      </c>
      <c r="Y31" s="172">
        <f t="shared" si="2"/>
        <v>26</v>
      </c>
    </row>
    <row r="32" spans="1:25" x14ac:dyDescent="0.3">
      <c r="A32" s="176">
        <v>27</v>
      </c>
      <c r="B32" s="169">
        <f>'Encodage + Sav. parler'!B32</f>
        <v>0</v>
      </c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0" t="str">
        <f t="shared" si="0"/>
        <v/>
      </c>
      <c r="X32" s="173" t="str">
        <f t="shared" si="1"/>
        <v/>
      </c>
      <c r="Y32" s="172">
        <f t="shared" si="2"/>
        <v>27</v>
      </c>
    </row>
    <row r="33" spans="1:25" x14ac:dyDescent="0.3">
      <c r="A33" s="176">
        <v>28</v>
      </c>
      <c r="B33" s="169">
        <f>'Encodage + Sav. parler'!B33</f>
        <v>0</v>
      </c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0" t="str">
        <f t="shared" si="0"/>
        <v/>
      </c>
      <c r="X33" s="173" t="str">
        <f t="shared" si="1"/>
        <v/>
      </c>
      <c r="Y33" s="172">
        <f t="shared" si="2"/>
        <v>28</v>
      </c>
    </row>
    <row r="34" spans="1:25" x14ac:dyDescent="0.3">
      <c r="A34" s="176">
        <v>29</v>
      </c>
      <c r="B34" s="169">
        <f>'Encodage + Sav. parler'!B34</f>
        <v>0</v>
      </c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0" t="str">
        <f t="shared" si="0"/>
        <v/>
      </c>
      <c r="X34" s="173" t="str">
        <f t="shared" si="1"/>
        <v/>
      </c>
      <c r="Y34" s="172">
        <f t="shared" si="2"/>
        <v>29</v>
      </c>
    </row>
    <row r="35" spans="1:25" ht="15" thickBot="1" x14ac:dyDescent="0.35">
      <c r="A35" s="176">
        <v>30</v>
      </c>
      <c r="B35" s="177">
        <f>'Encodage + Sav. parler'!B35</f>
        <v>0</v>
      </c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9" t="str">
        <f t="shared" si="0"/>
        <v/>
      </c>
      <c r="X35" s="180" t="str">
        <f t="shared" si="1"/>
        <v/>
      </c>
      <c r="Y35" s="181">
        <f t="shared" si="2"/>
        <v>30</v>
      </c>
    </row>
    <row r="36" spans="1:25" x14ac:dyDescent="0.3">
      <c r="A36" s="182" t="s">
        <v>1</v>
      </c>
      <c r="B36" s="163"/>
      <c r="C36" s="183" t="str">
        <f t="shared" ref="C36:V36" si="3">IF(C136=0,"",SUM(C6:C35))</f>
        <v/>
      </c>
      <c r="D36" s="184">
        <f t="shared" si="3"/>
        <v>276.5</v>
      </c>
      <c r="E36" s="184" t="str">
        <f t="shared" si="3"/>
        <v/>
      </c>
      <c r="F36" s="184" t="str">
        <f t="shared" si="3"/>
        <v/>
      </c>
      <c r="G36" s="184" t="str">
        <f t="shared" si="3"/>
        <v/>
      </c>
      <c r="H36" s="184" t="str">
        <f t="shared" si="3"/>
        <v/>
      </c>
      <c r="I36" s="184" t="str">
        <f t="shared" si="3"/>
        <v/>
      </c>
      <c r="J36" s="184" t="str">
        <f t="shared" si="3"/>
        <v/>
      </c>
      <c r="K36" s="184" t="str">
        <f t="shared" si="3"/>
        <v/>
      </c>
      <c r="L36" s="184" t="str">
        <f t="shared" si="3"/>
        <v/>
      </c>
      <c r="M36" s="184" t="str">
        <f t="shared" si="3"/>
        <v/>
      </c>
      <c r="N36" s="184" t="str">
        <f t="shared" si="3"/>
        <v/>
      </c>
      <c r="O36" s="184" t="str">
        <f t="shared" si="3"/>
        <v/>
      </c>
      <c r="P36" s="184" t="str">
        <f t="shared" si="3"/>
        <v/>
      </c>
      <c r="Q36" s="184" t="str">
        <f t="shared" si="3"/>
        <v/>
      </c>
      <c r="R36" s="184" t="str">
        <f t="shared" si="3"/>
        <v/>
      </c>
      <c r="S36" s="184" t="str">
        <f t="shared" si="3"/>
        <v/>
      </c>
      <c r="T36" s="184" t="str">
        <f t="shared" si="3"/>
        <v/>
      </c>
      <c r="U36" s="184" t="str">
        <f t="shared" si="3"/>
        <v/>
      </c>
      <c r="V36" s="185" t="str">
        <f t="shared" si="3"/>
        <v/>
      </c>
      <c r="W36" s="186">
        <f t="shared" si="0"/>
        <v>276.5</v>
      </c>
      <c r="X36" s="166">
        <f t="shared" si="1"/>
        <v>69.125</v>
      </c>
      <c r="Y36" s="187" t="str">
        <f t="shared" si="2"/>
        <v xml:space="preserve">TOTAL </v>
      </c>
    </row>
    <row r="37" spans="1:25" ht="15" thickBot="1" x14ac:dyDescent="0.35">
      <c r="A37" s="188" t="s">
        <v>0</v>
      </c>
      <c r="B37" s="177"/>
      <c r="C37" s="189" t="str">
        <f t="shared" ref="C37:V37" si="4">IF(C36="","",C36/C137*100)</f>
        <v/>
      </c>
      <c r="D37" s="190">
        <f t="shared" si="4"/>
        <v>69.125</v>
      </c>
      <c r="E37" s="190" t="str">
        <f t="shared" si="4"/>
        <v/>
      </c>
      <c r="F37" s="190" t="str">
        <f t="shared" si="4"/>
        <v/>
      </c>
      <c r="G37" s="190" t="str">
        <f t="shared" si="4"/>
        <v/>
      </c>
      <c r="H37" s="190" t="str">
        <f t="shared" si="4"/>
        <v/>
      </c>
      <c r="I37" s="190" t="str">
        <f t="shared" si="4"/>
        <v/>
      </c>
      <c r="J37" s="190" t="str">
        <f t="shared" si="4"/>
        <v/>
      </c>
      <c r="K37" s="190" t="str">
        <f t="shared" si="4"/>
        <v/>
      </c>
      <c r="L37" s="190" t="str">
        <f t="shared" si="4"/>
        <v/>
      </c>
      <c r="M37" s="190" t="str">
        <f t="shared" si="4"/>
        <v/>
      </c>
      <c r="N37" s="190" t="str">
        <f t="shared" si="4"/>
        <v/>
      </c>
      <c r="O37" s="190" t="str">
        <f t="shared" si="4"/>
        <v/>
      </c>
      <c r="P37" s="190" t="str">
        <f t="shared" si="4"/>
        <v/>
      </c>
      <c r="Q37" s="190" t="str">
        <f t="shared" si="4"/>
        <v/>
      </c>
      <c r="R37" s="190" t="str">
        <f t="shared" si="4"/>
        <v/>
      </c>
      <c r="S37" s="190" t="str">
        <f t="shared" si="4"/>
        <v/>
      </c>
      <c r="T37" s="190" t="str">
        <f t="shared" si="4"/>
        <v/>
      </c>
      <c r="U37" s="191" t="str">
        <f t="shared" si="4"/>
        <v/>
      </c>
      <c r="V37" s="192" t="str">
        <f t="shared" si="4"/>
        <v/>
      </c>
      <c r="W37" s="179"/>
      <c r="X37" s="193"/>
      <c r="Y37" s="194" t="str">
        <f t="shared" si="2"/>
        <v>MOY. CLAS</v>
      </c>
    </row>
    <row r="38" spans="1:25" x14ac:dyDescent="0.3"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6"/>
    </row>
    <row r="39" spans="1:25" x14ac:dyDescent="0.3"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6"/>
    </row>
    <row r="40" spans="1:25" x14ac:dyDescent="0.3"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5"/>
      <c r="U40" s="195"/>
      <c r="V40" s="195"/>
      <c r="W40" s="195"/>
      <c r="X40" s="196"/>
    </row>
    <row r="41" spans="1:25" x14ac:dyDescent="0.3"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6"/>
    </row>
    <row r="42" spans="1:25" x14ac:dyDescent="0.3"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6"/>
    </row>
    <row r="43" spans="1:25" x14ac:dyDescent="0.3"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6"/>
    </row>
    <row r="44" spans="1:25" x14ac:dyDescent="0.3"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6"/>
    </row>
    <row r="45" spans="1:25" x14ac:dyDescent="0.3"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6"/>
    </row>
    <row r="46" spans="1:25" x14ac:dyDescent="0.3"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6"/>
    </row>
    <row r="47" spans="1:25" x14ac:dyDescent="0.3">
      <c r="C47" s="195"/>
      <c r="D47" s="195"/>
      <c r="E47" s="195"/>
      <c r="F47" s="195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6"/>
    </row>
    <row r="48" spans="1:25" x14ac:dyDescent="0.3">
      <c r="C48" s="195"/>
      <c r="D48" s="195"/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6"/>
    </row>
    <row r="49" spans="3:24" x14ac:dyDescent="0.3">
      <c r="C49" s="195"/>
      <c r="D49" s="195"/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6"/>
    </row>
    <row r="50" spans="3:24" x14ac:dyDescent="0.3"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6"/>
    </row>
    <row r="51" spans="3:24" x14ac:dyDescent="0.3">
      <c r="C51" s="195"/>
      <c r="D51" s="195"/>
      <c r="E51" s="195"/>
      <c r="F51" s="195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6"/>
    </row>
    <row r="52" spans="3:24" x14ac:dyDescent="0.3">
      <c r="C52" s="195"/>
      <c r="D52" s="195"/>
      <c r="E52" s="195"/>
      <c r="F52" s="195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6"/>
    </row>
    <row r="53" spans="3:24" x14ac:dyDescent="0.3"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6"/>
    </row>
    <row r="54" spans="3:24" x14ac:dyDescent="0.3">
      <c r="C54" s="195"/>
      <c r="D54" s="195"/>
      <c r="E54" s="195"/>
      <c r="F54" s="195"/>
      <c r="G54" s="195"/>
      <c r="H54" s="195"/>
      <c r="I54" s="195"/>
      <c r="J54" s="195"/>
      <c r="K54" s="195"/>
      <c r="L54" s="195"/>
      <c r="M54" s="195"/>
      <c r="N54" s="195"/>
      <c r="O54" s="195"/>
      <c r="P54" s="195"/>
      <c r="Q54" s="195"/>
      <c r="R54" s="195"/>
      <c r="S54" s="195"/>
      <c r="T54" s="195"/>
      <c r="U54" s="195"/>
      <c r="V54" s="195"/>
      <c r="W54" s="195"/>
      <c r="X54" s="196"/>
    </row>
    <row r="55" spans="3:24" x14ac:dyDescent="0.3">
      <c r="C55" s="195"/>
      <c r="D55" s="195"/>
      <c r="E55" s="195"/>
      <c r="F55" s="195"/>
      <c r="G55" s="195"/>
      <c r="H55" s="195"/>
      <c r="I55" s="195"/>
      <c r="J55" s="195"/>
      <c r="K55" s="195"/>
      <c r="L55" s="195"/>
      <c r="M55" s="195"/>
      <c r="N55" s="195"/>
      <c r="O55" s="195"/>
      <c r="P55" s="195"/>
      <c r="Q55" s="195"/>
      <c r="R55" s="195"/>
      <c r="S55" s="195"/>
      <c r="T55" s="195"/>
      <c r="U55" s="195"/>
      <c r="V55" s="195"/>
      <c r="W55" s="195"/>
      <c r="X55" s="196"/>
    </row>
    <row r="56" spans="3:24" x14ac:dyDescent="0.3">
      <c r="C56" s="195"/>
      <c r="D56" s="195"/>
      <c r="E56" s="195"/>
      <c r="F56" s="195"/>
      <c r="G56" s="195"/>
      <c r="H56" s="195"/>
      <c r="I56" s="195"/>
      <c r="J56" s="195"/>
      <c r="K56" s="195"/>
      <c r="L56" s="195"/>
      <c r="M56" s="195"/>
      <c r="N56" s="195"/>
      <c r="O56" s="195"/>
      <c r="P56" s="195"/>
      <c r="Q56" s="195"/>
      <c r="R56" s="195"/>
      <c r="S56" s="195"/>
      <c r="T56" s="195"/>
      <c r="U56" s="195"/>
      <c r="V56" s="195"/>
      <c r="W56" s="195"/>
      <c r="X56" s="196"/>
    </row>
    <row r="57" spans="3:24" x14ac:dyDescent="0.3">
      <c r="C57" s="195"/>
      <c r="D57" s="195"/>
      <c r="E57" s="195"/>
      <c r="F57" s="195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6"/>
    </row>
    <row r="58" spans="3:24" x14ac:dyDescent="0.3">
      <c r="C58" s="195"/>
      <c r="D58" s="195"/>
      <c r="E58" s="195"/>
      <c r="F58" s="195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6"/>
    </row>
    <row r="59" spans="3:24" x14ac:dyDescent="0.3">
      <c r="C59" s="195"/>
      <c r="D59" s="195"/>
      <c r="E59" s="195"/>
      <c r="F59" s="195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6"/>
    </row>
    <row r="60" spans="3:24" x14ac:dyDescent="0.3"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6"/>
    </row>
    <row r="61" spans="3:24" x14ac:dyDescent="0.3">
      <c r="C61" s="195"/>
      <c r="D61" s="195"/>
      <c r="E61" s="195"/>
      <c r="F61" s="195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6"/>
    </row>
    <row r="62" spans="3:24" x14ac:dyDescent="0.3">
      <c r="C62" s="195"/>
      <c r="D62" s="195"/>
      <c r="E62" s="195"/>
      <c r="F62" s="195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6"/>
    </row>
    <row r="63" spans="3:24" x14ac:dyDescent="0.3">
      <c r="C63" s="195"/>
      <c r="D63" s="195"/>
      <c r="E63" s="195"/>
      <c r="F63" s="195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6"/>
    </row>
    <row r="64" spans="3:24" x14ac:dyDescent="0.3">
      <c r="C64" s="195"/>
      <c r="D64" s="195"/>
      <c r="E64" s="195"/>
      <c r="F64" s="195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6"/>
    </row>
    <row r="65" spans="3:24" x14ac:dyDescent="0.3">
      <c r="C65" s="195"/>
      <c r="D65" s="195"/>
      <c r="E65" s="195"/>
      <c r="F65" s="195"/>
      <c r="G65" s="195"/>
      <c r="H65" s="195"/>
      <c r="I65" s="195"/>
      <c r="J65" s="195"/>
      <c r="K65" s="195"/>
      <c r="L65" s="195"/>
      <c r="M65" s="195"/>
      <c r="N65" s="195"/>
      <c r="O65" s="195"/>
      <c r="P65" s="195"/>
      <c r="Q65" s="195"/>
      <c r="R65" s="195"/>
      <c r="S65" s="195"/>
      <c r="T65" s="195"/>
      <c r="U65" s="195"/>
      <c r="V65" s="195"/>
      <c r="W65" s="195"/>
      <c r="X65" s="196"/>
    </row>
    <row r="66" spans="3:24" x14ac:dyDescent="0.3">
      <c r="C66" s="195"/>
      <c r="D66" s="195"/>
      <c r="E66" s="195"/>
      <c r="F66" s="195"/>
      <c r="G66" s="195"/>
      <c r="H66" s="195"/>
      <c r="I66" s="195"/>
      <c r="J66" s="195"/>
      <c r="K66" s="195"/>
      <c r="L66" s="195"/>
      <c r="M66" s="195"/>
      <c r="N66" s="195"/>
      <c r="O66" s="195"/>
      <c r="P66" s="195"/>
      <c r="Q66" s="195"/>
      <c r="R66" s="195"/>
      <c r="S66" s="195"/>
      <c r="T66" s="195"/>
      <c r="U66" s="195"/>
      <c r="V66" s="195"/>
      <c r="W66" s="195"/>
      <c r="X66" s="196"/>
    </row>
    <row r="67" spans="3:24" x14ac:dyDescent="0.3">
      <c r="C67" s="195"/>
      <c r="D67" s="195"/>
      <c r="E67" s="195"/>
      <c r="F67" s="195"/>
      <c r="G67" s="195"/>
      <c r="H67" s="195"/>
      <c r="I67" s="195"/>
      <c r="J67" s="195"/>
      <c r="K67" s="195"/>
      <c r="L67" s="195"/>
      <c r="M67" s="195"/>
      <c r="N67" s="195"/>
      <c r="O67" s="195"/>
      <c r="P67" s="195"/>
      <c r="Q67" s="195"/>
      <c r="R67" s="195"/>
      <c r="S67" s="195"/>
      <c r="T67" s="195"/>
      <c r="U67" s="195"/>
      <c r="V67" s="195"/>
      <c r="W67" s="195"/>
      <c r="X67" s="196"/>
    </row>
    <row r="68" spans="3:24" x14ac:dyDescent="0.3">
      <c r="C68" s="195"/>
      <c r="D68" s="195"/>
      <c r="E68" s="195"/>
      <c r="F68" s="195"/>
      <c r="G68" s="195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5"/>
      <c r="S68" s="195"/>
      <c r="T68" s="195"/>
      <c r="U68" s="195"/>
      <c r="V68" s="195"/>
      <c r="W68" s="195"/>
      <c r="X68" s="196"/>
    </row>
    <row r="69" spans="3:24" x14ac:dyDescent="0.3">
      <c r="C69" s="195"/>
      <c r="D69" s="195"/>
      <c r="E69" s="195"/>
      <c r="F69" s="195"/>
      <c r="G69" s="195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5"/>
      <c r="S69" s="195"/>
      <c r="T69" s="195"/>
      <c r="U69" s="195"/>
      <c r="V69" s="195"/>
      <c r="W69" s="195"/>
      <c r="X69" s="196"/>
    </row>
    <row r="70" spans="3:24" x14ac:dyDescent="0.3">
      <c r="C70" s="195"/>
      <c r="D70" s="195"/>
      <c r="E70" s="195"/>
      <c r="F70" s="195"/>
      <c r="G70" s="195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5"/>
      <c r="S70" s="195"/>
      <c r="T70" s="195"/>
      <c r="U70" s="195"/>
      <c r="V70" s="195"/>
      <c r="W70" s="195"/>
      <c r="X70" s="196"/>
    </row>
    <row r="71" spans="3:24" x14ac:dyDescent="0.3">
      <c r="C71" s="195"/>
      <c r="D71" s="195"/>
      <c r="E71" s="195"/>
      <c r="F71" s="195"/>
      <c r="G71" s="195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5"/>
      <c r="S71" s="195"/>
      <c r="T71" s="195"/>
      <c r="U71" s="195"/>
      <c r="V71" s="195"/>
      <c r="W71" s="195"/>
      <c r="X71" s="196"/>
    </row>
    <row r="72" spans="3:24" x14ac:dyDescent="0.3">
      <c r="C72" s="195"/>
      <c r="D72" s="195"/>
      <c r="E72" s="195"/>
      <c r="F72" s="195"/>
      <c r="G72" s="195"/>
      <c r="H72" s="195"/>
      <c r="I72" s="195"/>
      <c r="J72" s="195"/>
      <c r="K72" s="195"/>
      <c r="L72" s="195"/>
      <c r="M72" s="195"/>
      <c r="N72" s="195"/>
      <c r="O72" s="195"/>
      <c r="P72" s="195"/>
      <c r="Q72" s="195"/>
      <c r="R72" s="195"/>
      <c r="S72" s="195"/>
      <c r="T72" s="195"/>
      <c r="U72" s="195"/>
      <c r="V72" s="195"/>
      <c r="W72" s="195"/>
      <c r="X72" s="196"/>
    </row>
    <row r="73" spans="3:24" x14ac:dyDescent="0.3">
      <c r="C73" s="195"/>
      <c r="D73" s="195"/>
      <c r="E73" s="195"/>
      <c r="F73" s="195"/>
      <c r="G73" s="195"/>
      <c r="H73" s="195"/>
      <c r="I73" s="195"/>
      <c r="J73" s="195"/>
      <c r="K73" s="195"/>
      <c r="L73" s="195"/>
      <c r="M73" s="195"/>
      <c r="N73" s="195"/>
      <c r="O73" s="195"/>
      <c r="P73" s="195"/>
      <c r="Q73" s="195"/>
      <c r="R73" s="195"/>
      <c r="S73" s="195"/>
      <c r="T73" s="195"/>
      <c r="U73" s="195"/>
      <c r="V73" s="195"/>
      <c r="W73" s="195"/>
      <c r="X73" s="196"/>
    </row>
    <row r="74" spans="3:24" x14ac:dyDescent="0.3">
      <c r="C74" s="195"/>
      <c r="D74" s="195"/>
      <c r="E74" s="195"/>
      <c r="F74" s="195"/>
      <c r="G74" s="195"/>
      <c r="H74" s="195"/>
      <c r="I74" s="195"/>
      <c r="J74" s="195"/>
      <c r="K74" s="195"/>
      <c r="L74" s="195"/>
      <c r="M74" s="195"/>
      <c r="N74" s="195"/>
      <c r="O74" s="195"/>
      <c r="P74" s="195"/>
      <c r="Q74" s="195"/>
      <c r="R74" s="195"/>
      <c r="S74" s="195"/>
      <c r="T74" s="195"/>
      <c r="U74" s="195"/>
      <c r="V74" s="195"/>
      <c r="W74" s="195"/>
      <c r="X74" s="196"/>
    </row>
    <row r="75" spans="3:24" x14ac:dyDescent="0.3">
      <c r="C75" s="195"/>
      <c r="D75" s="195"/>
      <c r="E75" s="195"/>
      <c r="F75" s="195"/>
      <c r="G75" s="195"/>
      <c r="H75" s="195"/>
      <c r="I75" s="195"/>
      <c r="J75" s="195"/>
      <c r="K75" s="195"/>
      <c r="L75" s="195"/>
      <c r="M75" s="195"/>
      <c r="N75" s="195"/>
      <c r="O75" s="195"/>
      <c r="P75" s="195"/>
      <c r="Q75" s="195"/>
      <c r="R75" s="195"/>
      <c r="S75" s="195"/>
      <c r="T75" s="195"/>
      <c r="U75" s="195"/>
      <c r="V75" s="195"/>
      <c r="W75" s="195"/>
      <c r="X75" s="196"/>
    </row>
    <row r="76" spans="3:24" x14ac:dyDescent="0.3">
      <c r="C76" s="195"/>
      <c r="D76" s="195"/>
      <c r="E76" s="195"/>
      <c r="F76" s="195"/>
      <c r="G76" s="195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5"/>
      <c r="U76" s="195"/>
      <c r="V76" s="195"/>
      <c r="W76" s="195"/>
      <c r="X76" s="196"/>
    </row>
    <row r="77" spans="3:24" x14ac:dyDescent="0.3">
      <c r="C77" s="195"/>
      <c r="D77" s="195"/>
      <c r="E77" s="195"/>
      <c r="F77" s="195"/>
      <c r="G77" s="195"/>
      <c r="H77" s="195"/>
      <c r="I77" s="195"/>
      <c r="J77" s="195"/>
      <c r="K77" s="195"/>
      <c r="L77" s="195"/>
      <c r="M77" s="195"/>
      <c r="N77" s="195"/>
      <c r="O77" s="195"/>
      <c r="P77" s="195"/>
      <c r="Q77" s="195"/>
      <c r="R77" s="195"/>
      <c r="S77" s="195"/>
      <c r="T77" s="195"/>
      <c r="U77" s="195"/>
      <c r="V77" s="195"/>
      <c r="W77" s="195"/>
      <c r="X77" s="196"/>
    </row>
    <row r="78" spans="3:24" x14ac:dyDescent="0.3">
      <c r="C78" s="195"/>
      <c r="D78" s="195"/>
      <c r="E78" s="195"/>
      <c r="F78" s="195"/>
      <c r="G78" s="195"/>
      <c r="H78" s="195"/>
      <c r="I78" s="195"/>
      <c r="J78" s="195"/>
      <c r="K78" s="195"/>
      <c r="L78" s="195"/>
      <c r="M78" s="195"/>
      <c r="N78" s="195"/>
      <c r="O78" s="195"/>
      <c r="P78" s="195"/>
      <c r="Q78" s="195"/>
      <c r="R78" s="195"/>
      <c r="S78" s="195"/>
      <c r="T78" s="195"/>
      <c r="U78" s="195"/>
      <c r="V78" s="195"/>
      <c r="W78" s="195"/>
      <c r="X78" s="196"/>
    </row>
    <row r="79" spans="3:24" x14ac:dyDescent="0.3">
      <c r="C79" s="195"/>
      <c r="D79" s="195"/>
      <c r="E79" s="195"/>
      <c r="F79" s="195"/>
      <c r="G79" s="195"/>
      <c r="H79" s="195"/>
      <c r="I79" s="195"/>
      <c r="J79" s="195"/>
      <c r="K79" s="195"/>
      <c r="L79" s="195"/>
      <c r="M79" s="195"/>
      <c r="N79" s="195"/>
      <c r="O79" s="195"/>
      <c r="P79" s="195"/>
      <c r="Q79" s="195"/>
      <c r="R79" s="195"/>
      <c r="S79" s="195"/>
      <c r="T79" s="195"/>
      <c r="U79" s="195"/>
      <c r="V79" s="195"/>
      <c r="W79" s="195"/>
      <c r="X79" s="196"/>
    </row>
    <row r="80" spans="3:24" x14ac:dyDescent="0.3">
      <c r="C80" s="195"/>
      <c r="D80" s="195"/>
      <c r="E80" s="195"/>
      <c r="F80" s="195"/>
      <c r="G80" s="195"/>
      <c r="H80" s="195"/>
      <c r="I80" s="195"/>
      <c r="J80" s="195"/>
      <c r="K80" s="195"/>
      <c r="L80" s="195"/>
      <c r="M80" s="195"/>
      <c r="N80" s="195"/>
      <c r="O80" s="195"/>
      <c r="P80" s="195"/>
      <c r="Q80" s="195"/>
      <c r="R80" s="195"/>
      <c r="S80" s="195"/>
      <c r="T80" s="195"/>
      <c r="U80" s="195"/>
      <c r="V80" s="195"/>
      <c r="W80" s="195"/>
      <c r="X80" s="196"/>
    </row>
    <row r="81" spans="3:24" x14ac:dyDescent="0.3">
      <c r="C81" s="195"/>
      <c r="D81" s="195"/>
      <c r="E81" s="195"/>
      <c r="F81" s="195"/>
      <c r="G81" s="195"/>
      <c r="H81" s="195"/>
      <c r="I81" s="195"/>
      <c r="J81" s="195"/>
      <c r="K81" s="195"/>
      <c r="L81" s="195"/>
      <c r="M81" s="195"/>
      <c r="N81" s="195"/>
      <c r="O81" s="195"/>
      <c r="P81" s="195"/>
      <c r="Q81" s="195"/>
      <c r="R81" s="195"/>
      <c r="S81" s="195"/>
      <c r="T81" s="195"/>
      <c r="U81" s="195"/>
      <c r="V81" s="195"/>
      <c r="W81" s="195"/>
      <c r="X81" s="196"/>
    </row>
    <row r="82" spans="3:24" x14ac:dyDescent="0.3">
      <c r="C82" s="195"/>
      <c r="D82" s="195"/>
      <c r="E82" s="195"/>
      <c r="F82" s="195"/>
      <c r="G82" s="195"/>
      <c r="H82" s="195"/>
      <c r="I82" s="195"/>
      <c r="J82" s="195"/>
      <c r="K82" s="195"/>
      <c r="L82" s="195"/>
      <c r="M82" s="195"/>
      <c r="N82" s="195"/>
      <c r="O82" s="195"/>
      <c r="P82" s="195"/>
      <c r="Q82" s="195"/>
      <c r="R82" s="195"/>
      <c r="S82" s="195"/>
      <c r="T82" s="195"/>
      <c r="U82" s="195"/>
      <c r="V82" s="195"/>
      <c r="W82" s="195"/>
      <c r="X82" s="196"/>
    </row>
    <row r="83" spans="3:24" x14ac:dyDescent="0.3">
      <c r="C83" s="195"/>
      <c r="D83" s="195"/>
      <c r="E83" s="195"/>
      <c r="F83" s="195"/>
      <c r="G83" s="195"/>
      <c r="H83" s="195"/>
      <c r="I83" s="195"/>
      <c r="J83" s="195"/>
      <c r="K83" s="195"/>
      <c r="L83" s="195"/>
      <c r="M83" s="195"/>
      <c r="N83" s="195"/>
      <c r="O83" s="195"/>
      <c r="P83" s="195"/>
      <c r="Q83" s="195"/>
      <c r="R83" s="195"/>
      <c r="S83" s="195"/>
      <c r="T83" s="195"/>
      <c r="U83" s="195"/>
      <c r="V83" s="195"/>
      <c r="W83" s="195"/>
      <c r="X83" s="196"/>
    </row>
    <row r="84" spans="3:24" x14ac:dyDescent="0.3">
      <c r="C84" s="195"/>
      <c r="D84" s="195"/>
      <c r="E84" s="195"/>
      <c r="F84" s="195"/>
      <c r="G84" s="195"/>
      <c r="H84" s="195"/>
      <c r="I84" s="195"/>
      <c r="J84" s="195"/>
      <c r="K84" s="195"/>
      <c r="L84" s="195"/>
      <c r="M84" s="195"/>
      <c r="N84" s="195"/>
      <c r="O84" s="195"/>
      <c r="P84" s="195"/>
      <c r="Q84" s="195"/>
      <c r="R84" s="195"/>
      <c r="S84" s="195"/>
      <c r="T84" s="195"/>
      <c r="U84" s="195"/>
      <c r="V84" s="195"/>
      <c r="W84" s="195"/>
      <c r="X84" s="196"/>
    </row>
    <row r="85" spans="3:24" x14ac:dyDescent="0.3">
      <c r="C85" s="195"/>
      <c r="D85" s="195"/>
      <c r="E85" s="195"/>
      <c r="F85" s="195"/>
      <c r="G85" s="195"/>
      <c r="H85" s="195"/>
      <c r="I85" s="195"/>
      <c r="J85" s="195"/>
      <c r="K85" s="195"/>
      <c r="L85" s="195"/>
      <c r="M85" s="195"/>
      <c r="N85" s="195"/>
      <c r="O85" s="195"/>
      <c r="P85" s="195"/>
      <c r="Q85" s="195"/>
      <c r="R85" s="195"/>
      <c r="S85" s="195"/>
      <c r="T85" s="195"/>
      <c r="U85" s="195"/>
      <c r="V85" s="195"/>
      <c r="W85" s="195"/>
      <c r="X85" s="196"/>
    </row>
    <row r="86" spans="3:24" x14ac:dyDescent="0.3">
      <c r="C86" s="195"/>
      <c r="D86" s="195"/>
      <c r="E86" s="195"/>
      <c r="F86" s="195"/>
      <c r="G86" s="195"/>
      <c r="H86" s="195"/>
      <c r="I86" s="195"/>
      <c r="J86" s="195"/>
      <c r="K86" s="195"/>
      <c r="L86" s="195"/>
      <c r="M86" s="195"/>
      <c r="N86" s="195"/>
      <c r="O86" s="195"/>
      <c r="P86" s="195"/>
      <c r="Q86" s="195"/>
      <c r="R86" s="195"/>
      <c r="S86" s="195"/>
      <c r="T86" s="195"/>
      <c r="U86" s="195"/>
      <c r="V86" s="195"/>
      <c r="W86" s="195"/>
      <c r="X86" s="196"/>
    </row>
    <row r="87" spans="3:24" x14ac:dyDescent="0.3">
      <c r="C87" s="195"/>
      <c r="D87" s="195"/>
      <c r="E87" s="195"/>
      <c r="F87" s="195"/>
      <c r="G87" s="195"/>
      <c r="H87" s="195"/>
      <c r="I87" s="195"/>
      <c r="J87" s="195"/>
      <c r="K87" s="195"/>
      <c r="L87" s="195"/>
      <c r="M87" s="195"/>
      <c r="N87" s="195"/>
      <c r="O87" s="195"/>
      <c r="P87" s="195"/>
      <c r="Q87" s="195"/>
      <c r="R87" s="195"/>
      <c r="S87" s="195"/>
      <c r="T87" s="195"/>
      <c r="U87" s="195"/>
      <c r="V87" s="195"/>
      <c r="W87" s="195"/>
      <c r="X87" s="196"/>
    </row>
    <row r="88" spans="3:24" x14ac:dyDescent="0.3">
      <c r="C88" s="195"/>
      <c r="D88" s="195"/>
      <c r="E88" s="195"/>
      <c r="F88" s="195"/>
      <c r="G88" s="195"/>
      <c r="H88" s="195"/>
      <c r="I88" s="195"/>
      <c r="J88" s="195"/>
      <c r="K88" s="195"/>
      <c r="L88" s="195"/>
      <c r="M88" s="195"/>
      <c r="N88" s="195"/>
      <c r="O88" s="195"/>
      <c r="P88" s="195"/>
      <c r="Q88" s="195"/>
      <c r="R88" s="195"/>
      <c r="S88" s="195"/>
      <c r="T88" s="195"/>
      <c r="U88" s="195"/>
      <c r="V88" s="195"/>
      <c r="W88" s="195"/>
      <c r="X88" s="196"/>
    </row>
    <row r="89" spans="3:24" x14ac:dyDescent="0.3">
      <c r="C89" s="195"/>
      <c r="D89" s="195"/>
      <c r="E89" s="195"/>
      <c r="F89" s="195"/>
      <c r="G89" s="195"/>
      <c r="H89" s="195"/>
      <c r="I89" s="195"/>
      <c r="J89" s="195"/>
      <c r="K89" s="195"/>
      <c r="L89" s="195"/>
      <c r="M89" s="195"/>
      <c r="N89" s="195"/>
      <c r="O89" s="195"/>
      <c r="P89" s="195"/>
      <c r="Q89" s="195"/>
      <c r="R89" s="195"/>
      <c r="S89" s="195"/>
      <c r="T89" s="195"/>
      <c r="U89" s="195"/>
      <c r="V89" s="195"/>
      <c r="W89" s="195"/>
      <c r="X89" s="196"/>
    </row>
    <row r="90" spans="3:24" x14ac:dyDescent="0.3">
      <c r="C90" s="195"/>
      <c r="D90" s="195"/>
      <c r="E90" s="195"/>
      <c r="F90" s="195"/>
      <c r="G90" s="195"/>
      <c r="H90" s="195"/>
      <c r="I90" s="195"/>
      <c r="J90" s="195"/>
      <c r="K90" s="195"/>
      <c r="L90" s="195"/>
      <c r="M90" s="195"/>
      <c r="N90" s="195"/>
      <c r="O90" s="195"/>
      <c r="P90" s="195"/>
      <c r="Q90" s="195"/>
      <c r="R90" s="195"/>
      <c r="S90" s="195"/>
      <c r="T90" s="195"/>
      <c r="U90" s="195"/>
      <c r="V90" s="195"/>
      <c r="W90" s="195"/>
      <c r="X90" s="196"/>
    </row>
    <row r="91" spans="3:24" x14ac:dyDescent="0.3">
      <c r="C91" s="195"/>
      <c r="D91" s="195"/>
      <c r="E91" s="195"/>
      <c r="F91" s="195"/>
      <c r="G91" s="195"/>
      <c r="H91" s="195"/>
      <c r="I91" s="195"/>
      <c r="J91" s="195"/>
      <c r="K91" s="195"/>
      <c r="L91" s="195"/>
      <c r="M91" s="195"/>
      <c r="N91" s="195"/>
      <c r="O91" s="195"/>
      <c r="P91" s="195"/>
      <c r="Q91" s="195"/>
      <c r="R91" s="195"/>
      <c r="S91" s="195"/>
      <c r="T91" s="195"/>
      <c r="U91" s="195"/>
      <c r="V91" s="195"/>
      <c r="W91" s="195"/>
      <c r="X91" s="196"/>
    </row>
    <row r="92" spans="3:24" x14ac:dyDescent="0.3">
      <c r="C92" s="195"/>
      <c r="D92" s="195"/>
      <c r="E92" s="195"/>
      <c r="F92" s="195"/>
      <c r="G92" s="195"/>
      <c r="H92" s="195"/>
      <c r="I92" s="195"/>
      <c r="J92" s="195"/>
      <c r="K92" s="195"/>
      <c r="L92" s="195"/>
      <c r="M92" s="195"/>
      <c r="N92" s="195"/>
      <c r="O92" s="195"/>
      <c r="P92" s="195"/>
      <c r="Q92" s="195"/>
      <c r="R92" s="195"/>
      <c r="S92" s="195"/>
      <c r="T92" s="195"/>
      <c r="U92" s="195"/>
      <c r="V92" s="195"/>
      <c r="W92" s="195"/>
      <c r="X92" s="196"/>
    </row>
    <row r="93" spans="3:24" x14ac:dyDescent="0.3">
      <c r="C93" s="195"/>
      <c r="D93" s="195"/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195"/>
      <c r="P93" s="195"/>
      <c r="Q93" s="195"/>
      <c r="R93" s="195"/>
      <c r="S93" s="195"/>
      <c r="T93" s="195"/>
      <c r="U93" s="195"/>
      <c r="V93" s="195"/>
      <c r="W93" s="195"/>
      <c r="X93" s="196"/>
    </row>
    <row r="94" spans="3:24" x14ac:dyDescent="0.3">
      <c r="C94" s="195"/>
      <c r="D94" s="195"/>
      <c r="E94" s="195"/>
      <c r="F94" s="195"/>
      <c r="G94" s="195"/>
      <c r="H94" s="195"/>
      <c r="I94" s="195"/>
      <c r="J94" s="195"/>
      <c r="K94" s="195"/>
      <c r="L94" s="195"/>
      <c r="M94" s="195"/>
      <c r="N94" s="195"/>
      <c r="O94" s="195"/>
      <c r="P94" s="195"/>
      <c r="Q94" s="195"/>
      <c r="R94" s="195"/>
      <c r="S94" s="195"/>
      <c r="T94" s="195"/>
      <c r="U94" s="195"/>
      <c r="V94" s="195"/>
      <c r="W94" s="195"/>
      <c r="X94" s="196"/>
    </row>
    <row r="95" spans="3:24" x14ac:dyDescent="0.3">
      <c r="C95" s="195"/>
      <c r="D95" s="195"/>
      <c r="E95" s="195"/>
      <c r="F95" s="195"/>
      <c r="G95" s="195"/>
      <c r="H95" s="195"/>
      <c r="I95" s="195"/>
      <c r="J95" s="195"/>
      <c r="K95" s="195"/>
      <c r="L95" s="195"/>
      <c r="M95" s="195"/>
      <c r="N95" s="195"/>
      <c r="O95" s="195"/>
      <c r="P95" s="195"/>
      <c r="Q95" s="195"/>
      <c r="R95" s="195"/>
      <c r="S95" s="195"/>
      <c r="T95" s="195"/>
      <c r="U95" s="195"/>
      <c r="V95" s="195"/>
      <c r="W95" s="195"/>
      <c r="X95" s="196"/>
    </row>
    <row r="96" spans="3:24" x14ac:dyDescent="0.3">
      <c r="C96" s="195"/>
      <c r="D96" s="195"/>
      <c r="E96" s="195"/>
      <c r="F96" s="195"/>
      <c r="G96" s="195"/>
      <c r="H96" s="195"/>
      <c r="I96" s="195"/>
      <c r="J96" s="195"/>
      <c r="K96" s="195"/>
      <c r="L96" s="195"/>
      <c r="M96" s="195"/>
      <c r="N96" s="195"/>
      <c r="O96" s="195"/>
      <c r="P96" s="195"/>
      <c r="Q96" s="195"/>
      <c r="R96" s="195"/>
      <c r="S96" s="195"/>
      <c r="T96" s="195"/>
      <c r="U96" s="195"/>
      <c r="V96" s="195"/>
      <c r="W96" s="195"/>
      <c r="X96" s="196"/>
    </row>
    <row r="97" spans="3:24" x14ac:dyDescent="0.3">
      <c r="C97" s="195"/>
      <c r="D97" s="195"/>
      <c r="E97" s="195"/>
      <c r="F97" s="195"/>
      <c r="G97" s="195"/>
      <c r="H97" s="195"/>
      <c r="I97" s="195"/>
      <c r="J97" s="195"/>
      <c r="K97" s="195"/>
      <c r="L97" s="195"/>
      <c r="M97" s="195"/>
      <c r="N97" s="195"/>
      <c r="O97" s="195"/>
      <c r="P97" s="195"/>
      <c r="Q97" s="195"/>
      <c r="R97" s="195"/>
      <c r="S97" s="195"/>
      <c r="T97" s="195"/>
      <c r="U97" s="195"/>
      <c r="V97" s="195"/>
      <c r="W97" s="195"/>
      <c r="X97" s="196"/>
    </row>
    <row r="98" spans="3:24" x14ac:dyDescent="0.3">
      <c r="C98" s="195"/>
      <c r="D98" s="195"/>
      <c r="E98" s="195"/>
      <c r="F98" s="195"/>
      <c r="G98" s="195"/>
      <c r="H98" s="195"/>
      <c r="I98" s="195"/>
      <c r="J98" s="195"/>
      <c r="K98" s="195"/>
      <c r="L98" s="195"/>
      <c r="M98" s="195"/>
      <c r="N98" s="195"/>
      <c r="O98" s="195"/>
      <c r="P98" s="195"/>
      <c r="Q98" s="195"/>
      <c r="R98" s="195"/>
      <c r="S98" s="195"/>
      <c r="T98" s="195"/>
      <c r="U98" s="195"/>
      <c r="V98" s="195"/>
      <c r="W98" s="195"/>
      <c r="X98" s="196"/>
    </row>
    <row r="99" spans="3:24" x14ac:dyDescent="0.3">
      <c r="C99" s="195"/>
      <c r="D99" s="195"/>
      <c r="E99" s="195"/>
      <c r="F99" s="195"/>
      <c r="G99" s="195"/>
      <c r="H99" s="195"/>
      <c r="I99" s="195"/>
      <c r="J99" s="195"/>
      <c r="K99" s="195"/>
      <c r="L99" s="195"/>
      <c r="M99" s="195"/>
      <c r="N99" s="195"/>
      <c r="O99" s="195"/>
      <c r="P99" s="195"/>
      <c r="Q99" s="195"/>
      <c r="R99" s="195"/>
      <c r="S99" s="195"/>
      <c r="T99" s="195"/>
      <c r="U99" s="195"/>
      <c r="V99" s="195"/>
      <c r="W99" s="195"/>
      <c r="X99" s="196"/>
    </row>
    <row r="100" spans="3:24" x14ac:dyDescent="0.3">
      <c r="C100" s="195"/>
      <c r="D100" s="195"/>
      <c r="E100" s="195"/>
      <c r="F100" s="195"/>
      <c r="G100" s="195"/>
      <c r="H100" s="195"/>
      <c r="I100" s="195"/>
      <c r="J100" s="195"/>
      <c r="K100" s="195"/>
      <c r="L100" s="195"/>
      <c r="M100" s="195"/>
      <c r="N100" s="195"/>
      <c r="O100" s="195"/>
      <c r="P100" s="195"/>
      <c r="Q100" s="195"/>
      <c r="R100" s="195"/>
      <c r="S100" s="195"/>
      <c r="T100" s="195"/>
      <c r="U100" s="195"/>
      <c r="V100" s="195"/>
      <c r="W100" s="195"/>
      <c r="X100" s="196"/>
    </row>
    <row r="101" spans="3:24" x14ac:dyDescent="0.3">
      <c r="C101" s="195"/>
      <c r="D101" s="195"/>
      <c r="E101" s="195"/>
      <c r="F101" s="195"/>
      <c r="G101" s="195"/>
      <c r="H101" s="195"/>
      <c r="I101" s="195"/>
      <c r="J101" s="195"/>
      <c r="K101" s="195"/>
      <c r="L101" s="195"/>
      <c r="M101" s="195"/>
      <c r="N101" s="195"/>
      <c r="O101" s="195"/>
      <c r="P101" s="195"/>
      <c r="Q101" s="195"/>
      <c r="R101" s="195"/>
      <c r="S101" s="195"/>
      <c r="T101" s="195"/>
      <c r="U101" s="195"/>
      <c r="V101" s="195"/>
      <c r="W101" s="195"/>
      <c r="X101" s="196"/>
    </row>
    <row r="102" spans="3:24" x14ac:dyDescent="0.3">
      <c r="C102" s="195"/>
      <c r="D102" s="195"/>
      <c r="E102" s="195"/>
      <c r="F102" s="195"/>
      <c r="G102" s="195"/>
      <c r="H102" s="195"/>
      <c r="I102" s="195"/>
      <c r="J102" s="195"/>
      <c r="K102" s="195"/>
      <c r="L102" s="195"/>
      <c r="M102" s="195"/>
      <c r="N102" s="195"/>
      <c r="O102" s="195"/>
      <c r="P102" s="195"/>
      <c r="Q102" s="195"/>
      <c r="R102" s="195"/>
      <c r="S102" s="195"/>
      <c r="T102" s="195"/>
      <c r="U102" s="195"/>
      <c r="V102" s="195"/>
      <c r="W102" s="195"/>
      <c r="X102" s="196"/>
    </row>
    <row r="103" spans="3:24" x14ac:dyDescent="0.3">
      <c r="C103" s="195"/>
      <c r="D103" s="195"/>
      <c r="E103" s="195"/>
      <c r="F103" s="195"/>
      <c r="G103" s="195"/>
      <c r="H103" s="195"/>
      <c r="I103" s="195"/>
      <c r="J103" s="195"/>
      <c r="K103" s="195"/>
      <c r="L103" s="195"/>
      <c r="M103" s="195"/>
      <c r="N103" s="195"/>
      <c r="O103" s="195"/>
      <c r="P103" s="195"/>
      <c r="Q103" s="195"/>
      <c r="R103" s="195"/>
      <c r="S103" s="195"/>
      <c r="T103" s="195"/>
      <c r="U103" s="195"/>
      <c r="V103" s="195"/>
      <c r="W103" s="195"/>
      <c r="X103" s="196"/>
    </row>
    <row r="104" spans="3:24" ht="15" thickBot="1" x14ac:dyDescent="0.35">
      <c r="C104" s="195"/>
      <c r="D104" s="195"/>
      <c r="E104" s="195"/>
      <c r="F104" s="195"/>
      <c r="G104" s="195"/>
      <c r="H104" s="195"/>
      <c r="I104" s="195"/>
      <c r="J104" s="195"/>
      <c r="K104" s="195"/>
      <c r="L104" s="195"/>
      <c r="M104" s="195"/>
      <c r="N104" s="195"/>
      <c r="O104" s="195"/>
      <c r="P104" s="195"/>
      <c r="Q104" s="195"/>
      <c r="R104" s="195"/>
      <c r="S104" s="195"/>
      <c r="T104" s="195"/>
      <c r="U104" s="195"/>
      <c r="V104" s="195"/>
      <c r="W104" s="195"/>
      <c r="X104" s="196"/>
    </row>
    <row r="105" spans="3:24" ht="15" thickBot="1" x14ac:dyDescent="0.35">
      <c r="C105" s="197">
        <f t="shared" ref="C105:W105" si="5">C5</f>
        <v>20</v>
      </c>
      <c r="D105" s="197">
        <f t="shared" si="5"/>
        <v>20</v>
      </c>
      <c r="E105" s="197">
        <f t="shared" si="5"/>
        <v>0</v>
      </c>
      <c r="F105" s="197">
        <f t="shared" si="5"/>
        <v>0</v>
      </c>
      <c r="G105" s="197">
        <f t="shared" si="5"/>
        <v>0</v>
      </c>
      <c r="H105" s="197">
        <f t="shared" si="5"/>
        <v>0</v>
      </c>
      <c r="I105" s="197">
        <f t="shared" si="5"/>
        <v>0</v>
      </c>
      <c r="J105" s="197">
        <f t="shared" si="5"/>
        <v>0</v>
      </c>
      <c r="K105" s="197">
        <f t="shared" si="5"/>
        <v>0</v>
      </c>
      <c r="L105" s="197">
        <f t="shared" si="5"/>
        <v>0</v>
      </c>
      <c r="M105" s="197">
        <f t="shared" si="5"/>
        <v>0</v>
      </c>
      <c r="N105" s="197">
        <f t="shared" si="5"/>
        <v>0</v>
      </c>
      <c r="O105" s="197">
        <f t="shared" si="5"/>
        <v>0</v>
      </c>
      <c r="P105" s="197">
        <f t="shared" si="5"/>
        <v>0</v>
      </c>
      <c r="Q105" s="197">
        <f t="shared" si="5"/>
        <v>0</v>
      </c>
      <c r="R105" s="197">
        <f t="shared" si="5"/>
        <v>0</v>
      </c>
      <c r="S105" s="197">
        <f t="shared" si="5"/>
        <v>0</v>
      </c>
      <c r="T105" s="197">
        <f t="shared" si="5"/>
        <v>0</v>
      </c>
      <c r="U105" s="197">
        <f t="shared" si="5"/>
        <v>0</v>
      </c>
      <c r="V105" s="197">
        <f t="shared" si="5"/>
        <v>0</v>
      </c>
      <c r="W105" s="198">
        <f t="shared" si="5"/>
        <v>0</v>
      </c>
      <c r="X105" s="199"/>
    </row>
    <row r="106" spans="3:24" x14ac:dyDescent="0.3">
      <c r="C106" s="195" t="str">
        <f t="shared" ref="C106:C135" si="6">IF(C6="","",$C$5)</f>
        <v/>
      </c>
      <c r="D106" s="195">
        <f t="shared" ref="D106:D135" si="7">IF(D6="","",$D$5)</f>
        <v>20</v>
      </c>
      <c r="E106" s="195" t="str">
        <f t="shared" ref="E106:E135" si="8">IF(E6="","",$E$5)</f>
        <v/>
      </c>
      <c r="F106" s="195" t="str">
        <f t="shared" ref="F106:F135" si="9">IF(F6="","",$F$5)</f>
        <v/>
      </c>
      <c r="G106" s="195" t="str">
        <f t="shared" ref="G106:G135" si="10">IF(G6="","",$G$5)</f>
        <v/>
      </c>
      <c r="H106" s="195" t="str">
        <f t="shared" ref="H106:H135" si="11">IF(H6="","",$H$5)</f>
        <v/>
      </c>
      <c r="I106" s="195" t="str">
        <f t="shared" ref="I106:I135" si="12">IF(I6="","",$I$5)</f>
        <v/>
      </c>
      <c r="J106" s="195" t="str">
        <f t="shared" ref="J106:J135" si="13">IF(J6="","",$J$5)</f>
        <v/>
      </c>
      <c r="K106" s="195" t="str">
        <f t="shared" ref="K106:K135" si="14">IF(K6="","",$K$5)</f>
        <v/>
      </c>
      <c r="L106" s="195" t="str">
        <f t="shared" ref="L106:L135" si="15">IF(L6="","",$L$5)</f>
        <v/>
      </c>
      <c r="M106" s="195" t="str">
        <f t="shared" ref="M106:M135" si="16">IF(M6="","",$M$5)</f>
        <v/>
      </c>
      <c r="N106" s="195" t="str">
        <f t="shared" ref="N106:N135" si="17">IF(N6="","",$N$5)</f>
        <v/>
      </c>
      <c r="O106" s="195" t="str">
        <f t="shared" ref="O106:O135" si="18">IF(O6="","",$O$5)</f>
        <v/>
      </c>
      <c r="P106" s="195" t="str">
        <f t="shared" ref="P106:P135" si="19">IF(P6="","",$P$5)</f>
        <v/>
      </c>
      <c r="Q106" s="195" t="str">
        <f t="shared" ref="Q106:Q135" si="20">IF(Q6="","",$Q$5)</f>
        <v/>
      </c>
      <c r="R106" s="195" t="str">
        <f t="shared" ref="R106:R135" si="21">IF(R6="","",$R$5)</f>
        <v/>
      </c>
      <c r="S106" s="195" t="str">
        <f t="shared" ref="S106:S135" si="22">IF(S6="","",$S$5)</f>
        <v/>
      </c>
      <c r="T106" s="195" t="str">
        <f t="shared" ref="T106:T135" si="23">IF(T6="","",$T$5)</f>
        <v/>
      </c>
      <c r="U106" s="195" t="str">
        <f t="shared" ref="U106:U135" si="24">IF(U6="","",$U$5)</f>
        <v/>
      </c>
      <c r="V106" s="195" t="str">
        <f t="shared" ref="V106:V135" si="25">IF(V6="","",$V$5)</f>
        <v/>
      </c>
      <c r="W106" s="200">
        <f t="shared" ref="W106:W135" si="26">SUM(C106:V106)</f>
        <v>20</v>
      </c>
      <c r="X106" s="196"/>
    </row>
    <row r="107" spans="3:24" x14ac:dyDescent="0.3">
      <c r="C107" s="195" t="str">
        <f t="shared" si="6"/>
        <v/>
      </c>
      <c r="D107" s="195">
        <f t="shared" si="7"/>
        <v>20</v>
      </c>
      <c r="E107" s="195" t="str">
        <f t="shared" si="8"/>
        <v/>
      </c>
      <c r="F107" s="195" t="str">
        <f t="shared" si="9"/>
        <v/>
      </c>
      <c r="G107" s="195" t="str">
        <f t="shared" si="10"/>
        <v/>
      </c>
      <c r="H107" s="195" t="str">
        <f t="shared" si="11"/>
        <v/>
      </c>
      <c r="I107" s="195" t="str">
        <f t="shared" si="12"/>
        <v/>
      </c>
      <c r="J107" s="195" t="str">
        <f t="shared" si="13"/>
        <v/>
      </c>
      <c r="K107" s="195" t="str">
        <f t="shared" si="14"/>
        <v/>
      </c>
      <c r="L107" s="195" t="str">
        <f t="shared" si="15"/>
        <v/>
      </c>
      <c r="M107" s="195" t="str">
        <f t="shared" si="16"/>
        <v/>
      </c>
      <c r="N107" s="195" t="str">
        <f t="shared" si="17"/>
        <v/>
      </c>
      <c r="O107" s="195" t="str">
        <f t="shared" si="18"/>
        <v/>
      </c>
      <c r="P107" s="195" t="str">
        <f t="shared" si="19"/>
        <v/>
      </c>
      <c r="Q107" s="195" t="str">
        <f t="shared" si="20"/>
        <v/>
      </c>
      <c r="R107" s="195" t="str">
        <f t="shared" si="21"/>
        <v/>
      </c>
      <c r="S107" s="195" t="str">
        <f t="shared" si="22"/>
        <v/>
      </c>
      <c r="T107" s="195" t="str">
        <f t="shared" si="23"/>
        <v/>
      </c>
      <c r="U107" s="195" t="str">
        <f t="shared" si="24"/>
        <v/>
      </c>
      <c r="V107" s="195" t="str">
        <f t="shared" si="25"/>
        <v/>
      </c>
      <c r="W107" s="200">
        <f t="shared" si="26"/>
        <v>20</v>
      </c>
      <c r="X107" s="196"/>
    </row>
    <row r="108" spans="3:24" x14ac:dyDescent="0.3">
      <c r="C108" s="195" t="str">
        <f t="shared" si="6"/>
        <v/>
      </c>
      <c r="D108" s="195">
        <f t="shared" si="7"/>
        <v>20</v>
      </c>
      <c r="E108" s="195" t="str">
        <f t="shared" si="8"/>
        <v/>
      </c>
      <c r="F108" s="195" t="str">
        <f t="shared" si="9"/>
        <v/>
      </c>
      <c r="G108" s="195" t="str">
        <f t="shared" si="10"/>
        <v/>
      </c>
      <c r="H108" s="195" t="str">
        <f t="shared" si="11"/>
        <v/>
      </c>
      <c r="I108" s="195" t="str">
        <f t="shared" si="12"/>
        <v/>
      </c>
      <c r="J108" s="195" t="str">
        <f t="shared" si="13"/>
        <v/>
      </c>
      <c r="K108" s="195" t="str">
        <f t="shared" si="14"/>
        <v/>
      </c>
      <c r="L108" s="195" t="str">
        <f t="shared" si="15"/>
        <v/>
      </c>
      <c r="M108" s="195" t="str">
        <f t="shared" si="16"/>
        <v/>
      </c>
      <c r="N108" s="195" t="str">
        <f t="shared" si="17"/>
        <v/>
      </c>
      <c r="O108" s="195" t="str">
        <f t="shared" si="18"/>
        <v/>
      </c>
      <c r="P108" s="195" t="str">
        <f t="shared" si="19"/>
        <v/>
      </c>
      <c r="Q108" s="195" t="str">
        <f t="shared" si="20"/>
        <v/>
      </c>
      <c r="R108" s="195" t="str">
        <f t="shared" si="21"/>
        <v/>
      </c>
      <c r="S108" s="195" t="str">
        <f t="shared" si="22"/>
        <v/>
      </c>
      <c r="T108" s="195" t="str">
        <f t="shared" si="23"/>
        <v/>
      </c>
      <c r="U108" s="195" t="str">
        <f t="shared" si="24"/>
        <v/>
      </c>
      <c r="V108" s="195" t="str">
        <f t="shared" si="25"/>
        <v/>
      </c>
      <c r="W108" s="200">
        <f t="shared" si="26"/>
        <v>20</v>
      </c>
      <c r="X108" s="196"/>
    </row>
    <row r="109" spans="3:24" x14ac:dyDescent="0.3">
      <c r="C109" s="195" t="str">
        <f t="shared" si="6"/>
        <v/>
      </c>
      <c r="D109" s="195">
        <f t="shared" si="7"/>
        <v>20</v>
      </c>
      <c r="E109" s="195" t="str">
        <f t="shared" si="8"/>
        <v/>
      </c>
      <c r="F109" s="195" t="str">
        <f t="shared" si="9"/>
        <v/>
      </c>
      <c r="G109" s="195" t="str">
        <f t="shared" si="10"/>
        <v/>
      </c>
      <c r="H109" s="195" t="str">
        <f t="shared" si="11"/>
        <v/>
      </c>
      <c r="I109" s="195" t="str">
        <f t="shared" si="12"/>
        <v/>
      </c>
      <c r="J109" s="195" t="str">
        <f t="shared" si="13"/>
        <v/>
      </c>
      <c r="K109" s="195" t="str">
        <f t="shared" si="14"/>
        <v/>
      </c>
      <c r="L109" s="195" t="str">
        <f t="shared" si="15"/>
        <v/>
      </c>
      <c r="M109" s="195" t="str">
        <f t="shared" si="16"/>
        <v/>
      </c>
      <c r="N109" s="195" t="str">
        <f t="shared" si="17"/>
        <v/>
      </c>
      <c r="O109" s="195" t="str">
        <f t="shared" si="18"/>
        <v/>
      </c>
      <c r="P109" s="195" t="str">
        <f t="shared" si="19"/>
        <v/>
      </c>
      <c r="Q109" s="195" t="str">
        <f t="shared" si="20"/>
        <v/>
      </c>
      <c r="R109" s="195" t="str">
        <f t="shared" si="21"/>
        <v/>
      </c>
      <c r="S109" s="195" t="str">
        <f t="shared" si="22"/>
        <v/>
      </c>
      <c r="T109" s="195" t="str">
        <f t="shared" si="23"/>
        <v/>
      </c>
      <c r="U109" s="195" t="str">
        <f t="shared" si="24"/>
        <v/>
      </c>
      <c r="V109" s="195" t="str">
        <f t="shared" si="25"/>
        <v/>
      </c>
      <c r="W109" s="200">
        <f t="shared" si="26"/>
        <v>20</v>
      </c>
      <c r="X109" s="196"/>
    </row>
    <row r="110" spans="3:24" x14ac:dyDescent="0.3">
      <c r="C110" s="195" t="str">
        <f t="shared" si="6"/>
        <v/>
      </c>
      <c r="D110" s="195">
        <f t="shared" si="7"/>
        <v>20</v>
      </c>
      <c r="E110" s="195" t="str">
        <f t="shared" si="8"/>
        <v/>
      </c>
      <c r="F110" s="195" t="str">
        <f t="shared" si="9"/>
        <v/>
      </c>
      <c r="G110" s="195" t="str">
        <f t="shared" si="10"/>
        <v/>
      </c>
      <c r="H110" s="195" t="str">
        <f t="shared" si="11"/>
        <v/>
      </c>
      <c r="I110" s="195" t="str">
        <f t="shared" si="12"/>
        <v/>
      </c>
      <c r="J110" s="195" t="str">
        <f t="shared" si="13"/>
        <v/>
      </c>
      <c r="K110" s="195" t="str">
        <f t="shared" si="14"/>
        <v/>
      </c>
      <c r="L110" s="195" t="str">
        <f t="shared" si="15"/>
        <v/>
      </c>
      <c r="M110" s="195" t="str">
        <f t="shared" si="16"/>
        <v/>
      </c>
      <c r="N110" s="195" t="str">
        <f t="shared" si="17"/>
        <v/>
      </c>
      <c r="O110" s="195" t="str">
        <f t="shared" si="18"/>
        <v/>
      </c>
      <c r="P110" s="195" t="str">
        <f t="shared" si="19"/>
        <v/>
      </c>
      <c r="Q110" s="195" t="str">
        <f t="shared" si="20"/>
        <v/>
      </c>
      <c r="R110" s="195" t="str">
        <f t="shared" si="21"/>
        <v/>
      </c>
      <c r="S110" s="195" t="str">
        <f t="shared" si="22"/>
        <v/>
      </c>
      <c r="T110" s="195" t="str">
        <f t="shared" si="23"/>
        <v/>
      </c>
      <c r="U110" s="195" t="str">
        <f t="shared" si="24"/>
        <v/>
      </c>
      <c r="V110" s="195" t="str">
        <f t="shared" si="25"/>
        <v/>
      </c>
      <c r="W110" s="200">
        <f t="shared" si="26"/>
        <v>20</v>
      </c>
      <c r="X110" s="196"/>
    </row>
    <row r="111" spans="3:24" x14ac:dyDescent="0.3">
      <c r="C111" s="195" t="str">
        <f t="shared" si="6"/>
        <v/>
      </c>
      <c r="D111" s="195">
        <f t="shared" si="7"/>
        <v>20</v>
      </c>
      <c r="E111" s="195" t="str">
        <f t="shared" si="8"/>
        <v/>
      </c>
      <c r="F111" s="195" t="str">
        <f t="shared" si="9"/>
        <v/>
      </c>
      <c r="G111" s="195" t="str">
        <f t="shared" si="10"/>
        <v/>
      </c>
      <c r="H111" s="195" t="str">
        <f t="shared" si="11"/>
        <v/>
      </c>
      <c r="I111" s="195" t="str">
        <f t="shared" si="12"/>
        <v/>
      </c>
      <c r="J111" s="195" t="str">
        <f t="shared" si="13"/>
        <v/>
      </c>
      <c r="K111" s="195" t="str">
        <f t="shared" si="14"/>
        <v/>
      </c>
      <c r="L111" s="195" t="str">
        <f t="shared" si="15"/>
        <v/>
      </c>
      <c r="M111" s="195" t="str">
        <f t="shared" si="16"/>
        <v/>
      </c>
      <c r="N111" s="195" t="str">
        <f t="shared" si="17"/>
        <v/>
      </c>
      <c r="O111" s="195" t="str">
        <f t="shared" si="18"/>
        <v/>
      </c>
      <c r="P111" s="195" t="str">
        <f t="shared" si="19"/>
        <v/>
      </c>
      <c r="Q111" s="195" t="str">
        <f t="shared" si="20"/>
        <v/>
      </c>
      <c r="R111" s="195" t="str">
        <f t="shared" si="21"/>
        <v/>
      </c>
      <c r="S111" s="195" t="str">
        <f t="shared" si="22"/>
        <v/>
      </c>
      <c r="T111" s="195" t="str">
        <f t="shared" si="23"/>
        <v/>
      </c>
      <c r="U111" s="195" t="str">
        <f t="shared" si="24"/>
        <v/>
      </c>
      <c r="V111" s="195" t="str">
        <f t="shared" si="25"/>
        <v/>
      </c>
      <c r="W111" s="200">
        <f t="shared" si="26"/>
        <v>20</v>
      </c>
      <c r="X111" s="196"/>
    </row>
    <row r="112" spans="3:24" x14ac:dyDescent="0.3">
      <c r="C112" s="195" t="str">
        <f t="shared" si="6"/>
        <v/>
      </c>
      <c r="D112" s="195">
        <f t="shared" si="7"/>
        <v>20</v>
      </c>
      <c r="E112" s="195" t="str">
        <f t="shared" si="8"/>
        <v/>
      </c>
      <c r="F112" s="195" t="str">
        <f t="shared" si="9"/>
        <v/>
      </c>
      <c r="G112" s="195" t="str">
        <f t="shared" si="10"/>
        <v/>
      </c>
      <c r="H112" s="195" t="str">
        <f t="shared" si="11"/>
        <v/>
      </c>
      <c r="I112" s="195" t="str">
        <f t="shared" si="12"/>
        <v/>
      </c>
      <c r="J112" s="195" t="str">
        <f t="shared" si="13"/>
        <v/>
      </c>
      <c r="K112" s="195" t="str">
        <f t="shared" si="14"/>
        <v/>
      </c>
      <c r="L112" s="195" t="str">
        <f t="shared" si="15"/>
        <v/>
      </c>
      <c r="M112" s="195" t="str">
        <f t="shared" si="16"/>
        <v/>
      </c>
      <c r="N112" s="195" t="str">
        <f t="shared" si="17"/>
        <v/>
      </c>
      <c r="O112" s="195" t="str">
        <f t="shared" si="18"/>
        <v/>
      </c>
      <c r="P112" s="195" t="str">
        <f t="shared" si="19"/>
        <v/>
      </c>
      <c r="Q112" s="195" t="str">
        <f t="shared" si="20"/>
        <v/>
      </c>
      <c r="R112" s="195" t="str">
        <f t="shared" si="21"/>
        <v/>
      </c>
      <c r="S112" s="195" t="str">
        <f t="shared" si="22"/>
        <v/>
      </c>
      <c r="T112" s="195" t="str">
        <f t="shared" si="23"/>
        <v/>
      </c>
      <c r="U112" s="195" t="str">
        <f t="shared" si="24"/>
        <v/>
      </c>
      <c r="V112" s="195" t="str">
        <f t="shared" si="25"/>
        <v/>
      </c>
      <c r="W112" s="200">
        <f t="shared" si="26"/>
        <v>20</v>
      </c>
      <c r="X112" s="196"/>
    </row>
    <row r="113" spans="3:24" x14ac:dyDescent="0.3">
      <c r="C113" s="195" t="str">
        <f t="shared" si="6"/>
        <v/>
      </c>
      <c r="D113" s="195">
        <f t="shared" si="7"/>
        <v>20</v>
      </c>
      <c r="E113" s="195" t="str">
        <f t="shared" si="8"/>
        <v/>
      </c>
      <c r="F113" s="195" t="str">
        <f t="shared" si="9"/>
        <v/>
      </c>
      <c r="G113" s="195" t="str">
        <f t="shared" si="10"/>
        <v/>
      </c>
      <c r="H113" s="195" t="str">
        <f t="shared" si="11"/>
        <v/>
      </c>
      <c r="I113" s="195" t="str">
        <f t="shared" si="12"/>
        <v/>
      </c>
      <c r="J113" s="195" t="str">
        <f t="shared" si="13"/>
        <v/>
      </c>
      <c r="K113" s="195" t="str">
        <f t="shared" si="14"/>
        <v/>
      </c>
      <c r="L113" s="195" t="str">
        <f t="shared" si="15"/>
        <v/>
      </c>
      <c r="M113" s="195" t="str">
        <f t="shared" si="16"/>
        <v/>
      </c>
      <c r="N113" s="195" t="str">
        <f t="shared" si="17"/>
        <v/>
      </c>
      <c r="O113" s="195" t="str">
        <f t="shared" si="18"/>
        <v/>
      </c>
      <c r="P113" s="195" t="str">
        <f t="shared" si="19"/>
        <v/>
      </c>
      <c r="Q113" s="195" t="str">
        <f t="shared" si="20"/>
        <v/>
      </c>
      <c r="R113" s="195" t="str">
        <f t="shared" si="21"/>
        <v/>
      </c>
      <c r="S113" s="195" t="str">
        <f t="shared" si="22"/>
        <v/>
      </c>
      <c r="T113" s="195" t="str">
        <f t="shared" si="23"/>
        <v/>
      </c>
      <c r="U113" s="195" t="str">
        <f t="shared" si="24"/>
        <v/>
      </c>
      <c r="V113" s="195" t="str">
        <f t="shared" si="25"/>
        <v/>
      </c>
      <c r="W113" s="200">
        <f t="shared" si="26"/>
        <v>20</v>
      </c>
      <c r="X113" s="196"/>
    </row>
    <row r="114" spans="3:24" x14ac:dyDescent="0.3">
      <c r="C114" s="195" t="str">
        <f t="shared" si="6"/>
        <v/>
      </c>
      <c r="D114" s="195">
        <f t="shared" si="7"/>
        <v>20</v>
      </c>
      <c r="E114" s="195" t="str">
        <f t="shared" si="8"/>
        <v/>
      </c>
      <c r="F114" s="195" t="str">
        <f t="shared" si="9"/>
        <v/>
      </c>
      <c r="G114" s="195" t="str">
        <f t="shared" si="10"/>
        <v/>
      </c>
      <c r="H114" s="195" t="str">
        <f t="shared" si="11"/>
        <v/>
      </c>
      <c r="I114" s="195" t="str">
        <f t="shared" si="12"/>
        <v/>
      </c>
      <c r="J114" s="195" t="str">
        <f t="shared" si="13"/>
        <v/>
      </c>
      <c r="K114" s="195" t="str">
        <f t="shared" si="14"/>
        <v/>
      </c>
      <c r="L114" s="195" t="str">
        <f t="shared" si="15"/>
        <v/>
      </c>
      <c r="M114" s="195" t="str">
        <f t="shared" si="16"/>
        <v/>
      </c>
      <c r="N114" s="195" t="str">
        <f t="shared" si="17"/>
        <v/>
      </c>
      <c r="O114" s="195" t="str">
        <f t="shared" si="18"/>
        <v/>
      </c>
      <c r="P114" s="195" t="str">
        <f t="shared" si="19"/>
        <v/>
      </c>
      <c r="Q114" s="195" t="str">
        <f t="shared" si="20"/>
        <v/>
      </c>
      <c r="R114" s="195" t="str">
        <f t="shared" si="21"/>
        <v/>
      </c>
      <c r="S114" s="195" t="str">
        <f t="shared" si="22"/>
        <v/>
      </c>
      <c r="T114" s="195" t="str">
        <f t="shared" si="23"/>
        <v/>
      </c>
      <c r="U114" s="195" t="str">
        <f t="shared" si="24"/>
        <v/>
      </c>
      <c r="V114" s="195" t="str">
        <f t="shared" si="25"/>
        <v/>
      </c>
      <c r="W114" s="200">
        <f t="shared" si="26"/>
        <v>20</v>
      </c>
      <c r="X114" s="196"/>
    </row>
    <row r="115" spans="3:24" x14ac:dyDescent="0.3">
      <c r="C115" s="195" t="str">
        <f t="shared" si="6"/>
        <v/>
      </c>
      <c r="D115" s="195">
        <f t="shared" si="7"/>
        <v>20</v>
      </c>
      <c r="E115" s="195" t="str">
        <f t="shared" si="8"/>
        <v/>
      </c>
      <c r="F115" s="195" t="str">
        <f t="shared" si="9"/>
        <v/>
      </c>
      <c r="G115" s="195" t="str">
        <f t="shared" si="10"/>
        <v/>
      </c>
      <c r="H115" s="195" t="str">
        <f t="shared" si="11"/>
        <v/>
      </c>
      <c r="I115" s="195" t="str">
        <f t="shared" si="12"/>
        <v/>
      </c>
      <c r="J115" s="195" t="str">
        <f t="shared" si="13"/>
        <v/>
      </c>
      <c r="K115" s="195" t="str">
        <f t="shared" si="14"/>
        <v/>
      </c>
      <c r="L115" s="195" t="str">
        <f t="shared" si="15"/>
        <v/>
      </c>
      <c r="M115" s="195" t="str">
        <f t="shared" si="16"/>
        <v/>
      </c>
      <c r="N115" s="195" t="str">
        <f t="shared" si="17"/>
        <v/>
      </c>
      <c r="O115" s="195" t="str">
        <f t="shared" si="18"/>
        <v/>
      </c>
      <c r="P115" s="195" t="str">
        <f t="shared" si="19"/>
        <v/>
      </c>
      <c r="Q115" s="195" t="str">
        <f t="shared" si="20"/>
        <v/>
      </c>
      <c r="R115" s="195" t="str">
        <f t="shared" si="21"/>
        <v/>
      </c>
      <c r="S115" s="195" t="str">
        <f t="shared" si="22"/>
        <v/>
      </c>
      <c r="T115" s="195" t="str">
        <f t="shared" si="23"/>
        <v/>
      </c>
      <c r="U115" s="195" t="str">
        <f t="shared" si="24"/>
        <v/>
      </c>
      <c r="V115" s="195" t="str">
        <f t="shared" si="25"/>
        <v/>
      </c>
      <c r="W115" s="200">
        <f t="shared" si="26"/>
        <v>20</v>
      </c>
      <c r="X115" s="196"/>
    </row>
    <row r="116" spans="3:24" x14ac:dyDescent="0.3">
      <c r="C116" s="195" t="str">
        <f t="shared" si="6"/>
        <v/>
      </c>
      <c r="D116" s="195">
        <f t="shared" si="7"/>
        <v>20</v>
      </c>
      <c r="E116" s="195" t="str">
        <f t="shared" si="8"/>
        <v/>
      </c>
      <c r="F116" s="195" t="str">
        <f t="shared" si="9"/>
        <v/>
      </c>
      <c r="G116" s="195" t="str">
        <f t="shared" si="10"/>
        <v/>
      </c>
      <c r="H116" s="195" t="str">
        <f t="shared" si="11"/>
        <v/>
      </c>
      <c r="I116" s="195" t="str">
        <f t="shared" si="12"/>
        <v/>
      </c>
      <c r="J116" s="195" t="str">
        <f t="shared" si="13"/>
        <v/>
      </c>
      <c r="K116" s="195" t="str">
        <f t="shared" si="14"/>
        <v/>
      </c>
      <c r="L116" s="195" t="str">
        <f t="shared" si="15"/>
        <v/>
      </c>
      <c r="M116" s="195" t="str">
        <f t="shared" si="16"/>
        <v/>
      </c>
      <c r="N116" s="195" t="str">
        <f t="shared" si="17"/>
        <v/>
      </c>
      <c r="O116" s="195" t="str">
        <f t="shared" si="18"/>
        <v/>
      </c>
      <c r="P116" s="195" t="str">
        <f t="shared" si="19"/>
        <v/>
      </c>
      <c r="Q116" s="195" t="str">
        <f t="shared" si="20"/>
        <v/>
      </c>
      <c r="R116" s="195" t="str">
        <f t="shared" si="21"/>
        <v/>
      </c>
      <c r="S116" s="195" t="str">
        <f t="shared" si="22"/>
        <v/>
      </c>
      <c r="T116" s="195" t="str">
        <f t="shared" si="23"/>
        <v/>
      </c>
      <c r="U116" s="195" t="str">
        <f t="shared" si="24"/>
        <v/>
      </c>
      <c r="V116" s="195" t="str">
        <f t="shared" si="25"/>
        <v/>
      </c>
      <c r="W116" s="200">
        <f t="shared" si="26"/>
        <v>20</v>
      </c>
      <c r="X116" s="196"/>
    </row>
    <row r="117" spans="3:24" x14ac:dyDescent="0.3">
      <c r="C117" s="195" t="str">
        <f t="shared" si="6"/>
        <v/>
      </c>
      <c r="D117" s="195">
        <f t="shared" si="7"/>
        <v>20</v>
      </c>
      <c r="E117" s="195" t="str">
        <f t="shared" si="8"/>
        <v/>
      </c>
      <c r="F117" s="195" t="str">
        <f t="shared" si="9"/>
        <v/>
      </c>
      <c r="G117" s="195" t="str">
        <f t="shared" si="10"/>
        <v/>
      </c>
      <c r="H117" s="195" t="str">
        <f t="shared" si="11"/>
        <v/>
      </c>
      <c r="I117" s="195" t="str">
        <f t="shared" si="12"/>
        <v/>
      </c>
      <c r="J117" s="195" t="str">
        <f t="shared" si="13"/>
        <v/>
      </c>
      <c r="K117" s="195" t="str">
        <f t="shared" si="14"/>
        <v/>
      </c>
      <c r="L117" s="195" t="str">
        <f t="shared" si="15"/>
        <v/>
      </c>
      <c r="M117" s="195" t="str">
        <f t="shared" si="16"/>
        <v/>
      </c>
      <c r="N117" s="195" t="str">
        <f t="shared" si="17"/>
        <v/>
      </c>
      <c r="O117" s="195" t="str">
        <f t="shared" si="18"/>
        <v/>
      </c>
      <c r="P117" s="195" t="str">
        <f t="shared" si="19"/>
        <v/>
      </c>
      <c r="Q117" s="195" t="str">
        <f t="shared" si="20"/>
        <v/>
      </c>
      <c r="R117" s="195" t="str">
        <f t="shared" si="21"/>
        <v/>
      </c>
      <c r="S117" s="195" t="str">
        <f t="shared" si="22"/>
        <v/>
      </c>
      <c r="T117" s="195" t="str">
        <f t="shared" si="23"/>
        <v/>
      </c>
      <c r="U117" s="195" t="str">
        <f t="shared" si="24"/>
        <v/>
      </c>
      <c r="V117" s="195" t="str">
        <f t="shared" si="25"/>
        <v/>
      </c>
      <c r="W117" s="200">
        <f t="shared" si="26"/>
        <v>20</v>
      </c>
      <c r="X117" s="196"/>
    </row>
    <row r="118" spans="3:24" x14ac:dyDescent="0.3">
      <c r="C118" s="195" t="str">
        <f t="shared" si="6"/>
        <v/>
      </c>
      <c r="D118" s="195" t="str">
        <f t="shared" si="7"/>
        <v/>
      </c>
      <c r="E118" s="195" t="str">
        <f t="shared" si="8"/>
        <v/>
      </c>
      <c r="F118" s="195" t="str">
        <f t="shared" si="9"/>
        <v/>
      </c>
      <c r="G118" s="195" t="str">
        <f t="shared" si="10"/>
        <v/>
      </c>
      <c r="H118" s="195" t="str">
        <f t="shared" si="11"/>
        <v/>
      </c>
      <c r="I118" s="195" t="str">
        <f t="shared" si="12"/>
        <v/>
      </c>
      <c r="J118" s="195" t="str">
        <f t="shared" si="13"/>
        <v/>
      </c>
      <c r="K118" s="195" t="str">
        <f t="shared" si="14"/>
        <v/>
      </c>
      <c r="L118" s="195" t="str">
        <f t="shared" si="15"/>
        <v/>
      </c>
      <c r="M118" s="195" t="str">
        <f t="shared" si="16"/>
        <v/>
      </c>
      <c r="N118" s="195" t="str">
        <f t="shared" si="17"/>
        <v/>
      </c>
      <c r="O118" s="195" t="str">
        <f t="shared" si="18"/>
        <v/>
      </c>
      <c r="P118" s="195" t="str">
        <f t="shared" si="19"/>
        <v/>
      </c>
      <c r="Q118" s="195" t="str">
        <f t="shared" si="20"/>
        <v/>
      </c>
      <c r="R118" s="195" t="str">
        <f t="shared" si="21"/>
        <v/>
      </c>
      <c r="S118" s="195" t="str">
        <f t="shared" si="22"/>
        <v/>
      </c>
      <c r="T118" s="195" t="str">
        <f t="shared" si="23"/>
        <v/>
      </c>
      <c r="U118" s="195" t="str">
        <f t="shared" si="24"/>
        <v/>
      </c>
      <c r="V118" s="195" t="str">
        <f t="shared" si="25"/>
        <v/>
      </c>
      <c r="W118" s="200">
        <f t="shared" si="26"/>
        <v>0</v>
      </c>
      <c r="X118" s="196"/>
    </row>
    <row r="119" spans="3:24" x14ac:dyDescent="0.3">
      <c r="C119" s="195" t="str">
        <f t="shared" si="6"/>
        <v/>
      </c>
      <c r="D119" s="195">
        <f t="shared" si="7"/>
        <v>20</v>
      </c>
      <c r="E119" s="195" t="str">
        <f t="shared" si="8"/>
        <v/>
      </c>
      <c r="F119" s="195" t="str">
        <f t="shared" si="9"/>
        <v/>
      </c>
      <c r="G119" s="195" t="str">
        <f t="shared" si="10"/>
        <v/>
      </c>
      <c r="H119" s="195" t="str">
        <f t="shared" si="11"/>
        <v/>
      </c>
      <c r="I119" s="195" t="str">
        <f t="shared" si="12"/>
        <v/>
      </c>
      <c r="J119" s="195" t="str">
        <f t="shared" si="13"/>
        <v/>
      </c>
      <c r="K119" s="195" t="str">
        <f t="shared" si="14"/>
        <v/>
      </c>
      <c r="L119" s="195" t="str">
        <f t="shared" si="15"/>
        <v/>
      </c>
      <c r="M119" s="195" t="str">
        <f t="shared" si="16"/>
        <v/>
      </c>
      <c r="N119" s="195" t="str">
        <f t="shared" si="17"/>
        <v/>
      </c>
      <c r="O119" s="195" t="str">
        <f t="shared" si="18"/>
        <v/>
      </c>
      <c r="P119" s="195" t="str">
        <f t="shared" si="19"/>
        <v/>
      </c>
      <c r="Q119" s="195" t="str">
        <f t="shared" si="20"/>
        <v/>
      </c>
      <c r="R119" s="195" t="str">
        <f t="shared" si="21"/>
        <v/>
      </c>
      <c r="S119" s="195" t="str">
        <f t="shared" si="22"/>
        <v/>
      </c>
      <c r="T119" s="195" t="str">
        <f t="shared" si="23"/>
        <v/>
      </c>
      <c r="U119" s="195" t="str">
        <f t="shared" si="24"/>
        <v/>
      </c>
      <c r="V119" s="195" t="str">
        <f t="shared" si="25"/>
        <v/>
      </c>
      <c r="W119" s="200">
        <f t="shared" si="26"/>
        <v>20</v>
      </c>
      <c r="X119" s="196"/>
    </row>
    <row r="120" spans="3:24" x14ac:dyDescent="0.3">
      <c r="C120" s="195" t="str">
        <f t="shared" si="6"/>
        <v/>
      </c>
      <c r="D120" s="195">
        <f t="shared" si="7"/>
        <v>20</v>
      </c>
      <c r="E120" s="195" t="str">
        <f t="shared" si="8"/>
        <v/>
      </c>
      <c r="F120" s="195" t="str">
        <f t="shared" si="9"/>
        <v/>
      </c>
      <c r="G120" s="195" t="str">
        <f t="shared" si="10"/>
        <v/>
      </c>
      <c r="H120" s="195" t="str">
        <f t="shared" si="11"/>
        <v/>
      </c>
      <c r="I120" s="195" t="str">
        <f t="shared" si="12"/>
        <v/>
      </c>
      <c r="J120" s="195" t="str">
        <f t="shared" si="13"/>
        <v/>
      </c>
      <c r="K120" s="195" t="str">
        <f t="shared" si="14"/>
        <v/>
      </c>
      <c r="L120" s="195" t="str">
        <f t="shared" si="15"/>
        <v/>
      </c>
      <c r="M120" s="195" t="str">
        <f t="shared" si="16"/>
        <v/>
      </c>
      <c r="N120" s="195" t="str">
        <f t="shared" si="17"/>
        <v/>
      </c>
      <c r="O120" s="195" t="str">
        <f t="shared" si="18"/>
        <v/>
      </c>
      <c r="P120" s="195" t="str">
        <f t="shared" si="19"/>
        <v/>
      </c>
      <c r="Q120" s="195" t="str">
        <f t="shared" si="20"/>
        <v/>
      </c>
      <c r="R120" s="195" t="str">
        <f t="shared" si="21"/>
        <v/>
      </c>
      <c r="S120" s="195" t="str">
        <f t="shared" si="22"/>
        <v/>
      </c>
      <c r="T120" s="195" t="str">
        <f t="shared" si="23"/>
        <v/>
      </c>
      <c r="U120" s="195" t="str">
        <f t="shared" si="24"/>
        <v/>
      </c>
      <c r="V120" s="195" t="str">
        <f t="shared" si="25"/>
        <v/>
      </c>
      <c r="W120" s="200">
        <f t="shared" si="26"/>
        <v>20</v>
      </c>
      <c r="X120" s="196"/>
    </row>
    <row r="121" spans="3:24" x14ac:dyDescent="0.3">
      <c r="C121" s="195" t="str">
        <f t="shared" si="6"/>
        <v/>
      </c>
      <c r="D121" s="195">
        <f t="shared" si="7"/>
        <v>20</v>
      </c>
      <c r="E121" s="195" t="str">
        <f t="shared" si="8"/>
        <v/>
      </c>
      <c r="F121" s="195" t="str">
        <f t="shared" si="9"/>
        <v/>
      </c>
      <c r="G121" s="195" t="str">
        <f t="shared" si="10"/>
        <v/>
      </c>
      <c r="H121" s="195" t="str">
        <f t="shared" si="11"/>
        <v/>
      </c>
      <c r="I121" s="195" t="str">
        <f t="shared" si="12"/>
        <v/>
      </c>
      <c r="J121" s="195" t="str">
        <f t="shared" si="13"/>
        <v/>
      </c>
      <c r="K121" s="195" t="str">
        <f t="shared" si="14"/>
        <v/>
      </c>
      <c r="L121" s="195" t="str">
        <f t="shared" si="15"/>
        <v/>
      </c>
      <c r="M121" s="195" t="str">
        <f t="shared" si="16"/>
        <v/>
      </c>
      <c r="N121" s="195" t="str">
        <f t="shared" si="17"/>
        <v/>
      </c>
      <c r="O121" s="195" t="str">
        <f t="shared" si="18"/>
        <v/>
      </c>
      <c r="P121" s="195" t="str">
        <f t="shared" si="19"/>
        <v/>
      </c>
      <c r="Q121" s="195" t="str">
        <f t="shared" si="20"/>
        <v/>
      </c>
      <c r="R121" s="195" t="str">
        <f t="shared" si="21"/>
        <v/>
      </c>
      <c r="S121" s="195" t="str">
        <f t="shared" si="22"/>
        <v/>
      </c>
      <c r="T121" s="195" t="str">
        <f t="shared" si="23"/>
        <v/>
      </c>
      <c r="U121" s="195" t="str">
        <f t="shared" si="24"/>
        <v/>
      </c>
      <c r="V121" s="195" t="str">
        <f t="shared" si="25"/>
        <v/>
      </c>
      <c r="W121" s="200">
        <f t="shared" si="26"/>
        <v>20</v>
      </c>
      <c r="X121" s="196"/>
    </row>
    <row r="122" spans="3:24" x14ac:dyDescent="0.3">
      <c r="C122" s="195" t="str">
        <f t="shared" si="6"/>
        <v/>
      </c>
      <c r="D122" s="195">
        <f t="shared" si="7"/>
        <v>20</v>
      </c>
      <c r="E122" s="195" t="str">
        <f t="shared" si="8"/>
        <v/>
      </c>
      <c r="F122" s="195" t="str">
        <f t="shared" si="9"/>
        <v/>
      </c>
      <c r="G122" s="195" t="str">
        <f t="shared" si="10"/>
        <v/>
      </c>
      <c r="H122" s="195" t="str">
        <f t="shared" si="11"/>
        <v/>
      </c>
      <c r="I122" s="195" t="str">
        <f t="shared" si="12"/>
        <v/>
      </c>
      <c r="J122" s="195" t="str">
        <f t="shared" si="13"/>
        <v/>
      </c>
      <c r="K122" s="195" t="str">
        <f t="shared" si="14"/>
        <v/>
      </c>
      <c r="L122" s="195" t="str">
        <f t="shared" si="15"/>
        <v/>
      </c>
      <c r="M122" s="195" t="str">
        <f t="shared" si="16"/>
        <v/>
      </c>
      <c r="N122" s="195" t="str">
        <f t="shared" si="17"/>
        <v/>
      </c>
      <c r="O122" s="195" t="str">
        <f t="shared" si="18"/>
        <v/>
      </c>
      <c r="P122" s="195" t="str">
        <f t="shared" si="19"/>
        <v/>
      </c>
      <c r="Q122" s="195" t="str">
        <f t="shared" si="20"/>
        <v/>
      </c>
      <c r="R122" s="195" t="str">
        <f t="shared" si="21"/>
        <v/>
      </c>
      <c r="S122" s="195" t="str">
        <f t="shared" si="22"/>
        <v/>
      </c>
      <c r="T122" s="195" t="str">
        <f t="shared" si="23"/>
        <v/>
      </c>
      <c r="U122" s="195" t="str">
        <f t="shared" si="24"/>
        <v/>
      </c>
      <c r="V122" s="195" t="str">
        <f t="shared" si="25"/>
        <v/>
      </c>
      <c r="W122" s="200">
        <f t="shared" si="26"/>
        <v>20</v>
      </c>
      <c r="X122" s="196"/>
    </row>
    <row r="123" spans="3:24" x14ac:dyDescent="0.3">
      <c r="C123" s="195" t="str">
        <f t="shared" si="6"/>
        <v/>
      </c>
      <c r="D123" s="195">
        <f t="shared" si="7"/>
        <v>20</v>
      </c>
      <c r="E123" s="195" t="str">
        <f t="shared" si="8"/>
        <v/>
      </c>
      <c r="F123" s="195" t="str">
        <f t="shared" si="9"/>
        <v/>
      </c>
      <c r="G123" s="195" t="str">
        <f t="shared" si="10"/>
        <v/>
      </c>
      <c r="H123" s="195" t="str">
        <f t="shared" si="11"/>
        <v/>
      </c>
      <c r="I123" s="195" t="str">
        <f t="shared" si="12"/>
        <v/>
      </c>
      <c r="J123" s="195" t="str">
        <f t="shared" si="13"/>
        <v/>
      </c>
      <c r="K123" s="195" t="str">
        <f t="shared" si="14"/>
        <v/>
      </c>
      <c r="L123" s="195" t="str">
        <f t="shared" si="15"/>
        <v/>
      </c>
      <c r="M123" s="195" t="str">
        <f t="shared" si="16"/>
        <v/>
      </c>
      <c r="N123" s="195" t="str">
        <f t="shared" si="17"/>
        <v/>
      </c>
      <c r="O123" s="195" t="str">
        <f t="shared" si="18"/>
        <v/>
      </c>
      <c r="P123" s="195" t="str">
        <f t="shared" si="19"/>
        <v/>
      </c>
      <c r="Q123" s="195" t="str">
        <f t="shared" si="20"/>
        <v/>
      </c>
      <c r="R123" s="195" t="str">
        <f t="shared" si="21"/>
        <v/>
      </c>
      <c r="S123" s="195" t="str">
        <f t="shared" si="22"/>
        <v/>
      </c>
      <c r="T123" s="195" t="str">
        <f t="shared" si="23"/>
        <v/>
      </c>
      <c r="U123" s="195" t="str">
        <f t="shared" si="24"/>
        <v/>
      </c>
      <c r="V123" s="195" t="str">
        <f t="shared" si="25"/>
        <v/>
      </c>
      <c r="W123" s="200">
        <f t="shared" si="26"/>
        <v>20</v>
      </c>
      <c r="X123" s="196"/>
    </row>
    <row r="124" spans="3:24" x14ac:dyDescent="0.3">
      <c r="C124" s="195" t="str">
        <f t="shared" si="6"/>
        <v/>
      </c>
      <c r="D124" s="195">
        <f t="shared" si="7"/>
        <v>20</v>
      </c>
      <c r="E124" s="195" t="str">
        <f t="shared" si="8"/>
        <v/>
      </c>
      <c r="F124" s="195" t="str">
        <f t="shared" si="9"/>
        <v/>
      </c>
      <c r="G124" s="195" t="str">
        <f t="shared" si="10"/>
        <v/>
      </c>
      <c r="H124" s="195" t="str">
        <f t="shared" si="11"/>
        <v/>
      </c>
      <c r="I124" s="195" t="str">
        <f t="shared" si="12"/>
        <v/>
      </c>
      <c r="J124" s="195" t="str">
        <f t="shared" si="13"/>
        <v/>
      </c>
      <c r="K124" s="195" t="str">
        <f t="shared" si="14"/>
        <v/>
      </c>
      <c r="L124" s="195" t="str">
        <f t="shared" si="15"/>
        <v/>
      </c>
      <c r="M124" s="195" t="str">
        <f t="shared" si="16"/>
        <v/>
      </c>
      <c r="N124" s="195" t="str">
        <f t="shared" si="17"/>
        <v/>
      </c>
      <c r="O124" s="195" t="str">
        <f t="shared" si="18"/>
        <v/>
      </c>
      <c r="P124" s="195" t="str">
        <f t="shared" si="19"/>
        <v/>
      </c>
      <c r="Q124" s="195" t="str">
        <f t="shared" si="20"/>
        <v/>
      </c>
      <c r="R124" s="195" t="str">
        <f t="shared" si="21"/>
        <v/>
      </c>
      <c r="S124" s="195" t="str">
        <f t="shared" si="22"/>
        <v/>
      </c>
      <c r="T124" s="195" t="str">
        <f t="shared" si="23"/>
        <v/>
      </c>
      <c r="U124" s="195" t="str">
        <f t="shared" si="24"/>
        <v/>
      </c>
      <c r="V124" s="195" t="str">
        <f t="shared" si="25"/>
        <v/>
      </c>
      <c r="W124" s="200">
        <f t="shared" si="26"/>
        <v>20</v>
      </c>
      <c r="X124" s="196"/>
    </row>
    <row r="125" spans="3:24" x14ac:dyDescent="0.3">
      <c r="C125" s="195" t="str">
        <f t="shared" si="6"/>
        <v/>
      </c>
      <c r="D125" s="195">
        <f t="shared" si="7"/>
        <v>20</v>
      </c>
      <c r="E125" s="195" t="str">
        <f t="shared" si="8"/>
        <v/>
      </c>
      <c r="F125" s="195" t="str">
        <f t="shared" si="9"/>
        <v/>
      </c>
      <c r="G125" s="195" t="str">
        <f t="shared" si="10"/>
        <v/>
      </c>
      <c r="H125" s="195" t="str">
        <f t="shared" si="11"/>
        <v/>
      </c>
      <c r="I125" s="195" t="str">
        <f t="shared" si="12"/>
        <v/>
      </c>
      <c r="J125" s="195" t="str">
        <f t="shared" si="13"/>
        <v/>
      </c>
      <c r="K125" s="195" t="str">
        <f t="shared" si="14"/>
        <v/>
      </c>
      <c r="L125" s="195" t="str">
        <f t="shared" si="15"/>
        <v/>
      </c>
      <c r="M125" s="195" t="str">
        <f t="shared" si="16"/>
        <v/>
      </c>
      <c r="N125" s="195" t="str">
        <f t="shared" si="17"/>
        <v/>
      </c>
      <c r="O125" s="195" t="str">
        <f t="shared" si="18"/>
        <v/>
      </c>
      <c r="P125" s="195" t="str">
        <f t="shared" si="19"/>
        <v/>
      </c>
      <c r="Q125" s="195" t="str">
        <f t="shared" si="20"/>
        <v/>
      </c>
      <c r="R125" s="195" t="str">
        <f t="shared" si="21"/>
        <v/>
      </c>
      <c r="S125" s="195" t="str">
        <f t="shared" si="22"/>
        <v/>
      </c>
      <c r="T125" s="195" t="str">
        <f t="shared" si="23"/>
        <v/>
      </c>
      <c r="U125" s="195" t="str">
        <f t="shared" si="24"/>
        <v/>
      </c>
      <c r="V125" s="195" t="str">
        <f t="shared" si="25"/>
        <v/>
      </c>
      <c r="W125" s="200">
        <f t="shared" si="26"/>
        <v>20</v>
      </c>
      <c r="X125" s="196"/>
    </row>
    <row r="126" spans="3:24" x14ac:dyDescent="0.3">
      <c r="C126" s="195" t="str">
        <f t="shared" si="6"/>
        <v/>
      </c>
      <c r="D126" s="195">
        <f t="shared" si="7"/>
        <v>20</v>
      </c>
      <c r="E126" s="195" t="str">
        <f t="shared" si="8"/>
        <v/>
      </c>
      <c r="F126" s="195" t="str">
        <f t="shared" si="9"/>
        <v/>
      </c>
      <c r="G126" s="195" t="str">
        <f t="shared" si="10"/>
        <v/>
      </c>
      <c r="H126" s="195" t="str">
        <f t="shared" si="11"/>
        <v/>
      </c>
      <c r="I126" s="195" t="str">
        <f t="shared" si="12"/>
        <v/>
      </c>
      <c r="J126" s="195" t="str">
        <f t="shared" si="13"/>
        <v/>
      </c>
      <c r="K126" s="195" t="str">
        <f t="shared" si="14"/>
        <v/>
      </c>
      <c r="L126" s="195" t="str">
        <f t="shared" si="15"/>
        <v/>
      </c>
      <c r="M126" s="195" t="str">
        <f t="shared" si="16"/>
        <v/>
      </c>
      <c r="N126" s="195" t="str">
        <f t="shared" si="17"/>
        <v/>
      </c>
      <c r="O126" s="195" t="str">
        <f t="shared" si="18"/>
        <v/>
      </c>
      <c r="P126" s="195" t="str">
        <f t="shared" si="19"/>
        <v/>
      </c>
      <c r="Q126" s="195" t="str">
        <f t="shared" si="20"/>
        <v/>
      </c>
      <c r="R126" s="195" t="str">
        <f t="shared" si="21"/>
        <v/>
      </c>
      <c r="S126" s="195" t="str">
        <f t="shared" si="22"/>
        <v/>
      </c>
      <c r="T126" s="195" t="str">
        <f t="shared" si="23"/>
        <v/>
      </c>
      <c r="U126" s="195" t="str">
        <f t="shared" si="24"/>
        <v/>
      </c>
      <c r="V126" s="195" t="str">
        <f t="shared" si="25"/>
        <v/>
      </c>
      <c r="W126" s="200">
        <f t="shared" si="26"/>
        <v>20</v>
      </c>
      <c r="X126" s="196"/>
    </row>
    <row r="127" spans="3:24" x14ac:dyDescent="0.3">
      <c r="C127" s="195" t="str">
        <f t="shared" si="6"/>
        <v/>
      </c>
      <c r="D127" s="195" t="str">
        <f t="shared" si="7"/>
        <v/>
      </c>
      <c r="E127" s="195" t="str">
        <f t="shared" si="8"/>
        <v/>
      </c>
      <c r="F127" s="195" t="str">
        <f t="shared" si="9"/>
        <v/>
      </c>
      <c r="G127" s="195" t="str">
        <f t="shared" si="10"/>
        <v/>
      </c>
      <c r="H127" s="195" t="str">
        <f t="shared" si="11"/>
        <v/>
      </c>
      <c r="I127" s="195" t="str">
        <f t="shared" si="12"/>
        <v/>
      </c>
      <c r="J127" s="195" t="str">
        <f t="shared" si="13"/>
        <v/>
      </c>
      <c r="K127" s="195" t="str">
        <f t="shared" si="14"/>
        <v/>
      </c>
      <c r="L127" s="195" t="str">
        <f t="shared" si="15"/>
        <v/>
      </c>
      <c r="M127" s="195" t="str">
        <f t="shared" si="16"/>
        <v/>
      </c>
      <c r="N127" s="195" t="str">
        <f t="shared" si="17"/>
        <v/>
      </c>
      <c r="O127" s="195" t="str">
        <f t="shared" si="18"/>
        <v/>
      </c>
      <c r="P127" s="195" t="str">
        <f t="shared" si="19"/>
        <v/>
      </c>
      <c r="Q127" s="195" t="str">
        <f t="shared" si="20"/>
        <v/>
      </c>
      <c r="R127" s="195" t="str">
        <f t="shared" si="21"/>
        <v/>
      </c>
      <c r="S127" s="195" t="str">
        <f t="shared" si="22"/>
        <v/>
      </c>
      <c r="T127" s="195" t="str">
        <f t="shared" si="23"/>
        <v/>
      </c>
      <c r="U127" s="195" t="str">
        <f t="shared" si="24"/>
        <v/>
      </c>
      <c r="V127" s="195" t="str">
        <f t="shared" si="25"/>
        <v/>
      </c>
      <c r="W127" s="200">
        <f t="shared" si="26"/>
        <v>0</v>
      </c>
      <c r="X127" s="196"/>
    </row>
    <row r="128" spans="3:24" x14ac:dyDescent="0.3">
      <c r="C128" s="195" t="str">
        <f t="shared" si="6"/>
        <v/>
      </c>
      <c r="D128" s="195" t="str">
        <f t="shared" si="7"/>
        <v/>
      </c>
      <c r="E128" s="195" t="str">
        <f t="shared" si="8"/>
        <v/>
      </c>
      <c r="F128" s="195" t="str">
        <f t="shared" si="9"/>
        <v/>
      </c>
      <c r="G128" s="195" t="str">
        <f t="shared" si="10"/>
        <v/>
      </c>
      <c r="H128" s="195" t="str">
        <f t="shared" si="11"/>
        <v/>
      </c>
      <c r="I128" s="195" t="str">
        <f t="shared" si="12"/>
        <v/>
      </c>
      <c r="J128" s="195" t="str">
        <f t="shared" si="13"/>
        <v/>
      </c>
      <c r="K128" s="195" t="str">
        <f t="shared" si="14"/>
        <v/>
      </c>
      <c r="L128" s="195" t="str">
        <f t="shared" si="15"/>
        <v/>
      </c>
      <c r="M128" s="195" t="str">
        <f t="shared" si="16"/>
        <v/>
      </c>
      <c r="N128" s="195" t="str">
        <f t="shared" si="17"/>
        <v/>
      </c>
      <c r="O128" s="195" t="str">
        <f t="shared" si="18"/>
        <v/>
      </c>
      <c r="P128" s="195" t="str">
        <f t="shared" si="19"/>
        <v/>
      </c>
      <c r="Q128" s="195" t="str">
        <f t="shared" si="20"/>
        <v/>
      </c>
      <c r="R128" s="195" t="str">
        <f t="shared" si="21"/>
        <v/>
      </c>
      <c r="S128" s="195" t="str">
        <f t="shared" si="22"/>
        <v/>
      </c>
      <c r="T128" s="195" t="str">
        <f t="shared" si="23"/>
        <v/>
      </c>
      <c r="U128" s="195" t="str">
        <f t="shared" si="24"/>
        <v/>
      </c>
      <c r="V128" s="195" t="str">
        <f t="shared" si="25"/>
        <v/>
      </c>
      <c r="W128" s="200">
        <f t="shared" si="26"/>
        <v>0</v>
      </c>
      <c r="X128" s="196"/>
    </row>
    <row r="129" spans="3:24" x14ac:dyDescent="0.3">
      <c r="C129" s="195" t="str">
        <f t="shared" si="6"/>
        <v/>
      </c>
      <c r="D129" s="195" t="str">
        <f t="shared" si="7"/>
        <v/>
      </c>
      <c r="E129" s="195" t="str">
        <f t="shared" si="8"/>
        <v/>
      </c>
      <c r="F129" s="195" t="str">
        <f t="shared" si="9"/>
        <v/>
      </c>
      <c r="G129" s="195" t="str">
        <f t="shared" si="10"/>
        <v/>
      </c>
      <c r="H129" s="195" t="str">
        <f t="shared" si="11"/>
        <v/>
      </c>
      <c r="I129" s="195" t="str">
        <f t="shared" si="12"/>
        <v/>
      </c>
      <c r="J129" s="195" t="str">
        <f t="shared" si="13"/>
        <v/>
      </c>
      <c r="K129" s="195" t="str">
        <f t="shared" si="14"/>
        <v/>
      </c>
      <c r="L129" s="195" t="str">
        <f t="shared" si="15"/>
        <v/>
      </c>
      <c r="M129" s="195" t="str">
        <f t="shared" si="16"/>
        <v/>
      </c>
      <c r="N129" s="195" t="str">
        <f t="shared" si="17"/>
        <v/>
      </c>
      <c r="O129" s="195" t="str">
        <f t="shared" si="18"/>
        <v/>
      </c>
      <c r="P129" s="195" t="str">
        <f t="shared" si="19"/>
        <v/>
      </c>
      <c r="Q129" s="195" t="str">
        <f t="shared" si="20"/>
        <v/>
      </c>
      <c r="R129" s="195" t="str">
        <f t="shared" si="21"/>
        <v/>
      </c>
      <c r="S129" s="195" t="str">
        <f t="shared" si="22"/>
        <v/>
      </c>
      <c r="T129" s="195" t="str">
        <f t="shared" si="23"/>
        <v/>
      </c>
      <c r="U129" s="195" t="str">
        <f t="shared" si="24"/>
        <v/>
      </c>
      <c r="V129" s="195" t="str">
        <f t="shared" si="25"/>
        <v/>
      </c>
      <c r="W129" s="200">
        <f t="shared" si="26"/>
        <v>0</v>
      </c>
      <c r="X129" s="196"/>
    </row>
    <row r="130" spans="3:24" x14ac:dyDescent="0.3">
      <c r="C130" s="195" t="str">
        <f t="shared" si="6"/>
        <v/>
      </c>
      <c r="D130" s="195" t="str">
        <f t="shared" si="7"/>
        <v/>
      </c>
      <c r="E130" s="195" t="str">
        <f t="shared" si="8"/>
        <v/>
      </c>
      <c r="F130" s="195" t="str">
        <f t="shared" si="9"/>
        <v/>
      </c>
      <c r="G130" s="195" t="str">
        <f t="shared" si="10"/>
        <v/>
      </c>
      <c r="H130" s="195" t="str">
        <f t="shared" si="11"/>
        <v/>
      </c>
      <c r="I130" s="195" t="str">
        <f t="shared" si="12"/>
        <v/>
      </c>
      <c r="J130" s="195" t="str">
        <f t="shared" si="13"/>
        <v/>
      </c>
      <c r="K130" s="195" t="str">
        <f t="shared" si="14"/>
        <v/>
      </c>
      <c r="L130" s="195" t="str">
        <f t="shared" si="15"/>
        <v/>
      </c>
      <c r="M130" s="195" t="str">
        <f t="shared" si="16"/>
        <v/>
      </c>
      <c r="N130" s="195" t="str">
        <f t="shared" si="17"/>
        <v/>
      </c>
      <c r="O130" s="195" t="str">
        <f t="shared" si="18"/>
        <v/>
      </c>
      <c r="P130" s="195" t="str">
        <f t="shared" si="19"/>
        <v/>
      </c>
      <c r="Q130" s="195" t="str">
        <f t="shared" si="20"/>
        <v/>
      </c>
      <c r="R130" s="195" t="str">
        <f t="shared" si="21"/>
        <v/>
      </c>
      <c r="S130" s="195" t="str">
        <f t="shared" si="22"/>
        <v/>
      </c>
      <c r="T130" s="195" t="str">
        <f t="shared" si="23"/>
        <v/>
      </c>
      <c r="U130" s="195" t="str">
        <f t="shared" si="24"/>
        <v/>
      </c>
      <c r="V130" s="195" t="str">
        <f t="shared" si="25"/>
        <v/>
      </c>
      <c r="W130" s="200">
        <f t="shared" si="26"/>
        <v>0</v>
      </c>
      <c r="X130" s="196"/>
    </row>
    <row r="131" spans="3:24" x14ac:dyDescent="0.3">
      <c r="C131" s="195" t="str">
        <f t="shared" si="6"/>
        <v/>
      </c>
      <c r="D131" s="195" t="str">
        <f t="shared" si="7"/>
        <v/>
      </c>
      <c r="E131" s="195" t="str">
        <f t="shared" si="8"/>
        <v/>
      </c>
      <c r="F131" s="195" t="str">
        <f t="shared" si="9"/>
        <v/>
      </c>
      <c r="G131" s="195" t="str">
        <f t="shared" si="10"/>
        <v/>
      </c>
      <c r="H131" s="195" t="str">
        <f t="shared" si="11"/>
        <v/>
      </c>
      <c r="I131" s="195" t="str">
        <f t="shared" si="12"/>
        <v/>
      </c>
      <c r="J131" s="195" t="str">
        <f t="shared" si="13"/>
        <v/>
      </c>
      <c r="K131" s="195" t="str">
        <f t="shared" si="14"/>
        <v/>
      </c>
      <c r="L131" s="195" t="str">
        <f t="shared" si="15"/>
        <v/>
      </c>
      <c r="M131" s="195" t="str">
        <f t="shared" si="16"/>
        <v/>
      </c>
      <c r="N131" s="195" t="str">
        <f t="shared" si="17"/>
        <v/>
      </c>
      <c r="O131" s="195" t="str">
        <f t="shared" si="18"/>
        <v/>
      </c>
      <c r="P131" s="195" t="str">
        <f t="shared" si="19"/>
        <v/>
      </c>
      <c r="Q131" s="195" t="str">
        <f t="shared" si="20"/>
        <v/>
      </c>
      <c r="R131" s="195" t="str">
        <f t="shared" si="21"/>
        <v/>
      </c>
      <c r="S131" s="195" t="str">
        <f t="shared" si="22"/>
        <v/>
      </c>
      <c r="T131" s="195" t="str">
        <f t="shared" si="23"/>
        <v/>
      </c>
      <c r="U131" s="195" t="str">
        <f t="shared" si="24"/>
        <v/>
      </c>
      <c r="V131" s="195" t="str">
        <f t="shared" si="25"/>
        <v/>
      </c>
      <c r="W131" s="200">
        <f t="shared" si="26"/>
        <v>0</v>
      </c>
      <c r="X131" s="196"/>
    </row>
    <row r="132" spans="3:24" x14ac:dyDescent="0.3">
      <c r="C132" s="195" t="str">
        <f t="shared" si="6"/>
        <v/>
      </c>
      <c r="D132" s="195" t="str">
        <f t="shared" si="7"/>
        <v/>
      </c>
      <c r="E132" s="195" t="str">
        <f t="shared" si="8"/>
        <v/>
      </c>
      <c r="F132" s="195" t="str">
        <f t="shared" si="9"/>
        <v/>
      </c>
      <c r="G132" s="195" t="str">
        <f t="shared" si="10"/>
        <v/>
      </c>
      <c r="H132" s="195" t="str">
        <f t="shared" si="11"/>
        <v/>
      </c>
      <c r="I132" s="195" t="str">
        <f t="shared" si="12"/>
        <v/>
      </c>
      <c r="J132" s="195" t="str">
        <f t="shared" si="13"/>
        <v/>
      </c>
      <c r="K132" s="195" t="str">
        <f t="shared" si="14"/>
        <v/>
      </c>
      <c r="L132" s="195" t="str">
        <f t="shared" si="15"/>
        <v/>
      </c>
      <c r="M132" s="195" t="str">
        <f t="shared" si="16"/>
        <v/>
      </c>
      <c r="N132" s="195" t="str">
        <f t="shared" si="17"/>
        <v/>
      </c>
      <c r="O132" s="195" t="str">
        <f t="shared" si="18"/>
        <v/>
      </c>
      <c r="P132" s="195" t="str">
        <f t="shared" si="19"/>
        <v/>
      </c>
      <c r="Q132" s="195" t="str">
        <f t="shared" si="20"/>
        <v/>
      </c>
      <c r="R132" s="195" t="str">
        <f t="shared" si="21"/>
        <v/>
      </c>
      <c r="S132" s="195" t="str">
        <f t="shared" si="22"/>
        <v/>
      </c>
      <c r="T132" s="195" t="str">
        <f t="shared" si="23"/>
        <v/>
      </c>
      <c r="U132" s="195" t="str">
        <f t="shared" si="24"/>
        <v/>
      </c>
      <c r="V132" s="195" t="str">
        <f t="shared" si="25"/>
        <v/>
      </c>
      <c r="W132" s="200">
        <f t="shared" si="26"/>
        <v>0</v>
      </c>
      <c r="X132" s="196"/>
    </row>
    <row r="133" spans="3:24" x14ac:dyDescent="0.3">
      <c r="C133" s="195" t="str">
        <f t="shared" si="6"/>
        <v/>
      </c>
      <c r="D133" s="195" t="str">
        <f t="shared" si="7"/>
        <v/>
      </c>
      <c r="E133" s="195" t="str">
        <f t="shared" si="8"/>
        <v/>
      </c>
      <c r="F133" s="195" t="str">
        <f t="shared" si="9"/>
        <v/>
      </c>
      <c r="G133" s="195" t="str">
        <f t="shared" si="10"/>
        <v/>
      </c>
      <c r="H133" s="195" t="str">
        <f t="shared" si="11"/>
        <v/>
      </c>
      <c r="I133" s="195" t="str">
        <f t="shared" si="12"/>
        <v/>
      </c>
      <c r="J133" s="195" t="str">
        <f t="shared" si="13"/>
        <v/>
      </c>
      <c r="K133" s="195" t="str">
        <f t="shared" si="14"/>
        <v/>
      </c>
      <c r="L133" s="195" t="str">
        <f t="shared" si="15"/>
        <v/>
      </c>
      <c r="M133" s="195" t="str">
        <f t="shared" si="16"/>
        <v/>
      </c>
      <c r="N133" s="195" t="str">
        <f t="shared" si="17"/>
        <v/>
      </c>
      <c r="O133" s="195" t="str">
        <f t="shared" si="18"/>
        <v/>
      </c>
      <c r="P133" s="195" t="str">
        <f t="shared" si="19"/>
        <v/>
      </c>
      <c r="Q133" s="195" t="str">
        <f t="shared" si="20"/>
        <v/>
      </c>
      <c r="R133" s="195" t="str">
        <f t="shared" si="21"/>
        <v/>
      </c>
      <c r="S133" s="195" t="str">
        <f t="shared" si="22"/>
        <v/>
      </c>
      <c r="T133" s="195" t="str">
        <f t="shared" si="23"/>
        <v/>
      </c>
      <c r="U133" s="195" t="str">
        <f t="shared" si="24"/>
        <v/>
      </c>
      <c r="V133" s="195" t="str">
        <f t="shared" si="25"/>
        <v/>
      </c>
      <c r="W133" s="200">
        <f t="shared" si="26"/>
        <v>0</v>
      </c>
      <c r="X133" s="196"/>
    </row>
    <row r="134" spans="3:24" x14ac:dyDescent="0.3">
      <c r="C134" s="195" t="str">
        <f t="shared" si="6"/>
        <v/>
      </c>
      <c r="D134" s="195" t="str">
        <f t="shared" si="7"/>
        <v/>
      </c>
      <c r="E134" s="195" t="str">
        <f t="shared" si="8"/>
        <v/>
      </c>
      <c r="F134" s="195" t="str">
        <f t="shared" si="9"/>
        <v/>
      </c>
      <c r="G134" s="195" t="str">
        <f t="shared" si="10"/>
        <v/>
      </c>
      <c r="H134" s="195" t="str">
        <f t="shared" si="11"/>
        <v/>
      </c>
      <c r="I134" s="195" t="str">
        <f t="shared" si="12"/>
        <v/>
      </c>
      <c r="J134" s="195" t="str">
        <f t="shared" si="13"/>
        <v/>
      </c>
      <c r="K134" s="195" t="str">
        <f t="shared" si="14"/>
        <v/>
      </c>
      <c r="L134" s="195" t="str">
        <f t="shared" si="15"/>
        <v/>
      </c>
      <c r="M134" s="195" t="str">
        <f t="shared" si="16"/>
        <v/>
      </c>
      <c r="N134" s="195" t="str">
        <f t="shared" si="17"/>
        <v/>
      </c>
      <c r="O134" s="195" t="str">
        <f t="shared" si="18"/>
        <v/>
      </c>
      <c r="P134" s="195" t="str">
        <f t="shared" si="19"/>
        <v/>
      </c>
      <c r="Q134" s="195" t="str">
        <f t="shared" si="20"/>
        <v/>
      </c>
      <c r="R134" s="195" t="str">
        <f t="shared" si="21"/>
        <v/>
      </c>
      <c r="S134" s="195" t="str">
        <f t="shared" si="22"/>
        <v/>
      </c>
      <c r="T134" s="195" t="str">
        <f t="shared" si="23"/>
        <v/>
      </c>
      <c r="U134" s="195" t="str">
        <f t="shared" si="24"/>
        <v/>
      </c>
      <c r="V134" s="195" t="str">
        <f t="shared" si="25"/>
        <v/>
      </c>
      <c r="W134" s="200">
        <f t="shared" si="26"/>
        <v>0</v>
      </c>
      <c r="X134" s="196"/>
    </row>
    <row r="135" spans="3:24" ht="15" thickBot="1" x14ac:dyDescent="0.35">
      <c r="C135" s="201" t="str">
        <f t="shared" si="6"/>
        <v/>
      </c>
      <c r="D135" s="201" t="str">
        <f t="shared" si="7"/>
        <v/>
      </c>
      <c r="E135" s="201" t="str">
        <f t="shared" si="8"/>
        <v/>
      </c>
      <c r="F135" s="201" t="str">
        <f t="shared" si="9"/>
        <v/>
      </c>
      <c r="G135" s="201" t="str">
        <f t="shared" si="10"/>
        <v/>
      </c>
      <c r="H135" s="201" t="str">
        <f t="shared" si="11"/>
        <v/>
      </c>
      <c r="I135" s="201" t="str">
        <f t="shared" si="12"/>
        <v/>
      </c>
      <c r="J135" s="201" t="str">
        <f t="shared" si="13"/>
        <v/>
      </c>
      <c r="K135" s="201" t="str">
        <f t="shared" si="14"/>
        <v/>
      </c>
      <c r="L135" s="201" t="str">
        <f t="shared" si="15"/>
        <v/>
      </c>
      <c r="M135" s="201" t="str">
        <f t="shared" si="16"/>
        <v/>
      </c>
      <c r="N135" s="201" t="str">
        <f t="shared" si="17"/>
        <v/>
      </c>
      <c r="O135" s="201" t="str">
        <f t="shared" si="18"/>
        <v/>
      </c>
      <c r="P135" s="201" t="str">
        <f t="shared" si="19"/>
        <v/>
      </c>
      <c r="Q135" s="201" t="str">
        <f t="shared" si="20"/>
        <v/>
      </c>
      <c r="R135" s="201" t="str">
        <f t="shared" si="21"/>
        <v/>
      </c>
      <c r="S135" s="201" t="str">
        <f t="shared" si="22"/>
        <v/>
      </c>
      <c r="T135" s="201" t="str">
        <f t="shared" si="23"/>
        <v/>
      </c>
      <c r="U135" s="201" t="str">
        <f t="shared" si="24"/>
        <v/>
      </c>
      <c r="V135" s="201" t="str">
        <f t="shared" si="25"/>
        <v/>
      </c>
      <c r="W135" s="202">
        <f t="shared" si="26"/>
        <v>0</v>
      </c>
      <c r="X135" s="196"/>
    </row>
    <row r="136" spans="3:24" x14ac:dyDescent="0.3">
      <c r="C136" s="203">
        <f t="shared" ref="C136:V136" si="27">COUNT(C6:C35)</f>
        <v>0</v>
      </c>
      <c r="D136" s="203">
        <f t="shared" si="27"/>
        <v>20</v>
      </c>
      <c r="E136" s="203">
        <f t="shared" si="27"/>
        <v>0</v>
      </c>
      <c r="F136" s="203">
        <f t="shared" si="27"/>
        <v>0</v>
      </c>
      <c r="G136" s="203">
        <f t="shared" si="27"/>
        <v>0</v>
      </c>
      <c r="H136" s="203">
        <f t="shared" si="27"/>
        <v>0</v>
      </c>
      <c r="I136" s="203">
        <f t="shared" si="27"/>
        <v>0</v>
      </c>
      <c r="J136" s="203">
        <f t="shared" si="27"/>
        <v>0</v>
      </c>
      <c r="K136" s="203">
        <f t="shared" si="27"/>
        <v>0</v>
      </c>
      <c r="L136" s="203">
        <f t="shared" si="27"/>
        <v>0</v>
      </c>
      <c r="M136" s="203">
        <f t="shared" si="27"/>
        <v>0</v>
      </c>
      <c r="N136" s="203">
        <f t="shared" si="27"/>
        <v>0</v>
      </c>
      <c r="O136" s="203">
        <f t="shared" si="27"/>
        <v>0</v>
      </c>
      <c r="P136" s="203">
        <f t="shared" si="27"/>
        <v>0</v>
      </c>
      <c r="Q136" s="203">
        <f t="shared" si="27"/>
        <v>0</v>
      </c>
      <c r="R136" s="203">
        <f t="shared" si="27"/>
        <v>0</v>
      </c>
      <c r="S136" s="203">
        <f t="shared" si="27"/>
        <v>0</v>
      </c>
      <c r="T136" s="203">
        <f t="shared" si="27"/>
        <v>0</v>
      </c>
      <c r="U136" s="203">
        <f t="shared" si="27"/>
        <v>0</v>
      </c>
      <c r="V136" s="203">
        <f t="shared" si="27"/>
        <v>0</v>
      </c>
      <c r="W136" s="204">
        <f>SUM(C137:V137)</f>
        <v>400</v>
      </c>
      <c r="X136" s="196"/>
    </row>
    <row r="137" spans="3:24" ht="15" thickBot="1" x14ac:dyDescent="0.35">
      <c r="C137" s="201">
        <f t="shared" ref="C137:V137" si="28">C136*C5</f>
        <v>0</v>
      </c>
      <c r="D137" s="201">
        <f t="shared" si="28"/>
        <v>400</v>
      </c>
      <c r="E137" s="201">
        <f t="shared" si="28"/>
        <v>0</v>
      </c>
      <c r="F137" s="201">
        <f t="shared" si="28"/>
        <v>0</v>
      </c>
      <c r="G137" s="201">
        <f t="shared" si="28"/>
        <v>0</v>
      </c>
      <c r="H137" s="201">
        <f t="shared" si="28"/>
        <v>0</v>
      </c>
      <c r="I137" s="201">
        <f t="shared" si="28"/>
        <v>0</v>
      </c>
      <c r="J137" s="201">
        <f t="shared" si="28"/>
        <v>0</v>
      </c>
      <c r="K137" s="201">
        <f t="shared" si="28"/>
        <v>0</v>
      </c>
      <c r="L137" s="201">
        <f t="shared" si="28"/>
        <v>0</v>
      </c>
      <c r="M137" s="201">
        <f t="shared" si="28"/>
        <v>0</v>
      </c>
      <c r="N137" s="201">
        <f t="shared" si="28"/>
        <v>0</v>
      </c>
      <c r="O137" s="201">
        <f t="shared" si="28"/>
        <v>0</v>
      </c>
      <c r="P137" s="201">
        <f t="shared" si="28"/>
        <v>0</v>
      </c>
      <c r="Q137" s="201">
        <f t="shared" si="28"/>
        <v>0</v>
      </c>
      <c r="R137" s="201">
        <f t="shared" si="28"/>
        <v>0</v>
      </c>
      <c r="S137" s="201">
        <f t="shared" si="28"/>
        <v>0</v>
      </c>
      <c r="T137" s="201">
        <f t="shared" si="28"/>
        <v>0</v>
      </c>
      <c r="U137" s="201">
        <f t="shared" si="28"/>
        <v>0</v>
      </c>
      <c r="V137" s="201">
        <f t="shared" si="28"/>
        <v>0</v>
      </c>
      <c r="W137" s="202"/>
      <c r="X137" s="196"/>
    </row>
    <row r="138" spans="3:24" x14ac:dyDescent="0.3">
      <c r="C138" s="195"/>
      <c r="D138" s="195"/>
      <c r="E138" s="195"/>
      <c r="F138" s="195"/>
      <c r="G138" s="195"/>
      <c r="H138" s="195"/>
      <c r="I138" s="195"/>
      <c r="J138" s="195"/>
      <c r="K138" s="195"/>
      <c r="L138" s="195"/>
      <c r="M138" s="195"/>
      <c r="N138" s="195"/>
      <c r="O138" s="195"/>
      <c r="P138" s="195"/>
      <c r="Q138" s="195"/>
      <c r="R138" s="195"/>
      <c r="S138" s="195"/>
      <c r="T138" s="195"/>
      <c r="U138" s="195"/>
      <c r="V138" s="195"/>
      <c r="W138" s="195"/>
      <c r="X138" s="196"/>
    </row>
    <row r="139" spans="3:24" x14ac:dyDescent="0.3">
      <c r="C139" s="195"/>
      <c r="D139" s="195"/>
      <c r="E139" s="195"/>
      <c r="F139" s="195"/>
      <c r="G139" s="195"/>
      <c r="H139" s="195"/>
      <c r="I139" s="195"/>
      <c r="J139" s="195"/>
      <c r="K139" s="195"/>
      <c r="L139" s="195"/>
      <c r="M139" s="195"/>
      <c r="N139" s="195"/>
      <c r="O139" s="195"/>
      <c r="P139" s="195"/>
      <c r="Q139" s="195"/>
      <c r="R139" s="195"/>
      <c r="S139" s="195"/>
      <c r="T139" s="195"/>
      <c r="U139" s="195"/>
      <c r="V139" s="195"/>
      <c r="W139" s="195"/>
      <c r="X139" s="19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139"/>
  <sheetViews>
    <sheetView topLeftCell="A4" workbookViewId="0">
      <selection activeCell="A25" sqref="A25:XFD25"/>
    </sheetView>
  </sheetViews>
  <sheetFormatPr baseColWidth="10" defaultColWidth="11.44140625" defaultRowHeight="14.4" x14ac:dyDescent="0.3"/>
  <cols>
    <col min="1" max="1" width="11.44140625" style="139"/>
    <col min="2" max="2" width="31.33203125" style="139" customWidth="1"/>
    <col min="3" max="22" width="5.6640625" style="139" customWidth="1"/>
    <col min="23" max="16384" width="11.44140625" style="139"/>
  </cols>
  <sheetData>
    <row r="1" spans="1:25" ht="22.8" x14ac:dyDescent="0.4">
      <c r="A1" s="138" t="str">
        <f>'Encodage + Sav. parler'!A1</f>
        <v>Bulletin</v>
      </c>
      <c r="C1" s="140" t="str">
        <f>'Encodage + Sav. parler'!C1</f>
        <v xml:space="preserve">Classe de 4ème année </v>
      </c>
      <c r="D1" s="141"/>
      <c r="E1" s="141"/>
      <c r="F1" s="141"/>
      <c r="G1" s="141"/>
      <c r="H1" s="141"/>
      <c r="I1" s="142"/>
      <c r="J1" s="141" t="str">
        <f>'Encodage + Sav. parler'!J1</f>
        <v>De Samblanx Nicolas</v>
      </c>
      <c r="K1" s="143"/>
      <c r="L1" s="143"/>
      <c r="M1" s="143"/>
      <c r="N1" s="143"/>
      <c r="O1" s="143"/>
      <c r="P1" s="143"/>
      <c r="Q1" s="143"/>
      <c r="R1" s="141" t="str">
        <f>'Encodage + Sav. parler'!R1</f>
        <v>Année 2023/2024</v>
      </c>
      <c r="S1" s="143"/>
      <c r="T1" s="143"/>
      <c r="U1" s="143"/>
      <c r="V1" s="144"/>
    </row>
    <row r="2" spans="1:25" ht="17.399999999999999" x14ac:dyDescent="0.3">
      <c r="C2" s="145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7"/>
      <c r="Q2" s="147"/>
      <c r="R2" s="147"/>
      <c r="S2" s="147"/>
      <c r="T2" s="147"/>
      <c r="U2" s="147"/>
      <c r="V2" s="148"/>
    </row>
    <row r="3" spans="1:25" ht="196.2" x14ac:dyDescent="0.3">
      <c r="B3" s="149" t="s">
        <v>5</v>
      </c>
      <c r="C3" s="150" t="s">
        <v>28</v>
      </c>
      <c r="D3" s="150" t="s">
        <v>29</v>
      </c>
      <c r="E3" s="150" t="s">
        <v>30</v>
      </c>
      <c r="F3" s="151" t="s">
        <v>31</v>
      </c>
      <c r="G3" s="151" t="s">
        <v>32</v>
      </c>
      <c r="H3" s="151"/>
      <c r="I3" s="152"/>
      <c r="J3" s="153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49"/>
      <c r="X3" s="149"/>
    </row>
    <row r="4" spans="1:25" ht="15" thickBot="1" x14ac:dyDescent="0.35">
      <c r="C4" s="155">
        <v>1</v>
      </c>
      <c r="D4" s="155">
        <v>2</v>
      </c>
      <c r="E4" s="155">
        <v>3</v>
      </c>
      <c r="F4" s="155">
        <v>4</v>
      </c>
      <c r="G4" s="155">
        <v>5</v>
      </c>
      <c r="H4" s="155">
        <v>6</v>
      </c>
      <c r="I4" s="155">
        <v>7</v>
      </c>
      <c r="J4" s="156">
        <v>8</v>
      </c>
      <c r="K4" s="156">
        <v>9</v>
      </c>
      <c r="L4" s="156">
        <v>10</v>
      </c>
      <c r="M4" s="156">
        <v>11</v>
      </c>
      <c r="N4" s="156">
        <v>12</v>
      </c>
      <c r="O4" s="156">
        <v>13</v>
      </c>
      <c r="P4" s="156">
        <v>14</v>
      </c>
      <c r="Q4" s="156">
        <v>15</v>
      </c>
      <c r="R4" s="156">
        <v>16</v>
      </c>
      <c r="S4" s="156">
        <v>17</v>
      </c>
      <c r="T4" s="156">
        <v>18</v>
      </c>
      <c r="U4" s="156">
        <v>19</v>
      </c>
      <c r="V4" s="156">
        <v>20</v>
      </c>
      <c r="W4" s="137" t="s">
        <v>4</v>
      </c>
      <c r="X4" s="157" t="s">
        <v>3</v>
      </c>
    </row>
    <row r="5" spans="1:25" ht="15" thickBot="1" x14ac:dyDescent="0.35">
      <c r="A5" s="158" t="s">
        <v>2</v>
      </c>
      <c r="C5" s="159">
        <v>10</v>
      </c>
      <c r="D5" s="159">
        <v>10</v>
      </c>
      <c r="E5" s="159">
        <v>10</v>
      </c>
      <c r="F5" s="159">
        <v>10</v>
      </c>
      <c r="G5" s="159">
        <v>10</v>
      </c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60">
        <v>50</v>
      </c>
      <c r="X5" s="161"/>
    </row>
    <row r="6" spans="1:25" x14ac:dyDescent="0.3">
      <c r="A6" s="162">
        <v>1</v>
      </c>
      <c r="B6" s="163" t="str">
        <f>'Encodage + Sav. parler'!B6</f>
        <v>MEUF Hfehfa</v>
      </c>
      <c r="C6" s="163">
        <v>7</v>
      </c>
      <c r="D6" s="164">
        <v>9</v>
      </c>
      <c r="E6" s="164">
        <v>9</v>
      </c>
      <c r="F6" s="164">
        <v>9</v>
      </c>
      <c r="G6" s="164">
        <v>7</v>
      </c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5">
        <f t="shared" ref="W6:W36" si="0">IF(W106=0,"",SUM(C6:V6))</f>
        <v>41</v>
      </c>
      <c r="X6" s="166">
        <f t="shared" ref="X6:X36" si="1">IF(W106=0,"",W6/W106*100)</f>
        <v>82</v>
      </c>
      <c r="Y6" s="167">
        <f t="shared" ref="Y6:Y37" si="2">A6</f>
        <v>1</v>
      </c>
    </row>
    <row r="7" spans="1:25" x14ac:dyDescent="0.3">
      <c r="A7" s="168">
        <v>2</v>
      </c>
      <c r="B7" s="169" t="str">
        <f>'Encodage + Sav. parler'!B7</f>
        <v>QFCTDQ Cstji</v>
      </c>
      <c r="C7" s="169">
        <v>6</v>
      </c>
      <c r="D7" s="164">
        <v>8</v>
      </c>
      <c r="E7" s="164">
        <v>7</v>
      </c>
      <c r="F7" s="164">
        <v>9</v>
      </c>
      <c r="G7" s="164">
        <v>7</v>
      </c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70">
        <f t="shared" si="0"/>
        <v>37</v>
      </c>
      <c r="X7" s="171">
        <f t="shared" si="1"/>
        <v>74</v>
      </c>
      <c r="Y7" s="172">
        <f t="shared" si="2"/>
        <v>2</v>
      </c>
    </row>
    <row r="8" spans="1:25" x14ac:dyDescent="0.3">
      <c r="A8" s="168">
        <v>3</v>
      </c>
      <c r="B8" s="169" t="str">
        <f>'Encodage + Sav. parler'!B8</f>
        <v>ZLPGW Mmvnufyn</v>
      </c>
      <c r="C8" s="169">
        <v>7</v>
      </c>
      <c r="D8" s="164">
        <v>8</v>
      </c>
      <c r="E8" s="164">
        <v>7</v>
      </c>
      <c r="F8" s="164">
        <v>7</v>
      </c>
      <c r="G8" s="164">
        <v>7</v>
      </c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70">
        <f t="shared" si="0"/>
        <v>36</v>
      </c>
      <c r="X8" s="171">
        <f t="shared" si="1"/>
        <v>72</v>
      </c>
      <c r="Y8" s="172">
        <f t="shared" si="2"/>
        <v>3</v>
      </c>
    </row>
    <row r="9" spans="1:25" x14ac:dyDescent="0.3">
      <c r="A9" s="168">
        <v>4</v>
      </c>
      <c r="B9" s="169" t="str">
        <f>'Encodage + Sav. parler'!B9</f>
        <v>BYLGGRPWAFFM Fbeozwbe</v>
      </c>
      <c r="C9" s="169">
        <v>9</v>
      </c>
      <c r="D9" s="164">
        <v>8</v>
      </c>
      <c r="E9" s="164">
        <v>7</v>
      </c>
      <c r="F9" s="164">
        <v>6</v>
      </c>
      <c r="G9" s="164">
        <v>8</v>
      </c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70">
        <f t="shared" si="0"/>
        <v>38</v>
      </c>
      <c r="X9" s="171">
        <f t="shared" si="1"/>
        <v>76</v>
      </c>
      <c r="Y9" s="172">
        <f t="shared" si="2"/>
        <v>4</v>
      </c>
    </row>
    <row r="10" spans="1:25" x14ac:dyDescent="0.3">
      <c r="A10" s="168">
        <v>5</v>
      </c>
      <c r="B10" s="169" t="str">
        <f>'Encodage + Sav. parler'!B10</f>
        <v>CZUWKE Dbzzvsz</v>
      </c>
      <c r="C10" s="169">
        <v>9</v>
      </c>
      <c r="D10" s="164">
        <v>8</v>
      </c>
      <c r="E10" s="164">
        <v>8</v>
      </c>
      <c r="F10" s="164">
        <v>8</v>
      </c>
      <c r="G10" s="164">
        <v>8</v>
      </c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70">
        <f t="shared" si="0"/>
        <v>41</v>
      </c>
      <c r="X10" s="171">
        <f t="shared" si="1"/>
        <v>82</v>
      </c>
      <c r="Y10" s="172">
        <f t="shared" si="2"/>
        <v>5</v>
      </c>
    </row>
    <row r="11" spans="1:25" x14ac:dyDescent="0.3">
      <c r="A11" s="168">
        <v>6</v>
      </c>
      <c r="B11" s="169" t="str">
        <f>'Encodage + Sav. parler'!B11</f>
        <v>NGRPFYX Kzfmy</v>
      </c>
      <c r="C11" s="169">
        <v>8</v>
      </c>
      <c r="D11" s="164">
        <v>7</v>
      </c>
      <c r="E11" s="164">
        <v>7</v>
      </c>
      <c r="F11" s="164">
        <v>7</v>
      </c>
      <c r="G11" s="164">
        <v>8</v>
      </c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70">
        <f t="shared" si="0"/>
        <v>37</v>
      </c>
      <c r="X11" s="171">
        <f t="shared" si="1"/>
        <v>74</v>
      </c>
      <c r="Y11" s="172">
        <f t="shared" si="2"/>
        <v>6</v>
      </c>
    </row>
    <row r="12" spans="1:25" x14ac:dyDescent="0.3">
      <c r="A12" s="168">
        <v>7</v>
      </c>
      <c r="B12" s="169" t="str">
        <f>'Encodage + Sav. parler'!B12</f>
        <v>JUF Omjvhjm</v>
      </c>
      <c r="C12" s="169">
        <v>8</v>
      </c>
      <c r="D12" s="164">
        <v>8</v>
      </c>
      <c r="E12" s="164">
        <v>6</v>
      </c>
      <c r="F12" s="164">
        <v>6</v>
      </c>
      <c r="G12" s="164">
        <v>9</v>
      </c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70">
        <f t="shared" si="0"/>
        <v>37</v>
      </c>
      <c r="X12" s="171">
        <f t="shared" si="1"/>
        <v>74</v>
      </c>
      <c r="Y12" s="172">
        <f t="shared" si="2"/>
        <v>7</v>
      </c>
    </row>
    <row r="13" spans="1:25" x14ac:dyDescent="0.3">
      <c r="A13" s="168">
        <v>8</v>
      </c>
      <c r="B13" s="169" t="str">
        <f>'Encodage + Sav. parler'!B13</f>
        <v>FIWGYBFGJI Qchucznjx</v>
      </c>
      <c r="C13" s="169">
        <v>8</v>
      </c>
      <c r="D13" s="164">
        <v>9</v>
      </c>
      <c r="E13" s="164">
        <v>8</v>
      </c>
      <c r="F13" s="164">
        <v>9</v>
      </c>
      <c r="G13" s="164">
        <v>7</v>
      </c>
      <c r="H13" s="164"/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  <c r="W13" s="170">
        <f t="shared" si="0"/>
        <v>41</v>
      </c>
      <c r="X13" s="173">
        <f t="shared" si="1"/>
        <v>82</v>
      </c>
      <c r="Y13" s="172">
        <f t="shared" si="2"/>
        <v>8</v>
      </c>
    </row>
    <row r="14" spans="1:25" x14ac:dyDescent="0.3">
      <c r="A14" s="168">
        <v>9</v>
      </c>
      <c r="B14" s="169" t="str">
        <f>'Encodage + Sav. parler'!B14</f>
        <v>K&amp;#600;MYPDD JAQDIGQ Kyznuzp</v>
      </c>
      <c r="C14" s="169">
        <v>6</v>
      </c>
      <c r="D14" s="164">
        <v>6</v>
      </c>
      <c r="E14" s="164">
        <v>7</v>
      </c>
      <c r="F14" s="164">
        <v>6</v>
      </c>
      <c r="G14" s="164">
        <v>6</v>
      </c>
      <c r="H14" s="164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  <c r="W14" s="170">
        <f t="shared" si="0"/>
        <v>31</v>
      </c>
      <c r="X14" s="173">
        <f t="shared" si="1"/>
        <v>62</v>
      </c>
      <c r="Y14" s="172">
        <f t="shared" si="2"/>
        <v>9</v>
      </c>
    </row>
    <row r="15" spans="1:25" x14ac:dyDescent="0.3">
      <c r="A15" s="168">
        <v>10</v>
      </c>
      <c r="B15" s="169" t="str">
        <f>'Encodage + Sav. parler'!B15</f>
        <v>JRQJGR Njrlyiue</v>
      </c>
      <c r="C15" s="169">
        <v>6</v>
      </c>
      <c r="D15" s="164">
        <v>6</v>
      </c>
      <c r="E15" s="164">
        <v>7</v>
      </c>
      <c r="F15" s="164">
        <v>6</v>
      </c>
      <c r="G15" s="164">
        <v>6</v>
      </c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  <c r="W15" s="170">
        <f t="shared" si="0"/>
        <v>31</v>
      </c>
      <c r="X15" s="173">
        <f t="shared" si="1"/>
        <v>62</v>
      </c>
      <c r="Y15" s="172">
        <f t="shared" si="2"/>
        <v>10</v>
      </c>
    </row>
    <row r="16" spans="1:25" x14ac:dyDescent="0.3">
      <c r="A16" s="168">
        <v>11</v>
      </c>
      <c r="B16" s="169" t="str">
        <f>'Encodage + Sav. parler'!B16</f>
        <v>FJJYWAFA Svohnr</v>
      </c>
      <c r="C16" s="169">
        <v>8</v>
      </c>
      <c r="D16" s="164">
        <v>9</v>
      </c>
      <c r="E16" s="164">
        <v>9</v>
      </c>
      <c r="F16" s="164">
        <v>8</v>
      </c>
      <c r="G16" s="164">
        <v>8</v>
      </c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70">
        <f t="shared" si="0"/>
        <v>42</v>
      </c>
      <c r="X16" s="173">
        <f t="shared" si="1"/>
        <v>84</v>
      </c>
      <c r="Y16" s="172">
        <f t="shared" si="2"/>
        <v>11</v>
      </c>
    </row>
    <row r="17" spans="1:25" x14ac:dyDescent="0.3">
      <c r="A17" s="168">
        <v>12</v>
      </c>
      <c r="B17" s="169" t="str">
        <f>'Encodage + Sav. parler'!B17</f>
        <v>PJILCBS Cujjz</v>
      </c>
      <c r="C17" s="169">
        <v>8</v>
      </c>
      <c r="D17" s="164">
        <v>9</v>
      </c>
      <c r="E17" s="164">
        <v>9</v>
      </c>
      <c r="F17" s="164">
        <v>8</v>
      </c>
      <c r="G17" s="164">
        <v>6</v>
      </c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70">
        <f t="shared" si="0"/>
        <v>40</v>
      </c>
      <c r="X17" s="173">
        <f t="shared" si="1"/>
        <v>80</v>
      </c>
      <c r="Y17" s="172">
        <f t="shared" si="2"/>
        <v>12</v>
      </c>
    </row>
    <row r="18" spans="1:25" x14ac:dyDescent="0.3">
      <c r="A18" s="168">
        <v>13</v>
      </c>
      <c r="B18" s="169" t="str">
        <f>'Encodage + Sav. parler'!B18</f>
        <v>XUQUOVP Hanicij</v>
      </c>
      <c r="C18" s="169"/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64"/>
      <c r="W18" s="170" t="str">
        <f t="shared" si="0"/>
        <v/>
      </c>
      <c r="X18" s="173" t="str">
        <f t="shared" si="1"/>
        <v/>
      </c>
      <c r="Y18" s="172">
        <f t="shared" si="2"/>
        <v>13</v>
      </c>
    </row>
    <row r="19" spans="1:25" x14ac:dyDescent="0.3">
      <c r="A19" s="168">
        <v>14</v>
      </c>
      <c r="B19" s="169" t="str">
        <f>'Encodage + Sav. parler'!B19</f>
        <v>VXZKW Pcljhw</v>
      </c>
      <c r="C19" s="169">
        <v>7</v>
      </c>
      <c r="D19" s="164">
        <v>7</v>
      </c>
      <c r="E19" s="164">
        <v>6</v>
      </c>
      <c r="F19" s="164">
        <v>6</v>
      </c>
      <c r="G19" s="164">
        <v>6</v>
      </c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164"/>
      <c r="W19" s="170">
        <f t="shared" si="0"/>
        <v>32</v>
      </c>
      <c r="X19" s="173">
        <f t="shared" si="1"/>
        <v>64</v>
      </c>
      <c r="Y19" s="172">
        <f t="shared" si="2"/>
        <v>14</v>
      </c>
    </row>
    <row r="20" spans="1:25" x14ac:dyDescent="0.3">
      <c r="A20" s="168">
        <v>15</v>
      </c>
      <c r="B20" s="169" t="str">
        <f>'Encodage + Sav. parler'!B20</f>
        <v>ANKBQZDX Mswnjbak</v>
      </c>
      <c r="C20" s="169">
        <v>8</v>
      </c>
      <c r="D20" s="164">
        <v>9</v>
      </c>
      <c r="E20" s="164">
        <v>8</v>
      </c>
      <c r="F20" s="164">
        <v>8</v>
      </c>
      <c r="G20" s="164">
        <v>7</v>
      </c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64"/>
      <c r="W20" s="170">
        <f t="shared" si="0"/>
        <v>40</v>
      </c>
      <c r="X20" s="173">
        <f t="shared" si="1"/>
        <v>80</v>
      </c>
      <c r="Y20" s="172">
        <f t="shared" si="2"/>
        <v>15</v>
      </c>
    </row>
    <row r="21" spans="1:25" x14ac:dyDescent="0.3">
      <c r="A21" s="168">
        <v>16</v>
      </c>
      <c r="B21" s="169" t="str">
        <f>'Encodage + Sav. parler'!B21</f>
        <v>DYTVXSTMX Qoyfpx</v>
      </c>
      <c r="C21" s="169">
        <v>9</v>
      </c>
      <c r="D21" s="164">
        <v>8</v>
      </c>
      <c r="E21" s="164">
        <v>9</v>
      </c>
      <c r="F21" s="164">
        <v>8</v>
      </c>
      <c r="G21" s="164">
        <v>9</v>
      </c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64"/>
      <c r="W21" s="170">
        <f t="shared" si="0"/>
        <v>43</v>
      </c>
      <c r="X21" s="173">
        <f t="shared" si="1"/>
        <v>86</v>
      </c>
      <c r="Y21" s="172">
        <f t="shared" si="2"/>
        <v>16</v>
      </c>
    </row>
    <row r="22" spans="1:25" x14ac:dyDescent="0.3">
      <c r="A22" s="365">
        <v>17</v>
      </c>
      <c r="B22" s="364" t="str">
        <f>'Encodage + Sav. parler'!B22</f>
        <v>MKJLB Hkfrxy</v>
      </c>
      <c r="C22" s="364">
        <v>7</v>
      </c>
      <c r="D22" s="164">
        <v>5</v>
      </c>
      <c r="E22" s="164">
        <v>5</v>
      </c>
      <c r="F22" s="164">
        <v>5</v>
      </c>
      <c r="G22" s="164">
        <v>5</v>
      </c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70">
        <f t="shared" si="0"/>
        <v>27</v>
      </c>
      <c r="X22" s="173">
        <f t="shared" si="1"/>
        <v>54</v>
      </c>
      <c r="Y22" s="172">
        <f t="shared" si="2"/>
        <v>17</v>
      </c>
    </row>
    <row r="23" spans="1:25" x14ac:dyDescent="0.3">
      <c r="A23" s="168">
        <v>18</v>
      </c>
      <c r="B23" s="169" t="str">
        <f>'Encodage + Sav. parler'!B23</f>
        <v>VBEOU Lhlrygn-Roggj</v>
      </c>
      <c r="C23" s="169">
        <v>7</v>
      </c>
      <c r="D23" s="174">
        <v>8</v>
      </c>
      <c r="E23" s="174">
        <v>8</v>
      </c>
      <c r="F23" s="174">
        <v>8</v>
      </c>
      <c r="G23" s="174">
        <v>9</v>
      </c>
      <c r="H23" s="174"/>
      <c r="I23" s="174"/>
      <c r="J23" s="174"/>
      <c r="K23" s="174"/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0">
        <f t="shared" si="0"/>
        <v>40</v>
      </c>
      <c r="X23" s="173">
        <f t="shared" si="1"/>
        <v>80</v>
      </c>
      <c r="Y23" s="172">
        <f t="shared" si="2"/>
        <v>18</v>
      </c>
    </row>
    <row r="24" spans="1:25" x14ac:dyDescent="0.3">
      <c r="A24" s="168">
        <v>19</v>
      </c>
      <c r="B24" s="169" t="str">
        <f>'Encodage + Sav. parler'!B24</f>
        <v>OLGZDCNSX Ckgeph</v>
      </c>
      <c r="C24" s="169">
        <v>7</v>
      </c>
      <c r="D24" s="174">
        <v>6</v>
      </c>
      <c r="E24" s="174">
        <v>5</v>
      </c>
      <c r="F24" s="174">
        <v>5</v>
      </c>
      <c r="G24" s="174">
        <v>7</v>
      </c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  <c r="W24" s="170">
        <f t="shared" si="0"/>
        <v>30</v>
      </c>
      <c r="X24" s="173">
        <f t="shared" si="1"/>
        <v>60</v>
      </c>
      <c r="Y24" s="172">
        <f t="shared" si="2"/>
        <v>19</v>
      </c>
    </row>
    <row r="25" spans="1:25" x14ac:dyDescent="0.3">
      <c r="A25" s="168">
        <v>20</v>
      </c>
      <c r="B25" s="169" t="str">
        <f>'Encodage + Sav. parler'!B25</f>
        <v>TXHBZXHX Ovgalpu</v>
      </c>
      <c r="C25" s="169">
        <v>10</v>
      </c>
      <c r="D25" s="174">
        <v>8</v>
      </c>
      <c r="E25" s="174">
        <v>8</v>
      </c>
      <c r="F25" s="174">
        <v>7</v>
      </c>
      <c r="G25" s="174">
        <v>8</v>
      </c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0">
        <f t="shared" si="0"/>
        <v>41</v>
      </c>
      <c r="X25" s="173">
        <f t="shared" si="1"/>
        <v>82</v>
      </c>
      <c r="Y25" s="172">
        <f t="shared" si="2"/>
        <v>20</v>
      </c>
    </row>
    <row r="26" spans="1:25" x14ac:dyDescent="0.3">
      <c r="A26" s="168">
        <v>21</v>
      </c>
      <c r="B26" s="169" t="str">
        <f>'Encodage + Sav. parler'!B26</f>
        <v>POHRCJF WH LGUZBRRY Sdzoi</v>
      </c>
      <c r="C26" s="169">
        <v>6</v>
      </c>
      <c r="D26" s="174">
        <v>8</v>
      </c>
      <c r="E26" s="174">
        <v>8</v>
      </c>
      <c r="F26" s="174">
        <v>7</v>
      </c>
      <c r="G26" s="174">
        <v>6</v>
      </c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0">
        <f t="shared" si="0"/>
        <v>35</v>
      </c>
      <c r="X26" s="173">
        <f t="shared" si="1"/>
        <v>70</v>
      </c>
      <c r="Y26" s="172">
        <f t="shared" si="2"/>
        <v>21</v>
      </c>
    </row>
    <row r="27" spans="1:25" x14ac:dyDescent="0.3">
      <c r="A27" s="168">
        <v>22</v>
      </c>
      <c r="B27" s="169">
        <f>'Encodage + Sav. parler'!B27</f>
        <v>0</v>
      </c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0" t="str">
        <f t="shared" si="0"/>
        <v/>
      </c>
      <c r="X27" s="173" t="str">
        <f t="shared" si="1"/>
        <v/>
      </c>
      <c r="Y27" s="172">
        <f t="shared" si="2"/>
        <v>22</v>
      </c>
    </row>
    <row r="28" spans="1:25" x14ac:dyDescent="0.3">
      <c r="A28" s="168">
        <v>23</v>
      </c>
      <c r="B28" s="169">
        <f>'Encodage + Sav. parler'!B28</f>
        <v>0</v>
      </c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0" t="str">
        <f t="shared" si="0"/>
        <v/>
      </c>
      <c r="X28" s="173" t="str">
        <f t="shared" si="1"/>
        <v/>
      </c>
      <c r="Y28" s="172">
        <f t="shared" si="2"/>
        <v>23</v>
      </c>
    </row>
    <row r="29" spans="1:25" x14ac:dyDescent="0.3">
      <c r="A29" s="168">
        <v>24</v>
      </c>
      <c r="B29" s="169">
        <f>'Encodage + Sav. parler'!B29</f>
        <v>0</v>
      </c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0" t="str">
        <f t="shared" si="0"/>
        <v/>
      </c>
      <c r="X29" s="173" t="str">
        <f t="shared" si="1"/>
        <v/>
      </c>
      <c r="Y29" s="172">
        <f t="shared" si="2"/>
        <v>24</v>
      </c>
    </row>
    <row r="30" spans="1:25" x14ac:dyDescent="0.3">
      <c r="A30" s="176">
        <v>25</v>
      </c>
      <c r="B30" s="169">
        <f>'Encodage + Sav. parler'!B30</f>
        <v>0</v>
      </c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0" t="str">
        <f t="shared" si="0"/>
        <v/>
      </c>
      <c r="X30" s="173" t="str">
        <f t="shared" si="1"/>
        <v/>
      </c>
      <c r="Y30" s="172">
        <f t="shared" si="2"/>
        <v>25</v>
      </c>
    </row>
    <row r="31" spans="1:25" x14ac:dyDescent="0.3">
      <c r="A31" s="176">
        <v>26</v>
      </c>
      <c r="B31" s="169">
        <f>'Encodage + Sav. parler'!B31</f>
        <v>0</v>
      </c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0" t="str">
        <f t="shared" si="0"/>
        <v/>
      </c>
      <c r="X31" s="173" t="str">
        <f t="shared" si="1"/>
        <v/>
      </c>
      <c r="Y31" s="172">
        <f t="shared" si="2"/>
        <v>26</v>
      </c>
    </row>
    <row r="32" spans="1:25" x14ac:dyDescent="0.3">
      <c r="A32" s="176">
        <v>27</v>
      </c>
      <c r="B32" s="169">
        <f>'Encodage + Sav. parler'!B32</f>
        <v>0</v>
      </c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0" t="str">
        <f t="shared" si="0"/>
        <v/>
      </c>
      <c r="X32" s="173" t="str">
        <f t="shared" si="1"/>
        <v/>
      </c>
      <c r="Y32" s="172">
        <f t="shared" si="2"/>
        <v>27</v>
      </c>
    </row>
    <row r="33" spans="1:25" x14ac:dyDescent="0.3">
      <c r="A33" s="176">
        <v>28</v>
      </c>
      <c r="B33" s="169">
        <f>'Encodage + Sav. parler'!B33</f>
        <v>0</v>
      </c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0" t="str">
        <f t="shared" si="0"/>
        <v/>
      </c>
      <c r="X33" s="173" t="str">
        <f t="shared" si="1"/>
        <v/>
      </c>
      <c r="Y33" s="172">
        <f t="shared" si="2"/>
        <v>28</v>
      </c>
    </row>
    <row r="34" spans="1:25" x14ac:dyDescent="0.3">
      <c r="A34" s="176">
        <v>29</v>
      </c>
      <c r="B34" s="169">
        <f>'Encodage + Sav. parler'!B34</f>
        <v>0</v>
      </c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0" t="str">
        <f t="shared" si="0"/>
        <v/>
      </c>
      <c r="X34" s="173" t="str">
        <f t="shared" si="1"/>
        <v/>
      </c>
      <c r="Y34" s="172">
        <f t="shared" si="2"/>
        <v>29</v>
      </c>
    </row>
    <row r="35" spans="1:25" ht="15" thickBot="1" x14ac:dyDescent="0.35">
      <c r="A35" s="176">
        <v>30</v>
      </c>
      <c r="B35" s="177">
        <f>'Encodage + Sav. parler'!B35</f>
        <v>0</v>
      </c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9" t="str">
        <f t="shared" si="0"/>
        <v/>
      </c>
      <c r="X35" s="180" t="str">
        <f t="shared" si="1"/>
        <v/>
      </c>
      <c r="Y35" s="181">
        <f t="shared" si="2"/>
        <v>30</v>
      </c>
    </row>
    <row r="36" spans="1:25" x14ac:dyDescent="0.3">
      <c r="A36" s="182" t="s">
        <v>1</v>
      </c>
      <c r="B36" s="163"/>
      <c r="C36" s="183">
        <f t="shared" ref="C36:V36" si="3">IF(C136=0,"",SUM(C6:C35))</f>
        <v>151</v>
      </c>
      <c r="D36" s="184">
        <f t="shared" si="3"/>
        <v>154</v>
      </c>
      <c r="E36" s="184">
        <f t="shared" si="3"/>
        <v>148</v>
      </c>
      <c r="F36" s="184">
        <f t="shared" si="3"/>
        <v>143</v>
      </c>
      <c r="G36" s="184">
        <f t="shared" si="3"/>
        <v>144</v>
      </c>
      <c r="H36" s="184" t="str">
        <f t="shared" si="3"/>
        <v/>
      </c>
      <c r="I36" s="184" t="str">
        <f t="shared" si="3"/>
        <v/>
      </c>
      <c r="J36" s="184" t="str">
        <f t="shared" si="3"/>
        <v/>
      </c>
      <c r="K36" s="184" t="str">
        <f t="shared" si="3"/>
        <v/>
      </c>
      <c r="L36" s="184" t="str">
        <f t="shared" si="3"/>
        <v/>
      </c>
      <c r="M36" s="184" t="str">
        <f t="shared" si="3"/>
        <v/>
      </c>
      <c r="N36" s="184" t="str">
        <f t="shared" si="3"/>
        <v/>
      </c>
      <c r="O36" s="184" t="str">
        <f t="shared" si="3"/>
        <v/>
      </c>
      <c r="P36" s="184" t="str">
        <f t="shared" si="3"/>
        <v/>
      </c>
      <c r="Q36" s="184" t="str">
        <f t="shared" si="3"/>
        <v/>
      </c>
      <c r="R36" s="184" t="str">
        <f t="shared" si="3"/>
        <v/>
      </c>
      <c r="S36" s="184" t="str">
        <f t="shared" si="3"/>
        <v/>
      </c>
      <c r="T36" s="184" t="str">
        <f t="shared" si="3"/>
        <v/>
      </c>
      <c r="U36" s="184" t="str">
        <f t="shared" si="3"/>
        <v/>
      </c>
      <c r="V36" s="185" t="str">
        <f t="shared" si="3"/>
        <v/>
      </c>
      <c r="W36" s="186">
        <f t="shared" si="0"/>
        <v>740</v>
      </c>
      <c r="X36" s="166">
        <f t="shared" si="1"/>
        <v>74</v>
      </c>
      <c r="Y36" s="187" t="str">
        <f t="shared" si="2"/>
        <v xml:space="preserve">TOTAL </v>
      </c>
    </row>
    <row r="37" spans="1:25" ht="15" thickBot="1" x14ac:dyDescent="0.35">
      <c r="A37" s="188" t="s">
        <v>0</v>
      </c>
      <c r="B37" s="177"/>
      <c r="C37" s="189">
        <f t="shared" ref="C37:V37" si="4">IF(C36="","",C36/C137*100)</f>
        <v>75.5</v>
      </c>
      <c r="D37" s="190">
        <f t="shared" si="4"/>
        <v>77</v>
      </c>
      <c r="E37" s="190">
        <f t="shared" si="4"/>
        <v>74</v>
      </c>
      <c r="F37" s="190">
        <f t="shared" si="4"/>
        <v>71.5</v>
      </c>
      <c r="G37" s="190">
        <f t="shared" si="4"/>
        <v>72</v>
      </c>
      <c r="H37" s="190" t="str">
        <f t="shared" si="4"/>
        <v/>
      </c>
      <c r="I37" s="190" t="str">
        <f t="shared" si="4"/>
        <v/>
      </c>
      <c r="J37" s="190" t="str">
        <f t="shared" si="4"/>
        <v/>
      </c>
      <c r="K37" s="190" t="str">
        <f t="shared" si="4"/>
        <v/>
      </c>
      <c r="L37" s="190" t="str">
        <f t="shared" si="4"/>
        <v/>
      </c>
      <c r="M37" s="190" t="str">
        <f t="shared" si="4"/>
        <v/>
      </c>
      <c r="N37" s="190" t="str">
        <f t="shared" si="4"/>
        <v/>
      </c>
      <c r="O37" s="190" t="str">
        <f t="shared" si="4"/>
        <v/>
      </c>
      <c r="P37" s="190" t="str">
        <f t="shared" si="4"/>
        <v/>
      </c>
      <c r="Q37" s="190" t="str">
        <f t="shared" si="4"/>
        <v/>
      </c>
      <c r="R37" s="190" t="str">
        <f t="shared" si="4"/>
        <v/>
      </c>
      <c r="S37" s="190" t="str">
        <f t="shared" si="4"/>
        <v/>
      </c>
      <c r="T37" s="190" t="str">
        <f t="shared" si="4"/>
        <v/>
      </c>
      <c r="U37" s="191" t="str">
        <f t="shared" si="4"/>
        <v/>
      </c>
      <c r="V37" s="192" t="str">
        <f t="shared" si="4"/>
        <v/>
      </c>
      <c r="W37" s="179"/>
      <c r="X37" s="193"/>
      <c r="Y37" s="194" t="str">
        <f t="shared" si="2"/>
        <v>MOY. CLAS</v>
      </c>
    </row>
    <row r="38" spans="1:25" x14ac:dyDescent="0.3"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6"/>
    </row>
    <row r="39" spans="1:25" x14ac:dyDescent="0.3"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6"/>
    </row>
    <row r="40" spans="1:25" x14ac:dyDescent="0.3"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5"/>
      <c r="U40" s="195"/>
      <c r="V40" s="195"/>
      <c r="W40" s="195"/>
      <c r="X40" s="196"/>
    </row>
    <row r="41" spans="1:25" x14ac:dyDescent="0.3"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6"/>
    </row>
    <row r="42" spans="1:25" x14ac:dyDescent="0.3"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6"/>
    </row>
    <row r="43" spans="1:25" x14ac:dyDescent="0.3"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6"/>
    </row>
    <row r="44" spans="1:25" x14ac:dyDescent="0.3"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6"/>
    </row>
    <row r="45" spans="1:25" x14ac:dyDescent="0.3"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6"/>
    </row>
    <row r="46" spans="1:25" x14ac:dyDescent="0.3"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6"/>
    </row>
    <row r="47" spans="1:25" x14ac:dyDescent="0.3">
      <c r="C47" s="195"/>
      <c r="D47" s="195"/>
      <c r="E47" s="195"/>
      <c r="F47" s="195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6"/>
    </row>
    <row r="48" spans="1:25" x14ac:dyDescent="0.3">
      <c r="C48" s="195"/>
      <c r="D48" s="195"/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6"/>
    </row>
    <row r="49" spans="3:24" x14ac:dyDescent="0.3">
      <c r="C49" s="195"/>
      <c r="D49" s="195"/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6"/>
    </row>
    <row r="50" spans="3:24" x14ac:dyDescent="0.3"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6"/>
    </row>
    <row r="51" spans="3:24" x14ac:dyDescent="0.3">
      <c r="C51" s="195"/>
      <c r="D51" s="195"/>
      <c r="E51" s="195"/>
      <c r="F51" s="195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6"/>
    </row>
    <row r="52" spans="3:24" x14ac:dyDescent="0.3">
      <c r="C52" s="195"/>
      <c r="D52" s="195"/>
      <c r="E52" s="195"/>
      <c r="F52" s="195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6"/>
    </row>
    <row r="53" spans="3:24" x14ac:dyDescent="0.3"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6"/>
    </row>
    <row r="54" spans="3:24" x14ac:dyDescent="0.3">
      <c r="C54" s="195"/>
      <c r="D54" s="195"/>
      <c r="E54" s="195"/>
      <c r="F54" s="195"/>
      <c r="G54" s="195"/>
      <c r="H54" s="195"/>
      <c r="I54" s="195"/>
      <c r="J54" s="195"/>
      <c r="K54" s="195"/>
      <c r="L54" s="195"/>
      <c r="M54" s="195"/>
      <c r="N54" s="195"/>
      <c r="O54" s="195"/>
      <c r="P54" s="195"/>
      <c r="Q54" s="195"/>
      <c r="R54" s="195"/>
      <c r="S54" s="195"/>
      <c r="T54" s="195"/>
      <c r="U54" s="195"/>
      <c r="V54" s="195"/>
      <c r="W54" s="195"/>
      <c r="X54" s="196"/>
    </row>
    <row r="55" spans="3:24" x14ac:dyDescent="0.3">
      <c r="C55" s="195"/>
      <c r="D55" s="195"/>
      <c r="E55" s="195"/>
      <c r="F55" s="195"/>
      <c r="G55" s="195"/>
      <c r="H55" s="195"/>
      <c r="I55" s="195"/>
      <c r="J55" s="195"/>
      <c r="K55" s="195"/>
      <c r="L55" s="195"/>
      <c r="M55" s="195"/>
      <c r="N55" s="195"/>
      <c r="O55" s="195"/>
      <c r="P55" s="195"/>
      <c r="Q55" s="195"/>
      <c r="R55" s="195"/>
      <c r="S55" s="195"/>
      <c r="T55" s="195"/>
      <c r="U55" s="195"/>
      <c r="V55" s="195"/>
      <c r="W55" s="195"/>
      <c r="X55" s="196"/>
    </row>
    <row r="56" spans="3:24" x14ac:dyDescent="0.3">
      <c r="C56" s="195"/>
      <c r="D56" s="195"/>
      <c r="E56" s="195"/>
      <c r="F56" s="195"/>
      <c r="G56" s="195"/>
      <c r="H56" s="195"/>
      <c r="I56" s="195"/>
      <c r="J56" s="195"/>
      <c r="K56" s="195"/>
      <c r="L56" s="195"/>
      <c r="M56" s="195"/>
      <c r="N56" s="195"/>
      <c r="O56" s="195"/>
      <c r="P56" s="195"/>
      <c r="Q56" s="195"/>
      <c r="R56" s="195"/>
      <c r="S56" s="195"/>
      <c r="T56" s="195"/>
      <c r="U56" s="195"/>
      <c r="V56" s="195"/>
      <c r="W56" s="195"/>
      <c r="X56" s="196"/>
    </row>
    <row r="57" spans="3:24" x14ac:dyDescent="0.3">
      <c r="C57" s="195"/>
      <c r="D57" s="195"/>
      <c r="E57" s="195"/>
      <c r="F57" s="195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6"/>
    </row>
    <row r="58" spans="3:24" x14ac:dyDescent="0.3">
      <c r="C58" s="195"/>
      <c r="D58" s="195"/>
      <c r="E58" s="195"/>
      <c r="F58" s="195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6"/>
    </row>
    <row r="59" spans="3:24" x14ac:dyDescent="0.3">
      <c r="C59" s="195"/>
      <c r="D59" s="195"/>
      <c r="E59" s="195"/>
      <c r="F59" s="195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6"/>
    </row>
    <row r="60" spans="3:24" x14ac:dyDescent="0.3"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6"/>
    </row>
    <row r="61" spans="3:24" x14ac:dyDescent="0.3">
      <c r="C61" s="195"/>
      <c r="D61" s="195"/>
      <c r="E61" s="195"/>
      <c r="F61" s="195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6"/>
    </row>
    <row r="62" spans="3:24" x14ac:dyDescent="0.3">
      <c r="C62" s="195"/>
      <c r="D62" s="195"/>
      <c r="E62" s="195"/>
      <c r="F62" s="195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6"/>
    </row>
    <row r="63" spans="3:24" x14ac:dyDescent="0.3">
      <c r="C63" s="195"/>
      <c r="D63" s="195"/>
      <c r="E63" s="195"/>
      <c r="F63" s="195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6"/>
    </row>
    <row r="64" spans="3:24" x14ac:dyDescent="0.3">
      <c r="C64" s="195"/>
      <c r="D64" s="195"/>
      <c r="E64" s="195"/>
      <c r="F64" s="195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6"/>
    </row>
    <row r="65" spans="3:24" x14ac:dyDescent="0.3">
      <c r="C65" s="195"/>
      <c r="D65" s="195"/>
      <c r="E65" s="195"/>
      <c r="F65" s="195"/>
      <c r="G65" s="195"/>
      <c r="H65" s="195"/>
      <c r="I65" s="195"/>
      <c r="J65" s="195"/>
      <c r="K65" s="195"/>
      <c r="L65" s="195"/>
      <c r="M65" s="195"/>
      <c r="N65" s="195"/>
      <c r="O65" s="195"/>
      <c r="P65" s="195"/>
      <c r="Q65" s="195"/>
      <c r="R65" s="195"/>
      <c r="S65" s="195"/>
      <c r="T65" s="195"/>
      <c r="U65" s="195"/>
      <c r="V65" s="195"/>
      <c r="W65" s="195"/>
      <c r="X65" s="196"/>
    </row>
    <row r="66" spans="3:24" x14ac:dyDescent="0.3">
      <c r="C66" s="195"/>
      <c r="D66" s="195"/>
      <c r="E66" s="195"/>
      <c r="F66" s="195"/>
      <c r="G66" s="195"/>
      <c r="H66" s="195"/>
      <c r="I66" s="195"/>
      <c r="J66" s="195"/>
      <c r="K66" s="195"/>
      <c r="L66" s="195"/>
      <c r="M66" s="195"/>
      <c r="N66" s="195"/>
      <c r="O66" s="195"/>
      <c r="P66" s="195"/>
      <c r="Q66" s="195"/>
      <c r="R66" s="195"/>
      <c r="S66" s="195"/>
      <c r="T66" s="195"/>
      <c r="U66" s="195"/>
      <c r="V66" s="195"/>
      <c r="W66" s="195"/>
      <c r="X66" s="196"/>
    </row>
    <row r="67" spans="3:24" x14ac:dyDescent="0.3">
      <c r="C67" s="195"/>
      <c r="D67" s="195"/>
      <c r="E67" s="195"/>
      <c r="F67" s="195"/>
      <c r="G67" s="195"/>
      <c r="H67" s="195"/>
      <c r="I67" s="195"/>
      <c r="J67" s="195"/>
      <c r="K67" s="195"/>
      <c r="L67" s="195"/>
      <c r="M67" s="195"/>
      <c r="N67" s="195"/>
      <c r="O67" s="195"/>
      <c r="P67" s="195"/>
      <c r="Q67" s="195"/>
      <c r="R67" s="195"/>
      <c r="S67" s="195"/>
      <c r="T67" s="195"/>
      <c r="U67" s="195"/>
      <c r="V67" s="195"/>
      <c r="W67" s="195"/>
      <c r="X67" s="196"/>
    </row>
    <row r="68" spans="3:24" x14ac:dyDescent="0.3">
      <c r="C68" s="195"/>
      <c r="D68" s="195"/>
      <c r="E68" s="195"/>
      <c r="F68" s="195"/>
      <c r="G68" s="195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5"/>
      <c r="S68" s="195"/>
      <c r="T68" s="195"/>
      <c r="U68" s="195"/>
      <c r="V68" s="195"/>
      <c r="W68" s="195"/>
      <c r="X68" s="196"/>
    </row>
    <row r="69" spans="3:24" x14ac:dyDescent="0.3">
      <c r="C69" s="195"/>
      <c r="D69" s="195"/>
      <c r="E69" s="195"/>
      <c r="F69" s="195"/>
      <c r="G69" s="195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5"/>
      <c r="S69" s="195"/>
      <c r="T69" s="195"/>
      <c r="U69" s="195"/>
      <c r="V69" s="195"/>
      <c r="W69" s="195"/>
      <c r="X69" s="196"/>
    </row>
    <row r="70" spans="3:24" x14ac:dyDescent="0.3">
      <c r="C70" s="195"/>
      <c r="D70" s="195"/>
      <c r="E70" s="195"/>
      <c r="F70" s="195"/>
      <c r="G70" s="195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5"/>
      <c r="S70" s="195"/>
      <c r="T70" s="195"/>
      <c r="U70" s="195"/>
      <c r="V70" s="195"/>
      <c r="W70" s="195"/>
      <c r="X70" s="196"/>
    </row>
    <row r="71" spans="3:24" x14ac:dyDescent="0.3">
      <c r="C71" s="195"/>
      <c r="D71" s="195"/>
      <c r="E71" s="195"/>
      <c r="F71" s="195"/>
      <c r="G71" s="195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5"/>
      <c r="S71" s="195"/>
      <c r="T71" s="195"/>
      <c r="U71" s="195"/>
      <c r="V71" s="195"/>
      <c r="W71" s="195"/>
      <c r="X71" s="196"/>
    </row>
    <row r="72" spans="3:24" x14ac:dyDescent="0.3">
      <c r="C72" s="195"/>
      <c r="D72" s="195"/>
      <c r="E72" s="195"/>
      <c r="F72" s="195"/>
      <c r="G72" s="195"/>
      <c r="H72" s="195"/>
      <c r="I72" s="195"/>
      <c r="J72" s="195"/>
      <c r="K72" s="195"/>
      <c r="L72" s="195"/>
      <c r="M72" s="195"/>
      <c r="N72" s="195"/>
      <c r="O72" s="195"/>
      <c r="P72" s="195"/>
      <c r="Q72" s="195"/>
      <c r="R72" s="195"/>
      <c r="S72" s="195"/>
      <c r="T72" s="195"/>
      <c r="U72" s="195"/>
      <c r="V72" s="195"/>
      <c r="W72" s="195"/>
      <c r="X72" s="196"/>
    </row>
    <row r="73" spans="3:24" x14ac:dyDescent="0.3">
      <c r="C73" s="195"/>
      <c r="D73" s="195"/>
      <c r="E73" s="195"/>
      <c r="F73" s="195"/>
      <c r="G73" s="195"/>
      <c r="H73" s="195"/>
      <c r="I73" s="195"/>
      <c r="J73" s="195"/>
      <c r="K73" s="195"/>
      <c r="L73" s="195"/>
      <c r="M73" s="195"/>
      <c r="N73" s="195"/>
      <c r="O73" s="195"/>
      <c r="P73" s="195"/>
      <c r="Q73" s="195"/>
      <c r="R73" s="195"/>
      <c r="S73" s="195"/>
      <c r="T73" s="195"/>
      <c r="U73" s="195"/>
      <c r="V73" s="195"/>
      <c r="W73" s="195"/>
      <c r="X73" s="196"/>
    </row>
    <row r="74" spans="3:24" x14ac:dyDescent="0.3">
      <c r="C74" s="195"/>
      <c r="D74" s="195"/>
      <c r="E74" s="195"/>
      <c r="F74" s="195"/>
      <c r="G74" s="195"/>
      <c r="H74" s="195"/>
      <c r="I74" s="195"/>
      <c r="J74" s="195"/>
      <c r="K74" s="195"/>
      <c r="L74" s="195"/>
      <c r="M74" s="195"/>
      <c r="N74" s="195"/>
      <c r="O74" s="195"/>
      <c r="P74" s="195"/>
      <c r="Q74" s="195"/>
      <c r="R74" s="195"/>
      <c r="S74" s="195"/>
      <c r="T74" s="195"/>
      <c r="U74" s="195"/>
      <c r="V74" s="195"/>
      <c r="W74" s="195"/>
      <c r="X74" s="196"/>
    </row>
    <row r="75" spans="3:24" x14ac:dyDescent="0.3">
      <c r="C75" s="195"/>
      <c r="D75" s="195"/>
      <c r="E75" s="195"/>
      <c r="F75" s="195"/>
      <c r="G75" s="195"/>
      <c r="H75" s="195"/>
      <c r="I75" s="195"/>
      <c r="J75" s="195"/>
      <c r="K75" s="195"/>
      <c r="L75" s="195"/>
      <c r="M75" s="195"/>
      <c r="N75" s="195"/>
      <c r="O75" s="195"/>
      <c r="P75" s="195"/>
      <c r="Q75" s="195"/>
      <c r="R75" s="195"/>
      <c r="S75" s="195"/>
      <c r="T75" s="195"/>
      <c r="U75" s="195"/>
      <c r="V75" s="195"/>
      <c r="W75" s="195"/>
      <c r="X75" s="196"/>
    </row>
    <row r="76" spans="3:24" x14ac:dyDescent="0.3">
      <c r="C76" s="195"/>
      <c r="D76" s="195"/>
      <c r="E76" s="195"/>
      <c r="F76" s="195"/>
      <c r="G76" s="195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5"/>
      <c r="U76" s="195"/>
      <c r="V76" s="195"/>
      <c r="W76" s="195"/>
      <c r="X76" s="196"/>
    </row>
    <row r="77" spans="3:24" x14ac:dyDescent="0.3">
      <c r="C77" s="195"/>
      <c r="D77" s="195"/>
      <c r="E77" s="195"/>
      <c r="F77" s="195"/>
      <c r="G77" s="195"/>
      <c r="H77" s="195"/>
      <c r="I77" s="195"/>
      <c r="J77" s="195"/>
      <c r="K77" s="195"/>
      <c r="L77" s="195"/>
      <c r="M77" s="195"/>
      <c r="N77" s="195"/>
      <c r="O77" s="195"/>
      <c r="P77" s="195"/>
      <c r="Q77" s="195"/>
      <c r="R77" s="195"/>
      <c r="S77" s="195"/>
      <c r="T77" s="195"/>
      <c r="U77" s="195"/>
      <c r="V77" s="195"/>
      <c r="W77" s="195"/>
      <c r="X77" s="196"/>
    </row>
    <row r="78" spans="3:24" x14ac:dyDescent="0.3">
      <c r="C78" s="195"/>
      <c r="D78" s="195"/>
      <c r="E78" s="195"/>
      <c r="F78" s="195"/>
      <c r="G78" s="195"/>
      <c r="H78" s="195"/>
      <c r="I78" s="195"/>
      <c r="J78" s="195"/>
      <c r="K78" s="195"/>
      <c r="L78" s="195"/>
      <c r="M78" s="195"/>
      <c r="N78" s="195"/>
      <c r="O78" s="195"/>
      <c r="P78" s="195"/>
      <c r="Q78" s="195"/>
      <c r="R78" s="195"/>
      <c r="S78" s="195"/>
      <c r="T78" s="195"/>
      <c r="U78" s="195"/>
      <c r="V78" s="195"/>
      <c r="W78" s="195"/>
      <c r="X78" s="196"/>
    </row>
    <row r="79" spans="3:24" x14ac:dyDescent="0.3">
      <c r="C79" s="195"/>
      <c r="D79" s="195"/>
      <c r="E79" s="195"/>
      <c r="F79" s="195"/>
      <c r="G79" s="195"/>
      <c r="H79" s="195"/>
      <c r="I79" s="195"/>
      <c r="J79" s="195"/>
      <c r="K79" s="195"/>
      <c r="L79" s="195"/>
      <c r="M79" s="195"/>
      <c r="N79" s="195"/>
      <c r="O79" s="195"/>
      <c r="P79" s="195"/>
      <c r="Q79" s="195"/>
      <c r="R79" s="195"/>
      <c r="S79" s="195"/>
      <c r="T79" s="195"/>
      <c r="U79" s="195"/>
      <c r="V79" s="195"/>
      <c r="W79" s="195"/>
      <c r="X79" s="196"/>
    </row>
    <row r="80" spans="3:24" x14ac:dyDescent="0.3">
      <c r="C80" s="195"/>
      <c r="D80" s="195"/>
      <c r="E80" s="195"/>
      <c r="F80" s="195"/>
      <c r="G80" s="195"/>
      <c r="H80" s="195"/>
      <c r="I80" s="195"/>
      <c r="J80" s="195"/>
      <c r="K80" s="195"/>
      <c r="L80" s="195"/>
      <c r="M80" s="195"/>
      <c r="N80" s="195"/>
      <c r="O80" s="195"/>
      <c r="P80" s="195"/>
      <c r="Q80" s="195"/>
      <c r="R80" s="195"/>
      <c r="S80" s="195"/>
      <c r="T80" s="195"/>
      <c r="U80" s="195"/>
      <c r="V80" s="195"/>
      <c r="W80" s="195"/>
      <c r="X80" s="196"/>
    </row>
    <row r="81" spans="3:24" x14ac:dyDescent="0.3">
      <c r="C81" s="195"/>
      <c r="D81" s="195"/>
      <c r="E81" s="195"/>
      <c r="F81" s="195"/>
      <c r="G81" s="195"/>
      <c r="H81" s="195"/>
      <c r="I81" s="195"/>
      <c r="J81" s="195"/>
      <c r="K81" s="195"/>
      <c r="L81" s="195"/>
      <c r="M81" s="195"/>
      <c r="N81" s="195"/>
      <c r="O81" s="195"/>
      <c r="P81" s="195"/>
      <c r="Q81" s="195"/>
      <c r="R81" s="195"/>
      <c r="S81" s="195"/>
      <c r="T81" s="195"/>
      <c r="U81" s="195"/>
      <c r="V81" s="195"/>
      <c r="W81" s="195"/>
      <c r="X81" s="196"/>
    </row>
    <row r="82" spans="3:24" x14ac:dyDescent="0.3">
      <c r="C82" s="195"/>
      <c r="D82" s="195"/>
      <c r="E82" s="195"/>
      <c r="F82" s="195"/>
      <c r="G82" s="195"/>
      <c r="H82" s="195"/>
      <c r="I82" s="195"/>
      <c r="J82" s="195"/>
      <c r="K82" s="195"/>
      <c r="L82" s="195"/>
      <c r="M82" s="195"/>
      <c r="N82" s="195"/>
      <c r="O82" s="195"/>
      <c r="P82" s="195"/>
      <c r="Q82" s="195"/>
      <c r="R82" s="195"/>
      <c r="S82" s="195"/>
      <c r="T82" s="195"/>
      <c r="U82" s="195"/>
      <c r="V82" s="195"/>
      <c r="W82" s="195"/>
      <c r="X82" s="196"/>
    </row>
    <row r="83" spans="3:24" x14ac:dyDescent="0.3">
      <c r="C83" s="195"/>
      <c r="D83" s="195"/>
      <c r="E83" s="195"/>
      <c r="F83" s="195"/>
      <c r="G83" s="195"/>
      <c r="H83" s="195"/>
      <c r="I83" s="195"/>
      <c r="J83" s="195"/>
      <c r="K83" s="195"/>
      <c r="L83" s="195"/>
      <c r="M83" s="195"/>
      <c r="N83" s="195"/>
      <c r="O83" s="195"/>
      <c r="P83" s="195"/>
      <c r="Q83" s="195"/>
      <c r="R83" s="195"/>
      <c r="S83" s="195"/>
      <c r="T83" s="195"/>
      <c r="U83" s="195"/>
      <c r="V83" s="195"/>
      <c r="W83" s="195"/>
      <c r="X83" s="196"/>
    </row>
    <row r="84" spans="3:24" x14ac:dyDescent="0.3">
      <c r="C84" s="195"/>
      <c r="D84" s="195"/>
      <c r="E84" s="195"/>
      <c r="F84" s="195"/>
      <c r="G84" s="195"/>
      <c r="H84" s="195"/>
      <c r="I84" s="195"/>
      <c r="J84" s="195"/>
      <c r="K84" s="195"/>
      <c r="L84" s="195"/>
      <c r="M84" s="195"/>
      <c r="N84" s="195"/>
      <c r="O84" s="195"/>
      <c r="P84" s="195"/>
      <c r="Q84" s="195"/>
      <c r="R84" s="195"/>
      <c r="S84" s="195"/>
      <c r="T84" s="195"/>
      <c r="U84" s="195"/>
      <c r="V84" s="195"/>
      <c r="W84" s="195"/>
      <c r="X84" s="196"/>
    </row>
    <row r="85" spans="3:24" x14ac:dyDescent="0.3">
      <c r="C85" s="195"/>
      <c r="D85" s="195"/>
      <c r="E85" s="195"/>
      <c r="F85" s="195"/>
      <c r="G85" s="195"/>
      <c r="H85" s="195"/>
      <c r="I85" s="195"/>
      <c r="J85" s="195"/>
      <c r="K85" s="195"/>
      <c r="L85" s="195"/>
      <c r="M85" s="195"/>
      <c r="N85" s="195"/>
      <c r="O85" s="195"/>
      <c r="P85" s="195"/>
      <c r="Q85" s="195"/>
      <c r="R85" s="195"/>
      <c r="S85" s="195"/>
      <c r="T85" s="195"/>
      <c r="U85" s="195"/>
      <c r="V85" s="195"/>
      <c r="W85" s="195"/>
      <c r="X85" s="196"/>
    </row>
    <row r="86" spans="3:24" x14ac:dyDescent="0.3">
      <c r="C86" s="195"/>
      <c r="D86" s="195"/>
      <c r="E86" s="195"/>
      <c r="F86" s="195"/>
      <c r="G86" s="195"/>
      <c r="H86" s="195"/>
      <c r="I86" s="195"/>
      <c r="J86" s="195"/>
      <c r="K86" s="195"/>
      <c r="L86" s="195"/>
      <c r="M86" s="195"/>
      <c r="N86" s="195"/>
      <c r="O86" s="195"/>
      <c r="P86" s="195"/>
      <c r="Q86" s="195"/>
      <c r="R86" s="195"/>
      <c r="S86" s="195"/>
      <c r="T86" s="195"/>
      <c r="U86" s="195"/>
      <c r="V86" s="195"/>
      <c r="W86" s="195"/>
      <c r="X86" s="196"/>
    </row>
    <row r="87" spans="3:24" x14ac:dyDescent="0.3">
      <c r="C87" s="195"/>
      <c r="D87" s="195"/>
      <c r="E87" s="195"/>
      <c r="F87" s="195"/>
      <c r="G87" s="195"/>
      <c r="H87" s="195"/>
      <c r="I87" s="195"/>
      <c r="J87" s="195"/>
      <c r="K87" s="195"/>
      <c r="L87" s="195"/>
      <c r="M87" s="195"/>
      <c r="N87" s="195"/>
      <c r="O87" s="195"/>
      <c r="P87" s="195"/>
      <c r="Q87" s="195"/>
      <c r="R87" s="195"/>
      <c r="S87" s="195"/>
      <c r="T87" s="195"/>
      <c r="U87" s="195"/>
      <c r="V87" s="195"/>
      <c r="W87" s="195"/>
      <c r="X87" s="196"/>
    </row>
    <row r="88" spans="3:24" x14ac:dyDescent="0.3">
      <c r="C88" s="195"/>
      <c r="D88" s="195"/>
      <c r="E88" s="195"/>
      <c r="F88" s="195"/>
      <c r="G88" s="195"/>
      <c r="H88" s="195"/>
      <c r="I88" s="195"/>
      <c r="J88" s="195"/>
      <c r="K88" s="195"/>
      <c r="L88" s="195"/>
      <c r="M88" s="195"/>
      <c r="N88" s="195"/>
      <c r="O88" s="195"/>
      <c r="P88" s="195"/>
      <c r="Q88" s="195"/>
      <c r="R88" s="195"/>
      <c r="S88" s="195"/>
      <c r="T88" s="195"/>
      <c r="U88" s="195"/>
      <c r="V88" s="195"/>
      <c r="W88" s="195"/>
      <c r="X88" s="196"/>
    </row>
    <row r="89" spans="3:24" x14ac:dyDescent="0.3">
      <c r="C89" s="195"/>
      <c r="D89" s="195"/>
      <c r="E89" s="195"/>
      <c r="F89" s="195"/>
      <c r="G89" s="195"/>
      <c r="H89" s="195"/>
      <c r="I89" s="195"/>
      <c r="J89" s="195"/>
      <c r="K89" s="195"/>
      <c r="L89" s="195"/>
      <c r="M89" s="195"/>
      <c r="N89" s="195"/>
      <c r="O89" s="195"/>
      <c r="P89" s="195"/>
      <c r="Q89" s="195"/>
      <c r="R89" s="195"/>
      <c r="S89" s="195"/>
      <c r="T89" s="195"/>
      <c r="U89" s="195"/>
      <c r="V89" s="195"/>
      <c r="W89" s="195"/>
      <c r="X89" s="196"/>
    </row>
    <row r="90" spans="3:24" x14ac:dyDescent="0.3">
      <c r="C90" s="195"/>
      <c r="D90" s="195"/>
      <c r="E90" s="195"/>
      <c r="F90" s="195"/>
      <c r="G90" s="195"/>
      <c r="H90" s="195"/>
      <c r="I90" s="195"/>
      <c r="J90" s="195"/>
      <c r="K90" s="195"/>
      <c r="L90" s="195"/>
      <c r="M90" s="195"/>
      <c r="N90" s="195"/>
      <c r="O90" s="195"/>
      <c r="P90" s="195"/>
      <c r="Q90" s="195"/>
      <c r="R90" s="195"/>
      <c r="S90" s="195"/>
      <c r="T90" s="195"/>
      <c r="U90" s="195"/>
      <c r="V90" s="195"/>
      <c r="W90" s="195"/>
      <c r="X90" s="196"/>
    </row>
    <row r="91" spans="3:24" x14ac:dyDescent="0.3">
      <c r="C91" s="195"/>
      <c r="D91" s="195"/>
      <c r="E91" s="195"/>
      <c r="F91" s="195"/>
      <c r="G91" s="195"/>
      <c r="H91" s="195"/>
      <c r="I91" s="195"/>
      <c r="J91" s="195"/>
      <c r="K91" s="195"/>
      <c r="L91" s="195"/>
      <c r="M91" s="195"/>
      <c r="N91" s="195"/>
      <c r="O91" s="195"/>
      <c r="P91" s="195"/>
      <c r="Q91" s="195"/>
      <c r="R91" s="195"/>
      <c r="S91" s="195"/>
      <c r="T91" s="195"/>
      <c r="U91" s="195"/>
      <c r="V91" s="195"/>
      <c r="W91" s="195"/>
      <c r="X91" s="196"/>
    </row>
    <row r="92" spans="3:24" x14ac:dyDescent="0.3">
      <c r="C92" s="195"/>
      <c r="D92" s="195"/>
      <c r="E92" s="195"/>
      <c r="F92" s="195"/>
      <c r="G92" s="195"/>
      <c r="H92" s="195"/>
      <c r="I92" s="195"/>
      <c r="J92" s="195"/>
      <c r="K92" s="195"/>
      <c r="L92" s="195"/>
      <c r="M92" s="195"/>
      <c r="N92" s="195"/>
      <c r="O92" s="195"/>
      <c r="P92" s="195"/>
      <c r="Q92" s="195"/>
      <c r="R92" s="195"/>
      <c r="S92" s="195"/>
      <c r="T92" s="195"/>
      <c r="U92" s="195"/>
      <c r="V92" s="195"/>
      <c r="W92" s="195"/>
      <c r="X92" s="196"/>
    </row>
    <row r="93" spans="3:24" x14ac:dyDescent="0.3">
      <c r="C93" s="195"/>
      <c r="D93" s="195"/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195"/>
      <c r="P93" s="195"/>
      <c r="Q93" s="195"/>
      <c r="R93" s="195"/>
      <c r="S93" s="195"/>
      <c r="T93" s="195"/>
      <c r="U93" s="195"/>
      <c r="V93" s="195"/>
      <c r="W93" s="195"/>
      <c r="X93" s="196"/>
    </row>
    <row r="94" spans="3:24" x14ac:dyDescent="0.3">
      <c r="C94" s="195"/>
      <c r="D94" s="195"/>
      <c r="E94" s="195"/>
      <c r="F94" s="195"/>
      <c r="G94" s="195"/>
      <c r="H94" s="195"/>
      <c r="I94" s="195"/>
      <c r="J94" s="195"/>
      <c r="K94" s="195"/>
      <c r="L94" s="195"/>
      <c r="M94" s="195"/>
      <c r="N94" s="195"/>
      <c r="O94" s="195"/>
      <c r="P94" s="195"/>
      <c r="Q94" s="195"/>
      <c r="R94" s="195"/>
      <c r="S94" s="195"/>
      <c r="T94" s="195"/>
      <c r="U94" s="195"/>
      <c r="V94" s="195"/>
      <c r="W94" s="195"/>
      <c r="X94" s="196"/>
    </row>
    <row r="95" spans="3:24" x14ac:dyDescent="0.3">
      <c r="C95" s="195"/>
      <c r="D95" s="195"/>
      <c r="E95" s="195"/>
      <c r="F95" s="195"/>
      <c r="G95" s="195"/>
      <c r="H95" s="195"/>
      <c r="I95" s="195"/>
      <c r="J95" s="195"/>
      <c r="K95" s="195"/>
      <c r="L95" s="195"/>
      <c r="M95" s="195"/>
      <c r="N95" s="195"/>
      <c r="O95" s="195"/>
      <c r="P95" s="195"/>
      <c r="Q95" s="195"/>
      <c r="R95" s="195"/>
      <c r="S95" s="195"/>
      <c r="T95" s="195"/>
      <c r="U95" s="195"/>
      <c r="V95" s="195"/>
      <c r="W95" s="195"/>
      <c r="X95" s="196"/>
    </row>
    <row r="96" spans="3:24" x14ac:dyDescent="0.3">
      <c r="C96" s="195"/>
      <c r="D96" s="195"/>
      <c r="E96" s="195"/>
      <c r="F96" s="195"/>
      <c r="G96" s="195"/>
      <c r="H96" s="195"/>
      <c r="I96" s="195"/>
      <c r="J96" s="195"/>
      <c r="K96" s="195"/>
      <c r="L96" s="195"/>
      <c r="M96" s="195"/>
      <c r="N96" s="195"/>
      <c r="O96" s="195"/>
      <c r="P96" s="195"/>
      <c r="Q96" s="195"/>
      <c r="R96" s="195"/>
      <c r="S96" s="195"/>
      <c r="T96" s="195"/>
      <c r="U96" s="195"/>
      <c r="V96" s="195"/>
      <c r="W96" s="195"/>
      <c r="X96" s="196"/>
    </row>
    <row r="97" spans="3:24" x14ac:dyDescent="0.3">
      <c r="C97" s="195"/>
      <c r="D97" s="195"/>
      <c r="E97" s="195"/>
      <c r="F97" s="195"/>
      <c r="G97" s="195"/>
      <c r="H97" s="195"/>
      <c r="I97" s="195"/>
      <c r="J97" s="195"/>
      <c r="K97" s="195"/>
      <c r="L97" s="195"/>
      <c r="M97" s="195"/>
      <c r="N97" s="195"/>
      <c r="O97" s="195"/>
      <c r="P97" s="195"/>
      <c r="Q97" s="195"/>
      <c r="R97" s="195"/>
      <c r="S97" s="195"/>
      <c r="T97" s="195"/>
      <c r="U97" s="195"/>
      <c r="V97" s="195"/>
      <c r="W97" s="195"/>
      <c r="X97" s="196"/>
    </row>
    <row r="98" spans="3:24" x14ac:dyDescent="0.3">
      <c r="C98" s="195"/>
      <c r="D98" s="195"/>
      <c r="E98" s="195"/>
      <c r="F98" s="195"/>
      <c r="G98" s="195"/>
      <c r="H98" s="195"/>
      <c r="I98" s="195"/>
      <c r="J98" s="195"/>
      <c r="K98" s="195"/>
      <c r="L98" s="195"/>
      <c r="M98" s="195"/>
      <c r="N98" s="195"/>
      <c r="O98" s="195"/>
      <c r="P98" s="195"/>
      <c r="Q98" s="195"/>
      <c r="R98" s="195"/>
      <c r="S98" s="195"/>
      <c r="T98" s="195"/>
      <c r="U98" s="195"/>
      <c r="V98" s="195"/>
      <c r="W98" s="195"/>
      <c r="X98" s="196"/>
    </row>
    <row r="99" spans="3:24" x14ac:dyDescent="0.3">
      <c r="C99" s="195"/>
      <c r="D99" s="195"/>
      <c r="E99" s="195"/>
      <c r="F99" s="195"/>
      <c r="G99" s="195"/>
      <c r="H99" s="195"/>
      <c r="I99" s="195"/>
      <c r="J99" s="195"/>
      <c r="K99" s="195"/>
      <c r="L99" s="195"/>
      <c r="M99" s="195"/>
      <c r="N99" s="195"/>
      <c r="O99" s="195"/>
      <c r="P99" s="195"/>
      <c r="Q99" s="195"/>
      <c r="R99" s="195"/>
      <c r="S99" s="195"/>
      <c r="T99" s="195"/>
      <c r="U99" s="195"/>
      <c r="V99" s="195"/>
      <c r="W99" s="195"/>
      <c r="X99" s="196"/>
    </row>
    <row r="100" spans="3:24" x14ac:dyDescent="0.3">
      <c r="C100" s="195"/>
      <c r="D100" s="195"/>
      <c r="E100" s="195"/>
      <c r="F100" s="195"/>
      <c r="G100" s="195"/>
      <c r="H100" s="195"/>
      <c r="I100" s="195"/>
      <c r="J100" s="195"/>
      <c r="K100" s="195"/>
      <c r="L100" s="195"/>
      <c r="M100" s="195"/>
      <c r="N100" s="195"/>
      <c r="O100" s="195"/>
      <c r="P100" s="195"/>
      <c r="Q100" s="195"/>
      <c r="R100" s="195"/>
      <c r="S100" s="195"/>
      <c r="T100" s="195"/>
      <c r="U100" s="195"/>
      <c r="V100" s="195"/>
      <c r="W100" s="195"/>
      <c r="X100" s="196"/>
    </row>
    <row r="101" spans="3:24" x14ac:dyDescent="0.3">
      <c r="C101" s="195"/>
      <c r="D101" s="195"/>
      <c r="E101" s="195"/>
      <c r="F101" s="195"/>
      <c r="G101" s="195"/>
      <c r="H101" s="195"/>
      <c r="I101" s="195"/>
      <c r="J101" s="195"/>
      <c r="K101" s="195"/>
      <c r="L101" s="195"/>
      <c r="M101" s="195"/>
      <c r="N101" s="195"/>
      <c r="O101" s="195"/>
      <c r="P101" s="195"/>
      <c r="Q101" s="195"/>
      <c r="R101" s="195"/>
      <c r="S101" s="195"/>
      <c r="T101" s="195"/>
      <c r="U101" s="195"/>
      <c r="V101" s="195"/>
      <c r="W101" s="195"/>
      <c r="X101" s="196"/>
    </row>
    <row r="102" spans="3:24" x14ac:dyDescent="0.3">
      <c r="C102" s="195"/>
      <c r="D102" s="195"/>
      <c r="E102" s="195"/>
      <c r="F102" s="195"/>
      <c r="G102" s="195"/>
      <c r="H102" s="195"/>
      <c r="I102" s="195"/>
      <c r="J102" s="195"/>
      <c r="K102" s="195"/>
      <c r="L102" s="195"/>
      <c r="M102" s="195"/>
      <c r="N102" s="195"/>
      <c r="O102" s="195"/>
      <c r="P102" s="195"/>
      <c r="Q102" s="195"/>
      <c r="R102" s="195"/>
      <c r="S102" s="195"/>
      <c r="T102" s="195"/>
      <c r="U102" s="195"/>
      <c r="V102" s="195"/>
      <c r="W102" s="195"/>
      <c r="X102" s="196"/>
    </row>
    <row r="103" spans="3:24" x14ac:dyDescent="0.3">
      <c r="C103" s="195"/>
      <c r="D103" s="195"/>
      <c r="E103" s="195"/>
      <c r="F103" s="195"/>
      <c r="G103" s="195"/>
      <c r="H103" s="195"/>
      <c r="I103" s="195"/>
      <c r="J103" s="195"/>
      <c r="K103" s="195"/>
      <c r="L103" s="195"/>
      <c r="M103" s="195"/>
      <c r="N103" s="195"/>
      <c r="O103" s="195"/>
      <c r="P103" s="195"/>
      <c r="Q103" s="195"/>
      <c r="R103" s="195"/>
      <c r="S103" s="195"/>
      <c r="T103" s="195"/>
      <c r="U103" s="195"/>
      <c r="V103" s="195"/>
      <c r="W103" s="195"/>
      <c r="X103" s="196"/>
    </row>
    <row r="104" spans="3:24" ht="15" thickBot="1" x14ac:dyDescent="0.35">
      <c r="C104" s="195"/>
      <c r="D104" s="195"/>
      <c r="E104" s="195"/>
      <c r="F104" s="195"/>
      <c r="G104" s="195"/>
      <c r="H104" s="195"/>
      <c r="I104" s="195"/>
      <c r="J104" s="195"/>
      <c r="K104" s="195"/>
      <c r="L104" s="195"/>
      <c r="M104" s="195"/>
      <c r="N104" s="195"/>
      <c r="O104" s="195"/>
      <c r="P104" s="195"/>
      <c r="Q104" s="195"/>
      <c r="R104" s="195"/>
      <c r="S104" s="195"/>
      <c r="T104" s="195"/>
      <c r="U104" s="195"/>
      <c r="V104" s="195"/>
      <c r="W104" s="195"/>
      <c r="X104" s="196"/>
    </row>
    <row r="105" spans="3:24" ht="15" thickBot="1" x14ac:dyDescent="0.35">
      <c r="C105" s="197">
        <f t="shared" ref="C105:W105" si="5">C5</f>
        <v>10</v>
      </c>
      <c r="D105" s="197">
        <f t="shared" si="5"/>
        <v>10</v>
      </c>
      <c r="E105" s="197">
        <f t="shared" si="5"/>
        <v>10</v>
      </c>
      <c r="F105" s="197">
        <f t="shared" si="5"/>
        <v>10</v>
      </c>
      <c r="G105" s="197">
        <f t="shared" si="5"/>
        <v>10</v>
      </c>
      <c r="H105" s="197">
        <f t="shared" si="5"/>
        <v>0</v>
      </c>
      <c r="I105" s="197">
        <f t="shared" si="5"/>
        <v>0</v>
      </c>
      <c r="J105" s="197">
        <f t="shared" si="5"/>
        <v>0</v>
      </c>
      <c r="K105" s="197">
        <f t="shared" si="5"/>
        <v>0</v>
      </c>
      <c r="L105" s="197">
        <f t="shared" si="5"/>
        <v>0</v>
      </c>
      <c r="M105" s="197">
        <f t="shared" si="5"/>
        <v>0</v>
      </c>
      <c r="N105" s="197">
        <f t="shared" si="5"/>
        <v>0</v>
      </c>
      <c r="O105" s="197">
        <f t="shared" si="5"/>
        <v>0</v>
      </c>
      <c r="P105" s="197">
        <f t="shared" si="5"/>
        <v>0</v>
      </c>
      <c r="Q105" s="197">
        <f t="shared" si="5"/>
        <v>0</v>
      </c>
      <c r="R105" s="197">
        <f t="shared" si="5"/>
        <v>0</v>
      </c>
      <c r="S105" s="197">
        <f t="shared" si="5"/>
        <v>0</v>
      </c>
      <c r="T105" s="197">
        <f t="shared" si="5"/>
        <v>0</v>
      </c>
      <c r="U105" s="197">
        <f t="shared" si="5"/>
        <v>0</v>
      </c>
      <c r="V105" s="197">
        <f t="shared" si="5"/>
        <v>0</v>
      </c>
      <c r="W105" s="198">
        <f t="shared" si="5"/>
        <v>50</v>
      </c>
      <c r="X105" s="199"/>
    </row>
    <row r="106" spans="3:24" x14ac:dyDescent="0.3">
      <c r="C106" s="195">
        <f t="shared" ref="C106:C135" si="6">IF(C6="","",$C$5)</f>
        <v>10</v>
      </c>
      <c r="D106" s="195">
        <f t="shared" ref="D106:D135" si="7">IF(D6="","",$D$5)</f>
        <v>10</v>
      </c>
      <c r="E106" s="195">
        <f t="shared" ref="E106:E135" si="8">IF(E6="","",$E$5)</f>
        <v>10</v>
      </c>
      <c r="F106" s="195">
        <f t="shared" ref="F106:F135" si="9">IF(F6="","",$F$5)</f>
        <v>10</v>
      </c>
      <c r="G106" s="195">
        <f t="shared" ref="G106:G135" si="10">IF(G6="","",$G$5)</f>
        <v>10</v>
      </c>
      <c r="H106" s="195" t="str">
        <f t="shared" ref="H106:H135" si="11">IF(H6="","",$H$5)</f>
        <v/>
      </c>
      <c r="I106" s="195" t="str">
        <f t="shared" ref="I106:I135" si="12">IF(I6="","",$I$5)</f>
        <v/>
      </c>
      <c r="J106" s="195" t="str">
        <f t="shared" ref="J106:J135" si="13">IF(J6="","",$J$5)</f>
        <v/>
      </c>
      <c r="K106" s="195" t="str">
        <f t="shared" ref="K106:K135" si="14">IF(K6="","",$K$5)</f>
        <v/>
      </c>
      <c r="L106" s="195" t="str">
        <f t="shared" ref="L106:L135" si="15">IF(L6="","",$L$5)</f>
        <v/>
      </c>
      <c r="M106" s="195" t="str">
        <f t="shared" ref="M106:M135" si="16">IF(M6="","",$M$5)</f>
        <v/>
      </c>
      <c r="N106" s="195" t="str">
        <f t="shared" ref="N106:N135" si="17">IF(N6="","",$N$5)</f>
        <v/>
      </c>
      <c r="O106" s="195" t="str">
        <f t="shared" ref="O106:O135" si="18">IF(O6="","",$O$5)</f>
        <v/>
      </c>
      <c r="P106" s="195" t="str">
        <f t="shared" ref="P106:P135" si="19">IF(P6="","",$P$5)</f>
        <v/>
      </c>
      <c r="Q106" s="195" t="str">
        <f t="shared" ref="Q106:Q135" si="20">IF(Q6="","",$Q$5)</f>
        <v/>
      </c>
      <c r="R106" s="195" t="str">
        <f t="shared" ref="R106:R135" si="21">IF(R6="","",$R$5)</f>
        <v/>
      </c>
      <c r="S106" s="195" t="str">
        <f t="shared" ref="S106:S135" si="22">IF(S6="","",$S$5)</f>
        <v/>
      </c>
      <c r="T106" s="195" t="str">
        <f t="shared" ref="T106:T135" si="23">IF(T6="","",$T$5)</f>
        <v/>
      </c>
      <c r="U106" s="195" t="str">
        <f t="shared" ref="U106:U135" si="24">IF(U6="","",$U$5)</f>
        <v/>
      </c>
      <c r="V106" s="195" t="str">
        <f t="shared" ref="V106:V135" si="25">IF(V6="","",$V$5)</f>
        <v/>
      </c>
      <c r="W106" s="200">
        <f t="shared" ref="W106:W135" si="26">SUM(C106:V106)</f>
        <v>50</v>
      </c>
      <c r="X106" s="196"/>
    </row>
    <row r="107" spans="3:24" x14ac:dyDescent="0.3">
      <c r="C107" s="195">
        <f t="shared" si="6"/>
        <v>10</v>
      </c>
      <c r="D107" s="195">
        <f t="shared" si="7"/>
        <v>10</v>
      </c>
      <c r="E107" s="195">
        <f t="shared" si="8"/>
        <v>10</v>
      </c>
      <c r="F107" s="195">
        <f t="shared" si="9"/>
        <v>10</v>
      </c>
      <c r="G107" s="195">
        <f t="shared" si="10"/>
        <v>10</v>
      </c>
      <c r="H107" s="195" t="str">
        <f t="shared" si="11"/>
        <v/>
      </c>
      <c r="I107" s="195" t="str">
        <f t="shared" si="12"/>
        <v/>
      </c>
      <c r="J107" s="195" t="str">
        <f t="shared" si="13"/>
        <v/>
      </c>
      <c r="K107" s="195" t="str">
        <f t="shared" si="14"/>
        <v/>
      </c>
      <c r="L107" s="195" t="str">
        <f t="shared" si="15"/>
        <v/>
      </c>
      <c r="M107" s="195" t="str">
        <f t="shared" si="16"/>
        <v/>
      </c>
      <c r="N107" s="195" t="str">
        <f t="shared" si="17"/>
        <v/>
      </c>
      <c r="O107" s="195" t="str">
        <f t="shared" si="18"/>
        <v/>
      </c>
      <c r="P107" s="195" t="str">
        <f t="shared" si="19"/>
        <v/>
      </c>
      <c r="Q107" s="195" t="str">
        <f t="shared" si="20"/>
        <v/>
      </c>
      <c r="R107" s="195" t="str">
        <f t="shared" si="21"/>
        <v/>
      </c>
      <c r="S107" s="195" t="str">
        <f t="shared" si="22"/>
        <v/>
      </c>
      <c r="T107" s="195" t="str">
        <f t="shared" si="23"/>
        <v/>
      </c>
      <c r="U107" s="195" t="str">
        <f t="shared" si="24"/>
        <v/>
      </c>
      <c r="V107" s="195" t="str">
        <f t="shared" si="25"/>
        <v/>
      </c>
      <c r="W107" s="200">
        <f t="shared" si="26"/>
        <v>50</v>
      </c>
      <c r="X107" s="196"/>
    </row>
    <row r="108" spans="3:24" x14ac:dyDescent="0.3">
      <c r="C108" s="195">
        <f t="shared" si="6"/>
        <v>10</v>
      </c>
      <c r="D108" s="195">
        <f t="shared" si="7"/>
        <v>10</v>
      </c>
      <c r="E108" s="195">
        <f t="shared" si="8"/>
        <v>10</v>
      </c>
      <c r="F108" s="195">
        <f t="shared" si="9"/>
        <v>10</v>
      </c>
      <c r="G108" s="195">
        <f t="shared" si="10"/>
        <v>10</v>
      </c>
      <c r="H108" s="195" t="str">
        <f t="shared" si="11"/>
        <v/>
      </c>
      <c r="I108" s="195" t="str">
        <f t="shared" si="12"/>
        <v/>
      </c>
      <c r="J108" s="195" t="str">
        <f t="shared" si="13"/>
        <v/>
      </c>
      <c r="K108" s="195" t="str">
        <f t="shared" si="14"/>
        <v/>
      </c>
      <c r="L108" s="195" t="str">
        <f t="shared" si="15"/>
        <v/>
      </c>
      <c r="M108" s="195" t="str">
        <f t="shared" si="16"/>
        <v/>
      </c>
      <c r="N108" s="195" t="str">
        <f t="shared" si="17"/>
        <v/>
      </c>
      <c r="O108" s="195" t="str">
        <f t="shared" si="18"/>
        <v/>
      </c>
      <c r="P108" s="195" t="str">
        <f t="shared" si="19"/>
        <v/>
      </c>
      <c r="Q108" s="195" t="str">
        <f t="shared" si="20"/>
        <v/>
      </c>
      <c r="R108" s="195" t="str">
        <f t="shared" si="21"/>
        <v/>
      </c>
      <c r="S108" s="195" t="str">
        <f t="shared" si="22"/>
        <v/>
      </c>
      <c r="T108" s="195" t="str">
        <f t="shared" si="23"/>
        <v/>
      </c>
      <c r="U108" s="195" t="str">
        <f t="shared" si="24"/>
        <v/>
      </c>
      <c r="V108" s="195" t="str">
        <f t="shared" si="25"/>
        <v/>
      </c>
      <c r="W108" s="200">
        <f t="shared" si="26"/>
        <v>50</v>
      </c>
      <c r="X108" s="196"/>
    </row>
    <row r="109" spans="3:24" x14ac:dyDescent="0.3">
      <c r="C109" s="195">
        <f t="shared" si="6"/>
        <v>10</v>
      </c>
      <c r="D109" s="195">
        <f t="shared" si="7"/>
        <v>10</v>
      </c>
      <c r="E109" s="195">
        <f t="shared" si="8"/>
        <v>10</v>
      </c>
      <c r="F109" s="195">
        <f t="shared" si="9"/>
        <v>10</v>
      </c>
      <c r="G109" s="195">
        <f t="shared" si="10"/>
        <v>10</v>
      </c>
      <c r="H109" s="195" t="str">
        <f t="shared" si="11"/>
        <v/>
      </c>
      <c r="I109" s="195" t="str">
        <f t="shared" si="12"/>
        <v/>
      </c>
      <c r="J109" s="195" t="str">
        <f t="shared" si="13"/>
        <v/>
      </c>
      <c r="K109" s="195" t="str">
        <f t="shared" si="14"/>
        <v/>
      </c>
      <c r="L109" s="195" t="str">
        <f t="shared" si="15"/>
        <v/>
      </c>
      <c r="M109" s="195" t="str">
        <f t="shared" si="16"/>
        <v/>
      </c>
      <c r="N109" s="195" t="str">
        <f t="shared" si="17"/>
        <v/>
      </c>
      <c r="O109" s="195" t="str">
        <f t="shared" si="18"/>
        <v/>
      </c>
      <c r="P109" s="195" t="str">
        <f t="shared" si="19"/>
        <v/>
      </c>
      <c r="Q109" s="195" t="str">
        <f t="shared" si="20"/>
        <v/>
      </c>
      <c r="R109" s="195" t="str">
        <f t="shared" si="21"/>
        <v/>
      </c>
      <c r="S109" s="195" t="str">
        <f t="shared" si="22"/>
        <v/>
      </c>
      <c r="T109" s="195" t="str">
        <f t="shared" si="23"/>
        <v/>
      </c>
      <c r="U109" s="195" t="str">
        <f t="shared" si="24"/>
        <v/>
      </c>
      <c r="V109" s="195" t="str">
        <f t="shared" si="25"/>
        <v/>
      </c>
      <c r="W109" s="200">
        <f t="shared" si="26"/>
        <v>50</v>
      </c>
      <c r="X109" s="196"/>
    </row>
    <row r="110" spans="3:24" x14ac:dyDescent="0.3">
      <c r="C110" s="195">
        <f t="shared" si="6"/>
        <v>10</v>
      </c>
      <c r="D110" s="195">
        <f t="shared" si="7"/>
        <v>10</v>
      </c>
      <c r="E110" s="195">
        <f t="shared" si="8"/>
        <v>10</v>
      </c>
      <c r="F110" s="195">
        <f t="shared" si="9"/>
        <v>10</v>
      </c>
      <c r="G110" s="195">
        <f t="shared" si="10"/>
        <v>10</v>
      </c>
      <c r="H110" s="195" t="str">
        <f t="shared" si="11"/>
        <v/>
      </c>
      <c r="I110" s="195" t="str">
        <f t="shared" si="12"/>
        <v/>
      </c>
      <c r="J110" s="195" t="str">
        <f t="shared" si="13"/>
        <v/>
      </c>
      <c r="K110" s="195" t="str">
        <f t="shared" si="14"/>
        <v/>
      </c>
      <c r="L110" s="195" t="str">
        <f t="shared" si="15"/>
        <v/>
      </c>
      <c r="M110" s="195" t="str">
        <f t="shared" si="16"/>
        <v/>
      </c>
      <c r="N110" s="195" t="str">
        <f t="shared" si="17"/>
        <v/>
      </c>
      <c r="O110" s="195" t="str">
        <f t="shared" si="18"/>
        <v/>
      </c>
      <c r="P110" s="195" t="str">
        <f t="shared" si="19"/>
        <v/>
      </c>
      <c r="Q110" s="195" t="str">
        <f t="shared" si="20"/>
        <v/>
      </c>
      <c r="R110" s="195" t="str">
        <f t="shared" si="21"/>
        <v/>
      </c>
      <c r="S110" s="195" t="str">
        <f t="shared" si="22"/>
        <v/>
      </c>
      <c r="T110" s="195" t="str">
        <f t="shared" si="23"/>
        <v/>
      </c>
      <c r="U110" s="195" t="str">
        <f t="shared" si="24"/>
        <v/>
      </c>
      <c r="V110" s="195" t="str">
        <f t="shared" si="25"/>
        <v/>
      </c>
      <c r="W110" s="200">
        <f t="shared" si="26"/>
        <v>50</v>
      </c>
      <c r="X110" s="196"/>
    </row>
    <row r="111" spans="3:24" x14ac:dyDescent="0.3">
      <c r="C111" s="195">
        <f t="shared" si="6"/>
        <v>10</v>
      </c>
      <c r="D111" s="195">
        <f t="shared" si="7"/>
        <v>10</v>
      </c>
      <c r="E111" s="195">
        <f t="shared" si="8"/>
        <v>10</v>
      </c>
      <c r="F111" s="195">
        <f t="shared" si="9"/>
        <v>10</v>
      </c>
      <c r="G111" s="195">
        <f t="shared" si="10"/>
        <v>10</v>
      </c>
      <c r="H111" s="195" t="str">
        <f t="shared" si="11"/>
        <v/>
      </c>
      <c r="I111" s="195" t="str">
        <f t="shared" si="12"/>
        <v/>
      </c>
      <c r="J111" s="195" t="str">
        <f t="shared" si="13"/>
        <v/>
      </c>
      <c r="K111" s="195" t="str">
        <f t="shared" si="14"/>
        <v/>
      </c>
      <c r="L111" s="195" t="str">
        <f t="shared" si="15"/>
        <v/>
      </c>
      <c r="M111" s="195" t="str">
        <f t="shared" si="16"/>
        <v/>
      </c>
      <c r="N111" s="195" t="str">
        <f t="shared" si="17"/>
        <v/>
      </c>
      <c r="O111" s="195" t="str">
        <f t="shared" si="18"/>
        <v/>
      </c>
      <c r="P111" s="195" t="str">
        <f t="shared" si="19"/>
        <v/>
      </c>
      <c r="Q111" s="195" t="str">
        <f t="shared" si="20"/>
        <v/>
      </c>
      <c r="R111" s="195" t="str">
        <f t="shared" si="21"/>
        <v/>
      </c>
      <c r="S111" s="195" t="str">
        <f t="shared" si="22"/>
        <v/>
      </c>
      <c r="T111" s="195" t="str">
        <f t="shared" si="23"/>
        <v/>
      </c>
      <c r="U111" s="195" t="str">
        <f t="shared" si="24"/>
        <v/>
      </c>
      <c r="V111" s="195" t="str">
        <f t="shared" si="25"/>
        <v/>
      </c>
      <c r="W111" s="200">
        <f t="shared" si="26"/>
        <v>50</v>
      </c>
      <c r="X111" s="196"/>
    </row>
    <row r="112" spans="3:24" x14ac:dyDescent="0.3">
      <c r="C112" s="195">
        <f t="shared" si="6"/>
        <v>10</v>
      </c>
      <c r="D112" s="195">
        <f t="shared" si="7"/>
        <v>10</v>
      </c>
      <c r="E112" s="195">
        <f t="shared" si="8"/>
        <v>10</v>
      </c>
      <c r="F112" s="195">
        <f t="shared" si="9"/>
        <v>10</v>
      </c>
      <c r="G112" s="195">
        <f t="shared" si="10"/>
        <v>10</v>
      </c>
      <c r="H112" s="195" t="str">
        <f t="shared" si="11"/>
        <v/>
      </c>
      <c r="I112" s="195" t="str">
        <f t="shared" si="12"/>
        <v/>
      </c>
      <c r="J112" s="195" t="str">
        <f t="shared" si="13"/>
        <v/>
      </c>
      <c r="K112" s="195" t="str">
        <f t="shared" si="14"/>
        <v/>
      </c>
      <c r="L112" s="195" t="str">
        <f t="shared" si="15"/>
        <v/>
      </c>
      <c r="M112" s="195" t="str">
        <f t="shared" si="16"/>
        <v/>
      </c>
      <c r="N112" s="195" t="str">
        <f t="shared" si="17"/>
        <v/>
      </c>
      <c r="O112" s="195" t="str">
        <f t="shared" si="18"/>
        <v/>
      </c>
      <c r="P112" s="195" t="str">
        <f t="shared" si="19"/>
        <v/>
      </c>
      <c r="Q112" s="195" t="str">
        <f t="shared" si="20"/>
        <v/>
      </c>
      <c r="R112" s="195" t="str">
        <f t="shared" si="21"/>
        <v/>
      </c>
      <c r="S112" s="195" t="str">
        <f t="shared" si="22"/>
        <v/>
      </c>
      <c r="T112" s="195" t="str">
        <f t="shared" si="23"/>
        <v/>
      </c>
      <c r="U112" s="195" t="str">
        <f t="shared" si="24"/>
        <v/>
      </c>
      <c r="V112" s="195" t="str">
        <f t="shared" si="25"/>
        <v/>
      </c>
      <c r="W112" s="200">
        <f t="shared" si="26"/>
        <v>50</v>
      </c>
      <c r="X112" s="196"/>
    </row>
    <row r="113" spans="3:24" x14ac:dyDescent="0.3">
      <c r="C113" s="195">
        <f t="shared" si="6"/>
        <v>10</v>
      </c>
      <c r="D113" s="195">
        <f t="shared" si="7"/>
        <v>10</v>
      </c>
      <c r="E113" s="195">
        <f t="shared" si="8"/>
        <v>10</v>
      </c>
      <c r="F113" s="195">
        <f t="shared" si="9"/>
        <v>10</v>
      </c>
      <c r="G113" s="195">
        <f t="shared" si="10"/>
        <v>10</v>
      </c>
      <c r="H113" s="195" t="str">
        <f t="shared" si="11"/>
        <v/>
      </c>
      <c r="I113" s="195" t="str">
        <f t="shared" si="12"/>
        <v/>
      </c>
      <c r="J113" s="195" t="str">
        <f t="shared" si="13"/>
        <v/>
      </c>
      <c r="K113" s="195" t="str">
        <f t="shared" si="14"/>
        <v/>
      </c>
      <c r="L113" s="195" t="str">
        <f t="shared" si="15"/>
        <v/>
      </c>
      <c r="M113" s="195" t="str">
        <f t="shared" si="16"/>
        <v/>
      </c>
      <c r="N113" s="195" t="str">
        <f t="shared" si="17"/>
        <v/>
      </c>
      <c r="O113" s="195" t="str">
        <f t="shared" si="18"/>
        <v/>
      </c>
      <c r="P113" s="195" t="str">
        <f t="shared" si="19"/>
        <v/>
      </c>
      <c r="Q113" s="195" t="str">
        <f t="shared" si="20"/>
        <v/>
      </c>
      <c r="R113" s="195" t="str">
        <f t="shared" si="21"/>
        <v/>
      </c>
      <c r="S113" s="195" t="str">
        <f t="shared" si="22"/>
        <v/>
      </c>
      <c r="T113" s="195" t="str">
        <f t="shared" si="23"/>
        <v/>
      </c>
      <c r="U113" s="195" t="str">
        <f t="shared" si="24"/>
        <v/>
      </c>
      <c r="V113" s="195" t="str">
        <f t="shared" si="25"/>
        <v/>
      </c>
      <c r="W113" s="200">
        <f t="shared" si="26"/>
        <v>50</v>
      </c>
      <c r="X113" s="196"/>
    </row>
    <row r="114" spans="3:24" x14ac:dyDescent="0.3">
      <c r="C114" s="195">
        <f t="shared" si="6"/>
        <v>10</v>
      </c>
      <c r="D114" s="195">
        <f t="shared" si="7"/>
        <v>10</v>
      </c>
      <c r="E114" s="195">
        <f t="shared" si="8"/>
        <v>10</v>
      </c>
      <c r="F114" s="195">
        <f t="shared" si="9"/>
        <v>10</v>
      </c>
      <c r="G114" s="195">
        <f t="shared" si="10"/>
        <v>10</v>
      </c>
      <c r="H114" s="195" t="str">
        <f t="shared" si="11"/>
        <v/>
      </c>
      <c r="I114" s="195" t="str">
        <f t="shared" si="12"/>
        <v/>
      </c>
      <c r="J114" s="195" t="str">
        <f t="shared" si="13"/>
        <v/>
      </c>
      <c r="K114" s="195" t="str">
        <f t="shared" si="14"/>
        <v/>
      </c>
      <c r="L114" s="195" t="str">
        <f t="shared" si="15"/>
        <v/>
      </c>
      <c r="M114" s="195" t="str">
        <f t="shared" si="16"/>
        <v/>
      </c>
      <c r="N114" s="195" t="str">
        <f t="shared" si="17"/>
        <v/>
      </c>
      <c r="O114" s="195" t="str">
        <f t="shared" si="18"/>
        <v/>
      </c>
      <c r="P114" s="195" t="str">
        <f t="shared" si="19"/>
        <v/>
      </c>
      <c r="Q114" s="195" t="str">
        <f t="shared" si="20"/>
        <v/>
      </c>
      <c r="R114" s="195" t="str">
        <f t="shared" si="21"/>
        <v/>
      </c>
      <c r="S114" s="195" t="str">
        <f t="shared" si="22"/>
        <v/>
      </c>
      <c r="T114" s="195" t="str">
        <f t="shared" si="23"/>
        <v/>
      </c>
      <c r="U114" s="195" t="str">
        <f t="shared" si="24"/>
        <v/>
      </c>
      <c r="V114" s="195" t="str">
        <f t="shared" si="25"/>
        <v/>
      </c>
      <c r="W114" s="200">
        <f t="shared" si="26"/>
        <v>50</v>
      </c>
      <c r="X114" s="196"/>
    </row>
    <row r="115" spans="3:24" x14ac:dyDescent="0.3">
      <c r="C115" s="195">
        <f t="shared" si="6"/>
        <v>10</v>
      </c>
      <c r="D115" s="195">
        <f t="shared" si="7"/>
        <v>10</v>
      </c>
      <c r="E115" s="195">
        <f t="shared" si="8"/>
        <v>10</v>
      </c>
      <c r="F115" s="195">
        <f t="shared" si="9"/>
        <v>10</v>
      </c>
      <c r="G115" s="195">
        <f t="shared" si="10"/>
        <v>10</v>
      </c>
      <c r="H115" s="195" t="str">
        <f t="shared" si="11"/>
        <v/>
      </c>
      <c r="I115" s="195" t="str">
        <f t="shared" si="12"/>
        <v/>
      </c>
      <c r="J115" s="195" t="str">
        <f t="shared" si="13"/>
        <v/>
      </c>
      <c r="K115" s="195" t="str">
        <f t="shared" si="14"/>
        <v/>
      </c>
      <c r="L115" s="195" t="str">
        <f t="shared" si="15"/>
        <v/>
      </c>
      <c r="M115" s="195" t="str">
        <f t="shared" si="16"/>
        <v/>
      </c>
      <c r="N115" s="195" t="str">
        <f t="shared" si="17"/>
        <v/>
      </c>
      <c r="O115" s="195" t="str">
        <f t="shared" si="18"/>
        <v/>
      </c>
      <c r="P115" s="195" t="str">
        <f t="shared" si="19"/>
        <v/>
      </c>
      <c r="Q115" s="195" t="str">
        <f t="shared" si="20"/>
        <v/>
      </c>
      <c r="R115" s="195" t="str">
        <f t="shared" si="21"/>
        <v/>
      </c>
      <c r="S115" s="195" t="str">
        <f t="shared" si="22"/>
        <v/>
      </c>
      <c r="T115" s="195" t="str">
        <f t="shared" si="23"/>
        <v/>
      </c>
      <c r="U115" s="195" t="str">
        <f t="shared" si="24"/>
        <v/>
      </c>
      <c r="V115" s="195" t="str">
        <f t="shared" si="25"/>
        <v/>
      </c>
      <c r="W115" s="200">
        <f t="shared" si="26"/>
        <v>50</v>
      </c>
      <c r="X115" s="196"/>
    </row>
    <row r="116" spans="3:24" x14ac:dyDescent="0.3">
      <c r="C116" s="195">
        <f t="shared" si="6"/>
        <v>10</v>
      </c>
      <c r="D116" s="195">
        <f t="shared" si="7"/>
        <v>10</v>
      </c>
      <c r="E116" s="195">
        <f t="shared" si="8"/>
        <v>10</v>
      </c>
      <c r="F116" s="195">
        <f t="shared" si="9"/>
        <v>10</v>
      </c>
      <c r="G116" s="195">
        <f t="shared" si="10"/>
        <v>10</v>
      </c>
      <c r="H116" s="195" t="str">
        <f t="shared" si="11"/>
        <v/>
      </c>
      <c r="I116" s="195" t="str">
        <f t="shared" si="12"/>
        <v/>
      </c>
      <c r="J116" s="195" t="str">
        <f t="shared" si="13"/>
        <v/>
      </c>
      <c r="K116" s="195" t="str">
        <f t="shared" si="14"/>
        <v/>
      </c>
      <c r="L116" s="195" t="str">
        <f t="shared" si="15"/>
        <v/>
      </c>
      <c r="M116" s="195" t="str">
        <f t="shared" si="16"/>
        <v/>
      </c>
      <c r="N116" s="195" t="str">
        <f t="shared" si="17"/>
        <v/>
      </c>
      <c r="O116" s="195" t="str">
        <f t="shared" si="18"/>
        <v/>
      </c>
      <c r="P116" s="195" t="str">
        <f t="shared" si="19"/>
        <v/>
      </c>
      <c r="Q116" s="195" t="str">
        <f t="shared" si="20"/>
        <v/>
      </c>
      <c r="R116" s="195" t="str">
        <f t="shared" si="21"/>
        <v/>
      </c>
      <c r="S116" s="195" t="str">
        <f t="shared" si="22"/>
        <v/>
      </c>
      <c r="T116" s="195" t="str">
        <f t="shared" si="23"/>
        <v/>
      </c>
      <c r="U116" s="195" t="str">
        <f t="shared" si="24"/>
        <v/>
      </c>
      <c r="V116" s="195" t="str">
        <f t="shared" si="25"/>
        <v/>
      </c>
      <c r="W116" s="200">
        <f t="shared" si="26"/>
        <v>50</v>
      </c>
      <c r="X116" s="196"/>
    </row>
    <row r="117" spans="3:24" x14ac:dyDescent="0.3">
      <c r="C117" s="195">
        <f t="shared" si="6"/>
        <v>10</v>
      </c>
      <c r="D117" s="195">
        <f t="shared" si="7"/>
        <v>10</v>
      </c>
      <c r="E117" s="195">
        <f t="shared" si="8"/>
        <v>10</v>
      </c>
      <c r="F117" s="195">
        <f t="shared" si="9"/>
        <v>10</v>
      </c>
      <c r="G117" s="195">
        <f t="shared" si="10"/>
        <v>10</v>
      </c>
      <c r="H117" s="195" t="str">
        <f t="shared" si="11"/>
        <v/>
      </c>
      <c r="I117" s="195" t="str">
        <f t="shared" si="12"/>
        <v/>
      </c>
      <c r="J117" s="195" t="str">
        <f t="shared" si="13"/>
        <v/>
      </c>
      <c r="K117" s="195" t="str">
        <f t="shared" si="14"/>
        <v/>
      </c>
      <c r="L117" s="195" t="str">
        <f t="shared" si="15"/>
        <v/>
      </c>
      <c r="M117" s="195" t="str">
        <f t="shared" si="16"/>
        <v/>
      </c>
      <c r="N117" s="195" t="str">
        <f t="shared" si="17"/>
        <v/>
      </c>
      <c r="O117" s="195" t="str">
        <f t="shared" si="18"/>
        <v/>
      </c>
      <c r="P117" s="195" t="str">
        <f t="shared" si="19"/>
        <v/>
      </c>
      <c r="Q117" s="195" t="str">
        <f t="shared" si="20"/>
        <v/>
      </c>
      <c r="R117" s="195" t="str">
        <f t="shared" si="21"/>
        <v/>
      </c>
      <c r="S117" s="195" t="str">
        <f t="shared" si="22"/>
        <v/>
      </c>
      <c r="T117" s="195" t="str">
        <f t="shared" si="23"/>
        <v/>
      </c>
      <c r="U117" s="195" t="str">
        <f t="shared" si="24"/>
        <v/>
      </c>
      <c r="V117" s="195" t="str">
        <f t="shared" si="25"/>
        <v/>
      </c>
      <c r="W117" s="200">
        <f t="shared" si="26"/>
        <v>50</v>
      </c>
      <c r="X117" s="196"/>
    </row>
    <row r="118" spans="3:24" x14ac:dyDescent="0.3">
      <c r="C118" s="195" t="str">
        <f t="shared" si="6"/>
        <v/>
      </c>
      <c r="D118" s="195" t="str">
        <f t="shared" si="7"/>
        <v/>
      </c>
      <c r="E118" s="195" t="str">
        <f t="shared" si="8"/>
        <v/>
      </c>
      <c r="F118" s="195" t="str">
        <f t="shared" si="9"/>
        <v/>
      </c>
      <c r="G118" s="195" t="str">
        <f t="shared" si="10"/>
        <v/>
      </c>
      <c r="H118" s="195" t="str">
        <f t="shared" si="11"/>
        <v/>
      </c>
      <c r="I118" s="195" t="str">
        <f t="shared" si="12"/>
        <v/>
      </c>
      <c r="J118" s="195" t="str">
        <f t="shared" si="13"/>
        <v/>
      </c>
      <c r="K118" s="195" t="str">
        <f t="shared" si="14"/>
        <v/>
      </c>
      <c r="L118" s="195" t="str">
        <f t="shared" si="15"/>
        <v/>
      </c>
      <c r="M118" s="195" t="str">
        <f t="shared" si="16"/>
        <v/>
      </c>
      <c r="N118" s="195" t="str">
        <f t="shared" si="17"/>
        <v/>
      </c>
      <c r="O118" s="195" t="str">
        <f t="shared" si="18"/>
        <v/>
      </c>
      <c r="P118" s="195" t="str">
        <f t="shared" si="19"/>
        <v/>
      </c>
      <c r="Q118" s="195" t="str">
        <f t="shared" si="20"/>
        <v/>
      </c>
      <c r="R118" s="195" t="str">
        <f t="shared" si="21"/>
        <v/>
      </c>
      <c r="S118" s="195" t="str">
        <f t="shared" si="22"/>
        <v/>
      </c>
      <c r="T118" s="195" t="str">
        <f t="shared" si="23"/>
        <v/>
      </c>
      <c r="U118" s="195" t="str">
        <f t="shared" si="24"/>
        <v/>
      </c>
      <c r="V118" s="195" t="str">
        <f t="shared" si="25"/>
        <v/>
      </c>
      <c r="W118" s="200">
        <f t="shared" si="26"/>
        <v>0</v>
      </c>
      <c r="X118" s="196"/>
    </row>
    <row r="119" spans="3:24" x14ac:dyDescent="0.3">
      <c r="C119" s="195">
        <f t="shared" si="6"/>
        <v>10</v>
      </c>
      <c r="D119" s="195">
        <f t="shared" si="7"/>
        <v>10</v>
      </c>
      <c r="E119" s="195">
        <f t="shared" si="8"/>
        <v>10</v>
      </c>
      <c r="F119" s="195">
        <f t="shared" si="9"/>
        <v>10</v>
      </c>
      <c r="G119" s="195">
        <f t="shared" si="10"/>
        <v>10</v>
      </c>
      <c r="H119" s="195" t="str">
        <f t="shared" si="11"/>
        <v/>
      </c>
      <c r="I119" s="195" t="str">
        <f t="shared" si="12"/>
        <v/>
      </c>
      <c r="J119" s="195" t="str">
        <f t="shared" si="13"/>
        <v/>
      </c>
      <c r="K119" s="195" t="str">
        <f t="shared" si="14"/>
        <v/>
      </c>
      <c r="L119" s="195" t="str">
        <f t="shared" si="15"/>
        <v/>
      </c>
      <c r="M119" s="195" t="str">
        <f t="shared" si="16"/>
        <v/>
      </c>
      <c r="N119" s="195" t="str">
        <f t="shared" si="17"/>
        <v/>
      </c>
      <c r="O119" s="195" t="str">
        <f t="shared" si="18"/>
        <v/>
      </c>
      <c r="P119" s="195" t="str">
        <f t="shared" si="19"/>
        <v/>
      </c>
      <c r="Q119" s="195" t="str">
        <f t="shared" si="20"/>
        <v/>
      </c>
      <c r="R119" s="195" t="str">
        <f t="shared" si="21"/>
        <v/>
      </c>
      <c r="S119" s="195" t="str">
        <f t="shared" si="22"/>
        <v/>
      </c>
      <c r="T119" s="195" t="str">
        <f t="shared" si="23"/>
        <v/>
      </c>
      <c r="U119" s="195" t="str">
        <f t="shared" si="24"/>
        <v/>
      </c>
      <c r="V119" s="195" t="str">
        <f t="shared" si="25"/>
        <v/>
      </c>
      <c r="W119" s="200">
        <f t="shared" si="26"/>
        <v>50</v>
      </c>
      <c r="X119" s="196"/>
    </row>
    <row r="120" spans="3:24" x14ac:dyDescent="0.3">
      <c r="C120" s="195">
        <f t="shared" si="6"/>
        <v>10</v>
      </c>
      <c r="D120" s="195">
        <f t="shared" si="7"/>
        <v>10</v>
      </c>
      <c r="E120" s="195">
        <f t="shared" si="8"/>
        <v>10</v>
      </c>
      <c r="F120" s="195">
        <f t="shared" si="9"/>
        <v>10</v>
      </c>
      <c r="G120" s="195">
        <f t="shared" si="10"/>
        <v>10</v>
      </c>
      <c r="H120" s="195" t="str">
        <f t="shared" si="11"/>
        <v/>
      </c>
      <c r="I120" s="195" t="str">
        <f t="shared" si="12"/>
        <v/>
      </c>
      <c r="J120" s="195" t="str">
        <f t="shared" si="13"/>
        <v/>
      </c>
      <c r="K120" s="195" t="str">
        <f t="shared" si="14"/>
        <v/>
      </c>
      <c r="L120" s="195" t="str">
        <f t="shared" si="15"/>
        <v/>
      </c>
      <c r="M120" s="195" t="str">
        <f t="shared" si="16"/>
        <v/>
      </c>
      <c r="N120" s="195" t="str">
        <f t="shared" si="17"/>
        <v/>
      </c>
      <c r="O120" s="195" t="str">
        <f t="shared" si="18"/>
        <v/>
      </c>
      <c r="P120" s="195" t="str">
        <f t="shared" si="19"/>
        <v/>
      </c>
      <c r="Q120" s="195" t="str">
        <f t="shared" si="20"/>
        <v/>
      </c>
      <c r="R120" s="195" t="str">
        <f t="shared" si="21"/>
        <v/>
      </c>
      <c r="S120" s="195" t="str">
        <f t="shared" si="22"/>
        <v/>
      </c>
      <c r="T120" s="195" t="str">
        <f t="shared" si="23"/>
        <v/>
      </c>
      <c r="U120" s="195" t="str">
        <f t="shared" si="24"/>
        <v/>
      </c>
      <c r="V120" s="195" t="str">
        <f t="shared" si="25"/>
        <v/>
      </c>
      <c r="W120" s="200">
        <f t="shared" si="26"/>
        <v>50</v>
      </c>
      <c r="X120" s="196"/>
    </row>
    <row r="121" spans="3:24" x14ac:dyDescent="0.3">
      <c r="C121" s="195">
        <f t="shared" si="6"/>
        <v>10</v>
      </c>
      <c r="D121" s="195">
        <f t="shared" si="7"/>
        <v>10</v>
      </c>
      <c r="E121" s="195">
        <f t="shared" si="8"/>
        <v>10</v>
      </c>
      <c r="F121" s="195">
        <f t="shared" si="9"/>
        <v>10</v>
      </c>
      <c r="G121" s="195">
        <f t="shared" si="10"/>
        <v>10</v>
      </c>
      <c r="H121" s="195" t="str">
        <f t="shared" si="11"/>
        <v/>
      </c>
      <c r="I121" s="195" t="str">
        <f t="shared" si="12"/>
        <v/>
      </c>
      <c r="J121" s="195" t="str">
        <f t="shared" si="13"/>
        <v/>
      </c>
      <c r="K121" s="195" t="str">
        <f t="shared" si="14"/>
        <v/>
      </c>
      <c r="L121" s="195" t="str">
        <f t="shared" si="15"/>
        <v/>
      </c>
      <c r="M121" s="195" t="str">
        <f t="shared" si="16"/>
        <v/>
      </c>
      <c r="N121" s="195" t="str">
        <f t="shared" si="17"/>
        <v/>
      </c>
      <c r="O121" s="195" t="str">
        <f t="shared" si="18"/>
        <v/>
      </c>
      <c r="P121" s="195" t="str">
        <f t="shared" si="19"/>
        <v/>
      </c>
      <c r="Q121" s="195" t="str">
        <f t="shared" si="20"/>
        <v/>
      </c>
      <c r="R121" s="195" t="str">
        <f t="shared" si="21"/>
        <v/>
      </c>
      <c r="S121" s="195" t="str">
        <f t="shared" si="22"/>
        <v/>
      </c>
      <c r="T121" s="195" t="str">
        <f t="shared" si="23"/>
        <v/>
      </c>
      <c r="U121" s="195" t="str">
        <f t="shared" si="24"/>
        <v/>
      </c>
      <c r="V121" s="195" t="str">
        <f t="shared" si="25"/>
        <v/>
      </c>
      <c r="W121" s="200">
        <f t="shared" si="26"/>
        <v>50</v>
      </c>
      <c r="X121" s="196"/>
    </row>
    <row r="122" spans="3:24" x14ac:dyDescent="0.3">
      <c r="C122" s="195">
        <f t="shared" si="6"/>
        <v>10</v>
      </c>
      <c r="D122" s="195">
        <f t="shared" si="7"/>
        <v>10</v>
      </c>
      <c r="E122" s="195">
        <f t="shared" si="8"/>
        <v>10</v>
      </c>
      <c r="F122" s="195">
        <f t="shared" si="9"/>
        <v>10</v>
      </c>
      <c r="G122" s="195">
        <f t="shared" si="10"/>
        <v>10</v>
      </c>
      <c r="H122" s="195" t="str">
        <f t="shared" si="11"/>
        <v/>
      </c>
      <c r="I122" s="195" t="str">
        <f t="shared" si="12"/>
        <v/>
      </c>
      <c r="J122" s="195" t="str">
        <f t="shared" si="13"/>
        <v/>
      </c>
      <c r="K122" s="195" t="str">
        <f t="shared" si="14"/>
        <v/>
      </c>
      <c r="L122" s="195" t="str">
        <f t="shared" si="15"/>
        <v/>
      </c>
      <c r="M122" s="195" t="str">
        <f t="shared" si="16"/>
        <v/>
      </c>
      <c r="N122" s="195" t="str">
        <f t="shared" si="17"/>
        <v/>
      </c>
      <c r="O122" s="195" t="str">
        <f t="shared" si="18"/>
        <v/>
      </c>
      <c r="P122" s="195" t="str">
        <f t="shared" si="19"/>
        <v/>
      </c>
      <c r="Q122" s="195" t="str">
        <f t="shared" si="20"/>
        <v/>
      </c>
      <c r="R122" s="195" t="str">
        <f t="shared" si="21"/>
        <v/>
      </c>
      <c r="S122" s="195" t="str">
        <f t="shared" si="22"/>
        <v/>
      </c>
      <c r="T122" s="195" t="str">
        <f t="shared" si="23"/>
        <v/>
      </c>
      <c r="U122" s="195" t="str">
        <f t="shared" si="24"/>
        <v/>
      </c>
      <c r="V122" s="195" t="str">
        <f t="shared" si="25"/>
        <v/>
      </c>
      <c r="W122" s="200">
        <f t="shared" si="26"/>
        <v>50</v>
      </c>
      <c r="X122" s="196"/>
    </row>
    <row r="123" spans="3:24" x14ac:dyDescent="0.3">
      <c r="C123" s="195">
        <f t="shared" si="6"/>
        <v>10</v>
      </c>
      <c r="D123" s="195">
        <f t="shared" si="7"/>
        <v>10</v>
      </c>
      <c r="E123" s="195">
        <f t="shared" si="8"/>
        <v>10</v>
      </c>
      <c r="F123" s="195">
        <f t="shared" si="9"/>
        <v>10</v>
      </c>
      <c r="G123" s="195">
        <f t="shared" si="10"/>
        <v>10</v>
      </c>
      <c r="H123" s="195" t="str">
        <f t="shared" si="11"/>
        <v/>
      </c>
      <c r="I123" s="195" t="str">
        <f t="shared" si="12"/>
        <v/>
      </c>
      <c r="J123" s="195" t="str">
        <f t="shared" si="13"/>
        <v/>
      </c>
      <c r="K123" s="195" t="str">
        <f t="shared" si="14"/>
        <v/>
      </c>
      <c r="L123" s="195" t="str">
        <f t="shared" si="15"/>
        <v/>
      </c>
      <c r="M123" s="195" t="str">
        <f t="shared" si="16"/>
        <v/>
      </c>
      <c r="N123" s="195" t="str">
        <f t="shared" si="17"/>
        <v/>
      </c>
      <c r="O123" s="195" t="str">
        <f t="shared" si="18"/>
        <v/>
      </c>
      <c r="P123" s="195" t="str">
        <f t="shared" si="19"/>
        <v/>
      </c>
      <c r="Q123" s="195" t="str">
        <f t="shared" si="20"/>
        <v/>
      </c>
      <c r="R123" s="195" t="str">
        <f t="shared" si="21"/>
        <v/>
      </c>
      <c r="S123" s="195" t="str">
        <f t="shared" si="22"/>
        <v/>
      </c>
      <c r="T123" s="195" t="str">
        <f t="shared" si="23"/>
        <v/>
      </c>
      <c r="U123" s="195" t="str">
        <f t="shared" si="24"/>
        <v/>
      </c>
      <c r="V123" s="195" t="str">
        <f t="shared" si="25"/>
        <v/>
      </c>
      <c r="W123" s="200">
        <f t="shared" si="26"/>
        <v>50</v>
      </c>
      <c r="X123" s="196"/>
    </row>
    <row r="124" spans="3:24" x14ac:dyDescent="0.3">
      <c r="C124" s="195">
        <f t="shared" si="6"/>
        <v>10</v>
      </c>
      <c r="D124" s="195">
        <f t="shared" si="7"/>
        <v>10</v>
      </c>
      <c r="E124" s="195">
        <f t="shared" si="8"/>
        <v>10</v>
      </c>
      <c r="F124" s="195">
        <f t="shared" si="9"/>
        <v>10</v>
      </c>
      <c r="G124" s="195">
        <f t="shared" si="10"/>
        <v>10</v>
      </c>
      <c r="H124" s="195" t="str">
        <f t="shared" si="11"/>
        <v/>
      </c>
      <c r="I124" s="195" t="str">
        <f t="shared" si="12"/>
        <v/>
      </c>
      <c r="J124" s="195" t="str">
        <f t="shared" si="13"/>
        <v/>
      </c>
      <c r="K124" s="195" t="str">
        <f t="shared" si="14"/>
        <v/>
      </c>
      <c r="L124" s="195" t="str">
        <f t="shared" si="15"/>
        <v/>
      </c>
      <c r="M124" s="195" t="str">
        <f t="shared" si="16"/>
        <v/>
      </c>
      <c r="N124" s="195" t="str">
        <f t="shared" si="17"/>
        <v/>
      </c>
      <c r="O124" s="195" t="str">
        <f t="shared" si="18"/>
        <v/>
      </c>
      <c r="P124" s="195" t="str">
        <f t="shared" si="19"/>
        <v/>
      </c>
      <c r="Q124" s="195" t="str">
        <f t="shared" si="20"/>
        <v/>
      </c>
      <c r="R124" s="195" t="str">
        <f t="shared" si="21"/>
        <v/>
      </c>
      <c r="S124" s="195" t="str">
        <f t="shared" si="22"/>
        <v/>
      </c>
      <c r="T124" s="195" t="str">
        <f t="shared" si="23"/>
        <v/>
      </c>
      <c r="U124" s="195" t="str">
        <f t="shared" si="24"/>
        <v/>
      </c>
      <c r="V124" s="195" t="str">
        <f t="shared" si="25"/>
        <v/>
      </c>
      <c r="W124" s="200">
        <f t="shared" si="26"/>
        <v>50</v>
      </c>
      <c r="X124" s="196"/>
    </row>
    <row r="125" spans="3:24" x14ac:dyDescent="0.3">
      <c r="C125" s="195">
        <f t="shared" si="6"/>
        <v>10</v>
      </c>
      <c r="D125" s="195">
        <f t="shared" si="7"/>
        <v>10</v>
      </c>
      <c r="E125" s="195">
        <f t="shared" si="8"/>
        <v>10</v>
      </c>
      <c r="F125" s="195">
        <f t="shared" si="9"/>
        <v>10</v>
      </c>
      <c r="G125" s="195">
        <f t="shared" si="10"/>
        <v>10</v>
      </c>
      <c r="H125" s="195" t="str">
        <f t="shared" si="11"/>
        <v/>
      </c>
      <c r="I125" s="195" t="str">
        <f t="shared" si="12"/>
        <v/>
      </c>
      <c r="J125" s="195" t="str">
        <f t="shared" si="13"/>
        <v/>
      </c>
      <c r="K125" s="195" t="str">
        <f t="shared" si="14"/>
        <v/>
      </c>
      <c r="L125" s="195" t="str">
        <f t="shared" si="15"/>
        <v/>
      </c>
      <c r="M125" s="195" t="str">
        <f t="shared" si="16"/>
        <v/>
      </c>
      <c r="N125" s="195" t="str">
        <f t="shared" si="17"/>
        <v/>
      </c>
      <c r="O125" s="195" t="str">
        <f t="shared" si="18"/>
        <v/>
      </c>
      <c r="P125" s="195" t="str">
        <f t="shared" si="19"/>
        <v/>
      </c>
      <c r="Q125" s="195" t="str">
        <f t="shared" si="20"/>
        <v/>
      </c>
      <c r="R125" s="195" t="str">
        <f t="shared" si="21"/>
        <v/>
      </c>
      <c r="S125" s="195" t="str">
        <f t="shared" si="22"/>
        <v/>
      </c>
      <c r="T125" s="195" t="str">
        <f t="shared" si="23"/>
        <v/>
      </c>
      <c r="U125" s="195" t="str">
        <f t="shared" si="24"/>
        <v/>
      </c>
      <c r="V125" s="195" t="str">
        <f t="shared" si="25"/>
        <v/>
      </c>
      <c r="W125" s="200">
        <f t="shared" si="26"/>
        <v>50</v>
      </c>
      <c r="X125" s="196"/>
    </row>
    <row r="126" spans="3:24" x14ac:dyDescent="0.3">
      <c r="C126" s="195">
        <f t="shared" si="6"/>
        <v>10</v>
      </c>
      <c r="D126" s="195">
        <f t="shared" si="7"/>
        <v>10</v>
      </c>
      <c r="E126" s="195">
        <f t="shared" si="8"/>
        <v>10</v>
      </c>
      <c r="F126" s="195">
        <f t="shared" si="9"/>
        <v>10</v>
      </c>
      <c r="G126" s="195">
        <f t="shared" si="10"/>
        <v>10</v>
      </c>
      <c r="H126" s="195" t="str">
        <f t="shared" si="11"/>
        <v/>
      </c>
      <c r="I126" s="195" t="str">
        <f t="shared" si="12"/>
        <v/>
      </c>
      <c r="J126" s="195" t="str">
        <f t="shared" si="13"/>
        <v/>
      </c>
      <c r="K126" s="195" t="str">
        <f t="shared" si="14"/>
        <v/>
      </c>
      <c r="L126" s="195" t="str">
        <f t="shared" si="15"/>
        <v/>
      </c>
      <c r="M126" s="195" t="str">
        <f t="shared" si="16"/>
        <v/>
      </c>
      <c r="N126" s="195" t="str">
        <f t="shared" si="17"/>
        <v/>
      </c>
      <c r="O126" s="195" t="str">
        <f t="shared" si="18"/>
        <v/>
      </c>
      <c r="P126" s="195" t="str">
        <f t="shared" si="19"/>
        <v/>
      </c>
      <c r="Q126" s="195" t="str">
        <f t="shared" si="20"/>
        <v/>
      </c>
      <c r="R126" s="195" t="str">
        <f t="shared" si="21"/>
        <v/>
      </c>
      <c r="S126" s="195" t="str">
        <f t="shared" si="22"/>
        <v/>
      </c>
      <c r="T126" s="195" t="str">
        <f t="shared" si="23"/>
        <v/>
      </c>
      <c r="U126" s="195" t="str">
        <f t="shared" si="24"/>
        <v/>
      </c>
      <c r="V126" s="195" t="str">
        <f t="shared" si="25"/>
        <v/>
      </c>
      <c r="W126" s="200">
        <f t="shared" si="26"/>
        <v>50</v>
      </c>
      <c r="X126" s="196"/>
    </row>
    <row r="127" spans="3:24" x14ac:dyDescent="0.3">
      <c r="C127" s="195" t="str">
        <f t="shared" si="6"/>
        <v/>
      </c>
      <c r="D127" s="195" t="str">
        <f t="shared" si="7"/>
        <v/>
      </c>
      <c r="E127" s="195" t="str">
        <f t="shared" si="8"/>
        <v/>
      </c>
      <c r="F127" s="195" t="str">
        <f t="shared" si="9"/>
        <v/>
      </c>
      <c r="G127" s="195" t="str">
        <f t="shared" si="10"/>
        <v/>
      </c>
      <c r="H127" s="195" t="str">
        <f t="shared" si="11"/>
        <v/>
      </c>
      <c r="I127" s="195" t="str">
        <f t="shared" si="12"/>
        <v/>
      </c>
      <c r="J127" s="195" t="str">
        <f t="shared" si="13"/>
        <v/>
      </c>
      <c r="K127" s="195" t="str">
        <f t="shared" si="14"/>
        <v/>
      </c>
      <c r="L127" s="195" t="str">
        <f t="shared" si="15"/>
        <v/>
      </c>
      <c r="M127" s="195" t="str">
        <f t="shared" si="16"/>
        <v/>
      </c>
      <c r="N127" s="195" t="str">
        <f t="shared" si="17"/>
        <v/>
      </c>
      <c r="O127" s="195" t="str">
        <f t="shared" si="18"/>
        <v/>
      </c>
      <c r="P127" s="195" t="str">
        <f t="shared" si="19"/>
        <v/>
      </c>
      <c r="Q127" s="195" t="str">
        <f t="shared" si="20"/>
        <v/>
      </c>
      <c r="R127" s="195" t="str">
        <f t="shared" si="21"/>
        <v/>
      </c>
      <c r="S127" s="195" t="str">
        <f t="shared" si="22"/>
        <v/>
      </c>
      <c r="T127" s="195" t="str">
        <f t="shared" si="23"/>
        <v/>
      </c>
      <c r="U127" s="195" t="str">
        <f t="shared" si="24"/>
        <v/>
      </c>
      <c r="V127" s="195" t="str">
        <f t="shared" si="25"/>
        <v/>
      </c>
      <c r="W127" s="200">
        <f t="shared" si="26"/>
        <v>0</v>
      </c>
      <c r="X127" s="196"/>
    </row>
    <row r="128" spans="3:24" x14ac:dyDescent="0.3">
      <c r="C128" s="195" t="str">
        <f t="shared" si="6"/>
        <v/>
      </c>
      <c r="D128" s="195" t="str">
        <f t="shared" si="7"/>
        <v/>
      </c>
      <c r="E128" s="195" t="str">
        <f t="shared" si="8"/>
        <v/>
      </c>
      <c r="F128" s="195" t="str">
        <f t="shared" si="9"/>
        <v/>
      </c>
      <c r="G128" s="195" t="str">
        <f t="shared" si="10"/>
        <v/>
      </c>
      <c r="H128" s="195" t="str">
        <f t="shared" si="11"/>
        <v/>
      </c>
      <c r="I128" s="195" t="str">
        <f t="shared" si="12"/>
        <v/>
      </c>
      <c r="J128" s="195" t="str">
        <f t="shared" si="13"/>
        <v/>
      </c>
      <c r="K128" s="195" t="str">
        <f t="shared" si="14"/>
        <v/>
      </c>
      <c r="L128" s="195" t="str">
        <f t="shared" si="15"/>
        <v/>
      </c>
      <c r="M128" s="195" t="str">
        <f t="shared" si="16"/>
        <v/>
      </c>
      <c r="N128" s="195" t="str">
        <f t="shared" si="17"/>
        <v/>
      </c>
      <c r="O128" s="195" t="str">
        <f t="shared" si="18"/>
        <v/>
      </c>
      <c r="P128" s="195" t="str">
        <f t="shared" si="19"/>
        <v/>
      </c>
      <c r="Q128" s="195" t="str">
        <f t="shared" si="20"/>
        <v/>
      </c>
      <c r="R128" s="195" t="str">
        <f t="shared" si="21"/>
        <v/>
      </c>
      <c r="S128" s="195" t="str">
        <f t="shared" si="22"/>
        <v/>
      </c>
      <c r="T128" s="195" t="str">
        <f t="shared" si="23"/>
        <v/>
      </c>
      <c r="U128" s="195" t="str">
        <f t="shared" si="24"/>
        <v/>
      </c>
      <c r="V128" s="195" t="str">
        <f t="shared" si="25"/>
        <v/>
      </c>
      <c r="W128" s="200">
        <f t="shared" si="26"/>
        <v>0</v>
      </c>
      <c r="X128" s="196"/>
    </row>
    <row r="129" spans="3:24" x14ac:dyDescent="0.3">
      <c r="C129" s="195" t="str">
        <f t="shared" si="6"/>
        <v/>
      </c>
      <c r="D129" s="195" t="str">
        <f t="shared" si="7"/>
        <v/>
      </c>
      <c r="E129" s="195" t="str">
        <f t="shared" si="8"/>
        <v/>
      </c>
      <c r="F129" s="195" t="str">
        <f t="shared" si="9"/>
        <v/>
      </c>
      <c r="G129" s="195" t="str">
        <f t="shared" si="10"/>
        <v/>
      </c>
      <c r="H129" s="195" t="str">
        <f t="shared" si="11"/>
        <v/>
      </c>
      <c r="I129" s="195" t="str">
        <f t="shared" si="12"/>
        <v/>
      </c>
      <c r="J129" s="195" t="str">
        <f t="shared" si="13"/>
        <v/>
      </c>
      <c r="K129" s="195" t="str">
        <f t="shared" si="14"/>
        <v/>
      </c>
      <c r="L129" s="195" t="str">
        <f t="shared" si="15"/>
        <v/>
      </c>
      <c r="M129" s="195" t="str">
        <f t="shared" si="16"/>
        <v/>
      </c>
      <c r="N129" s="195" t="str">
        <f t="shared" si="17"/>
        <v/>
      </c>
      <c r="O129" s="195" t="str">
        <f t="shared" si="18"/>
        <v/>
      </c>
      <c r="P129" s="195" t="str">
        <f t="shared" si="19"/>
        <v/>
      </c>
      <c r="Q129" s="195" t="str">
        <f t="shared" si="20"/>
        <v/>
      </c>
      <c r="R129" s="195" t="str">
        <f t="shared" si="21"/>
        <v/>
      </c>
      <c r="S129" s="195" t="str">
        <f t="shared" si="22"/>
        <v/>
      </c>
      <c r="T129" s="195" t="str">
        <f t="shared" si="23"/>
        <v/>
      </c>
      <c r="U129" s="195" t="str">
        <f t="shared" si="24"/>
        <v/>
      </c>
      <c r="V129" s="195" t="str">
        <f t="shared" si="25"/>
        <v/>
      </c>
      <c r="W129" s="200">
        <f t="shared" si="26"/>
        <v>0</v>
      </c>
      <c r="X129" s="196"/>
    </row>
    <row r="130" spans="3:24" x14ac:dyDescent="0.3">
      <c r="C130" s="195" t="str">
        <f t="shared" si="6"/>
        <v/>
      </c>
      <c r="D130" s="195" t="str">
        <f t="shared" si="7"/>
        <v/>
      </c>
      <c r="E130" s="195" t="str">
        <f t="shared" si="8"/>
        <v/>
      </c>
      <c r="F130" s="195" t="str">
        <f t="shared" si="9"/>
        <v/>
      </c>
      <c r="G130" s="195" t="str">
        <f t="shared" si="10"/>
        <v/>
      </c>
      <c r="H130" s="195" t="str">
        <f t="shared" si="11"/>
        <v/>
      </c>
      <c r="I130" s="195" t="str">
        <f t="shared" si="12"/>
        <v/>
      </c>
      <c r="J130" s="195" t="str">
        <f t="shared" si="13"/>
        <v/>
      </c>
      <c r="K130" s="195" t="str">
        <f t="shared" si="14"/>
        <v/>
      </c>
      <c r="L130" s="195" t="str">
        <f t="shared" si="15"/>
        <v/>
      </c>
      <c r="M130" s="195" t="str">
        <f t="shared" si="16"/>
        <v/>
      </c>
      <c r="N130" s="195" t="str">
        <f t="shared" si="17"/>
        <v/>
      </c>
      <c r="O130" s="195" t="str">
        <f t="shared" si="18"/>
        <v/>
      </c>
      <c r="P130" s="195" t="str">
        <f t="shared" si="19"/>
        <v/>
      </c>
      <c r="Q130" s="195" t="str">
        <f t="shared" si="20"/>
        <v/>
      </c>
      <c r="R130" s="195" t="str">
        <f t="shared" si="21"/>
        <v/>
      </c>
      <c r="S130" s="195" t="str">
        <f t="shared" si="22"/>
        <v/>
      </c>
      <c r="T130" s="195" t="str">
        <f t="shared" si="23"/>
        <v/>
      </c>
      <c r="U130" s="195" t="str">
        <f t="shared" si="24"/>
        <v/>
      </c>
      <c r="V130" s="195" t="str">
        <f t="shared" si="25"/>
        <v/>
      </c>
      <c r="W130" s="200">
        <f t="shared" si="26"/>
        <v>0</v>
      </c>
      <c r="X130" s="196"/>
    </row>
    <row r="131" spans="3:24" x14ac:dyDescent="0.3">
      <c r="C131" s="195" t="str">
        <f t="shared" si="6"/>
        <v/>
      </c>
      <c r="D131" s="195" t="str">
        <f t="shared" si="7"/>
        <v/>
      </c>
      <c r="E131" s="195" t="str">
        <f t="shared" si="8"/>
        <v/>
      </c>
      <c r="F131" s="195" t="str">
        <f t="shared" si="9"/>
        <v/>
      </c>
      <c r="G131" s="195" t="str">
        <f t="shared" si="10"/>
        <v/>
      </c>
      <c r="H131" s="195" t="str">
        <f t="shared" si="11"/>
        <v/>
      </c>
      <c r="I131" s="195" t="str">
        <f t="shared" si="12"/>
        <v/>
      </c>
      <c r="J131" s="195" t="str">
        <f t="shared" si="13"/>
        <v/>
      </c>
      <c r="K131" s="195" t="str">
        <f t="shared" si="14"/>
        <v/>
      </c>
      <c r="L131" s="195" t="str">
        <f t="shared" si="15"/>
        <v/>
      </c>
      <c r="M131" s="195" t="str">
        <f t="shared" si="16"/>
        <v/>
      </c>
      <c r="N131" s="195" t="str">
        <f t="shared" si="17"/>
        <v/>
      </c>
      <c r="O131" s="195" t="str">
        <f t="shared" si="18"/>
        <v/>
      </c>
      <c r="P131" s="195" t="str">
        <f t="shared" si="19"/>
        <v/>
      </c>
      <c r="Q131" s="195" t="str">
        <f t="shared" si="20"/>
        <v/>
      </c>
      <c r="R131" s="195" t="str">
        <f t="shared" si="21"/>
        <v/>
      </c>
      <c r="S131" s="195" t="str">
        <f t="shared" si="22"/>
        <v/>
      </c>
      <c r="T131" s="195" t="str">
        <f t="shared" si="23"/>
        <v/>
      </c>
      <c r="U131" s="195" t="str">
        <f t="shared" si="24"/>
        <v/>
      </c>
      <c r="V131" s="195" t="str">
        <f t="shared" si="25"/>
        <v/>
      </c>
      <c r="W131" s="200">
        <f t="shared" si="26"/>
        <v>0</v>
      </c>
      <c r="X131" s="196"/>
    </row>
    <row r="132" spans="3:24" x14ac:dyDescent="0.3">
      <c r="C132" s="195" t="str">
        <f t="shared" si="6"/>
        <v/>
      </c>
      <c r="D132" s="195" t="str">
        <f t="shared" si="7"/>
        <v/>
      </c>
      <c r="E132" s="195" t="str">
        <f t="shared" si="8"/>
        <v/>
      </c>
      <c r="F132" s="195" t="str">
        <f t="shared" si="9"/>
        <v/>
      </c>
      <c r="G132" s="195" t="str">
        <f t="shared" si="10"/>
        <v/>
      </c>
      <c r="H132" s="195" t="str">
        <f t="shared" si="11"/>
        <v/>
      </c>
      <c r="I132" s="195" t="str">
        <f t="shared" si="12"/>
        <v/>
      </c>
      <c r="J132" s="195" t="str">
        <f t="shared" si="13"/>
        <v/>
      </c>
      <c r="K132" s="195" t="str">
        <f t="shared" si="14"/>
        <v/>
      </c>
      <c r="L132" s="195" t="str">
        <f t="shared" si="15"/>
        <v/>
      </c>
      <c r="M132" s="195" t="str">
        <f t="shared" si="16"/>
        <v/>
      </c>
      <c r="N132" s="195" t="str">
        <f t="shared" si="17"/>
        <v/>
      </c>
      <c r="O132" s="195" t="str">
        <f t="shared" si="18"/>
        <v/>
      </c>
      <c r="P132" s="195" t="str">
        <f t="shared" si="19"/>
        <v/>
      </c>
      <c r="Q132" s="195" t="str">
        <f t="shared" si="20"/>
        <v/>
      </c>
      <c r="R132" s="195" t="str">
        <f t="shared" si="21"/>
        <v/>
      </c>
      <c r="S132" s="195" t="str">
        <f t="shared" si="22"/>
        <v/>
      </c>
      <c r="T132" s="195" t="str">
        <f t="shared" si="23"/>
        <v/>
      </c>
      <c r="U132" s="195" t="str">
        <f t="shared" si="24"/>
        <v/>
      </c>
      <c r="V132" s="195" t="str">
        <f t="shared" si="25"/>
        <v/>
      </c>
      <c r="W132" s="200">
        <f t="shared" si="26"/>
        <v>0</v>
      </c>
      <c r="X132" s="196"/>
    </row>
    <row r="133" spans="3:24" x14ac:dyDescent="0.3">
      <c r="C133" s="195" t="str">
        <f t="shared" si="6"/>
        <v/>
      </c>
      <c r="D133" s="195" t="str">
        <f t="shared" si="7"/>
        <v/>
      </c>
      <c r="E133" s="195" t="str">
        <f t="shared" si="8"/>
        <v/>
      </c>
      <c r="F133" s="195" t="str">
        <f t="shared" si="9"/>
        <v/>
      </c>
      <c r="G133" s="195" t="str">
        <f t="shared" si="10"/>
        <v/>
      </c>
      <c r="H133" s="195" t="str">
        <f t="shared" si="11"/>
        <v/>
      </c>
      <c r="I133" s="195" t="str">
        <f t="shared" si="12"/>
        <v/>
      </c>
      <c r="J133" s="195" t="str">
        <f t="shared" si="13"/>
        <v/>
      </c>
      <c r="K133" s="195" t="str">
        <f t="shared" si="14"/>
        <v/>
      </c>
      <c r="L133" s="195" t="str">
        <f t="shared" si="15"/>
        <v/>
      </c>
      <c r="M133" s="195" t="str">
        <f t="shared" si="16"/>
        <v/>
      </c>
      <c r="N133" s="195" t="str">
        <f t="shared" si="17"/>
        <v/>
      </c>
      <c r="O133" s="195" t="str">
        <f t="shared" si="18"/>
        <v/>
      </c>
      <c r="P133" s="195" t="str">
        <f t="shared" si="19"/>
        <v/>
      </c>
      <c r="Q133" s="195" t="str">
        <f t="shared" si="20"/>
        <v/>
      </c>
      <c r="R133" s="195" t="str">
        <f t="shared" si="21"/>
        <v/>
      </c>
      <c r="S133" s="195" t="str">
        <f t="shared" si="22"/>
        <v/>
      </c>
      <c r="T133" s="195" t="str">
        <f t="shared" si="23"/>
        <v/>
      </c>
      <c r="U133" s="195" t="str">
        <f t="shared" si="24"/>
        <v/>
      </c>
      <c r="V133" s="195" t="str">
        <f t="shared" si="25"/>
        <v/>
      </c>
      <c r="W133" s="200">
        <f t="shared" si="26"/>
        <v>0</v>
      </c>
      <c r="X133" s="196"/>
    </row>
    <row r="134" spans="3:24" x14ac:dyDescent="0.3">
      <c r="C134" s="195" t="str">
        <f t="shared" si="6"/>
        <v/>
      </c>
      <c r="D134" s="195" t="str">
        <f t="shared" si="7"/>
        <v/>
      </c>
      <c r="E134" s="195" t="str">
        <f t="shared" si="8"/>
        <v/>
      </c>
      <c r="F134" s="195" t="str">
        <f t="shared" si="9"/>
        <v/>
      </c>
      <c r="G134" s="195" t="str">
        <f t="shared" si="10"/>
        <v/>
      </c>
      <c r="H134" s="195" t="str">
        <f t="shared" si="11"/>
        <v/>
      </c>
      <c r="I134" s="195" t="str">
        <f t="shared" si="12"/>
        <v/>
      </c>
      <c r="J134" s="195" t="str">
        <f t="shared" si="13"/>
        <v/>
      </c>
      <c r="K134" s="195" t="str">
        <f t="shared" si="14"/>
        <v/>
      </c>
      <c r="L134" s="195" t="str">
        <f t="shared" si="15"/>
        <v/>
      </c>
      <c r="M134" s="195" t="str">
        <f t="shared" si="16"/>
        <v/>
      </c>
      <c r="N134" s="195" t="str">
        <f t="shared" si="17"/>
        <v/>
      </c>
      <c r="O134" s="195" t="str">
        <f t="shared" si="18"/>
        <v/>
      </c>
      <c r="P134" s="195" t="str">
        <f t="shared" si="19"/>
        <v/>
      </c>
      <c r="Q134" s="195" t="str">
        <f t="shared" si="20"/>
        <v/>
      </c>
      <c r="R134" s="195" t="str">
        <f t="shared" si="21"/>
        <v/>
      </c>
      <c r="S134" s="195" t="str">
        <f t="shared" si="22"/>
        <v/>
      </c>
      <c r="T134" s="195" t="str">
        <f t="shared" si="23"/>
        <v/>
      </c>
      <c r="U134" s="195" t="str">
        <f t="shared" si="24"/>
        <v/>
      </c>
      <c r="V134" s="195" t="str">
        <f t="shared" si="25"/>
        <v/>
      </c>
      <c r="W134" s="200">
        <f t="shared" si="26"/>
        <v>0</v>
      </c>
      <c r="X134" s="196"/>
    </row>
    <row r="135" spans="3:24" ht="15" thickBot="1" x14ac:dyDescent="0.35">
      <c r="C135" s="201" t="str">
        <f t="shared" si="6"/>
        <v/>
      </c>
      <c r="D135" s="201" t="str">
        <f t="shared" si="7"/>
        <v/>
      </c>
      <c r="E135" s="201" t="str">
        <f t="shared" si="8"/>
        <v/>
      </c>
      <c r="F135" s="201" t="str">
        <f t="shared" si="9"/>
        <v/>
      </c>
      <c r="G135" s="201" t="str">
        <f t="shared" si="10"/>
        <v/>
      </c>
      <c r="H135" s="201" t="str">
        <f t="shared" si="11"/>
        <v/>
      </c>
      <c r="I135" s="201" t="str">
        <f t="shared" si="12"/>
        <v/>
      </c>
      <c r="J135" s="201" t="str">
        <f t="shared" si="13"/>
        <v/>
      </c>
      <c r="K135" s="201" t="str">
        <f t="shared" si="14"/>
        <v/>
      </c>
      <c r="L135" s="201" t="str">
        <f t="shared" si="15"/>
        <v/>
      </c>
      <c r="M135" s="201" t="str">
        <f t="shared" si="16"/>
        <v/>
      </c>
      <c r="N135" s="201" t="str">
        <f t="shared" si="17"/>
        <v/>
      </c>
      <c r="O135" s="201" t="str">
        <f t="shared" si="18"/>
        <v/>
      </c>
      <c r="P135" s="201" t="str">
        <f t="shared" si="19"/>
        <v/>
      </c>
      <c r="Q135" s="201" t="str">
        <f t="shared" si="20"/>
        <v/>
      </c>
      <c r="R135" s="201" t="str">
        <f t="shared" si="21"/>
        <v/>
      </c>
      <c r="S135" s="201" t="str">
        <f t="shared" si="22"/>
        <v/>
      </c>
      <c r="T135" s="201" t="str">
        <f t="shared" si="23"/>
        <v/>
      </c>
      <c r="U135" s="201" t="str">
        <f t="shared" si="24"/>
        <v/>
      </c>
      <c r="V135" s="201" t="str">
        <f t="shared" si="25"/>
        <v/>
      </c>
      <c r="W135" s="202">
        <f t="shared" si="26"/>
        <v>0</v>
      </c>
      <c r="X135" s="196"/>
    </row>
    <row r="136" spans="3:24" x14ac:dyDescent="0.3">
      <c r="C136" s="203">
        <f t="shared" ref="C136:V136" si="27">COUNT(C6:C35)</f>
        <v>20</v>
      </c>
      <c r="D136" s="203">
        <f t="shared" si="27"/>
        <v>20</v>
      </c>
      <c r="E136" s="203">
        <f t="shared" si="27"/>
        <v>20</v>
      </c>
      <c r="F136" s="203">
        <f t="shared" si="27"/>
        <v>20</v>
      </c>
      <c r="G136" s="203">
        <f t="shared" si="27"/>
        <v>20</v>
      </c>
      <c r="H136" s="203">
        <f t="shared" si="27"/>
        <v>0</v>
      </c>
      <c r="I136" s="203">
        <f t="shared" si="27"/>
        <v>0</v>
      </c>
      <c r="J136" s="203">
        <f t="shared" si="27"/>
        <v>0</v>
      </c>
      <c r="K136" s="203">
        <f t="shared" si="27"/>
        <v>0</v>
      </c>
      <c r="L136" s="203">
        <f t="shared" si="27"/>
        <v>0</v>
      </c>
      <c r="M136" s="203">
        <f t="shared" si="27"/>
        <v>0</v>
      </c>
      <c r="N136" s="203">
        <f t="shared" si="27"/>
        <v>0</v>
      </c>
      <c r="O136" s="203">
        <f t="shared" si="27"/>
        <v>0</v>
      </c>
      <c r="P136" s="203">
        <f t="shared" si="27"/>
        <v>0</v>
      </c>
      <c r="Q136" s="203">
        <f t="shared" si="27"/>
        <v>0</v>
      </c>
      <c r="R136" s="203">
        <f t="shared" si="27"/>
        <v>0</v>
      </c>
      <c r="S136" s="203">
        <f t="shared" si="27"/>
        <v>0</v>
      </c>
      <c r="T136" s="203">
        <f t="shared" si="27"/>
        <v>0</v>
      </c>
      <c r="U136" s="203">
        <f t="shared" si="27"/>
        <v>0</v>
      </c>
      <c r="V136" s="203">
        <f t="shared" si="27"/>
        <v>0</v>
      </c>
      <c r="W136" s="204">
        <f>SUM(C137:V137)</f>
        <v>1000</v>
      </c>
      <c r="X136" s="196"/>
    </row>
    <row r="137" spans="3:24" ht="15" thickBot="1" x14ac:dyDescent="0.35">
      <c r="C137" s="201">
        <f t="shared" ref="C137:V137" si="28">C136*C5</f>
        <v>200</v>
      </c>
      <c r="D137" s="201">
        <f t="shared" si="28"/>
        <v>200</v>
      </c>
      <c r="E137" s="201">
        <f t="shared" si="28"/>
        <v>200</v>
      </c>
      <c r="F137" s="201">
        <f t="shared" si="28"/>
        <v>200</v>
      </c>
      <c r="G137" s="201">
        <f t="shared" si="28"/>
        <v>200</v>
      </c>
      <c r="H137" s="201">
        <f t="shared" si="28"/>
        <v>0</v>
      </c>
      <c r="I137" s="201">
        <f t="shared" si="28"/>
        <v>0</v>
      </c>
      <c r="J137" s="201">
        <f t="shared" si="28"/>
        <v>0</v>
      </c>
      <c r="K137" s="201">
        <f t="shared" si="28"/>
        <v>0</v>
      </c>
      <c r="L137" s="201">
        <f t="shared" si="28"/>
        <v>0</v>
      </c>
      <c r="M137" s="201">
        <f t="shared" si="28"/>
        <v>0</v>
      </c>
      <c r="N137" s="201">
        <f t="shared" si="28"/>
        <v>0</v>
      </c>
      <c r="O137" s="201">
        <f t="shared" si="28"/>
        <v>0</v>
      </c>
      <c r="P137" s="201">
        <f t="shared" si="28"/>
        <v>0</v>
      </c>
      <c r="Q137" s="201">
        <f t="shared" si="28"/>
        <v>0</v>
      </c>
      <c r="R137" s="201">
        <f t="shared" si="28"/>
        <v>0</v>
      </c>
      <c r="S137" s="201">
        <f t="shared" si="28"/>
        <v>0</v>
      </c>
      <c r="T137" s="201">
        <f t="shared" si="28"/>
        <v>0</v>
      </c>
      <c r="U137" s="201">
        <f t="shared" si="28"/>
        <v>0</v>
      </c>
      <c r="V137" s="201">
        <f t="shared" si="28"/>
        <v>0</v>
      </c>
      <c r="W137" s="202"/>
      <c r="X137" s="196"/>
    </row>
    <row r="138" spans="3:24" x14ac:dyDescent="0.3">
      <c r="C138" s="195"/>
      <c r="D138" s="195"/>
      <c r="E138" s="195"/>
      <c r="F138" s="195"/>
      <c r="G138" s="195"/>
      <c r="H138" s="195"/>
      <c r="I138" s="195"/>
      <c r="J138" s="195"/>
      <c r="K138" s="195"/>
      <c r="L138" s="195"/>
      <c r="M138" s="195"/>
      <c r="N138" s="195"/>
      <c r="O138" s="195"/>
      <c r="P138" s="195"/>
      <c r="Q138" s="195"/>
      <c r="R138" s="195"/>
      <c r="S138" s="195"/>
      <c r="T138" s="195"/>
      <c r="U138" s="195"/>
      <c r="V138" s="195"/>
      <c r="W138" s="195"/>
      <c r="X138" s="196"/>
    </row>
    <row r="139" spans="3:24" x14ac:dyDescent="0.3">
      <c r="C139" s="195"/>
      <c r="D139" s="195"/>
      <c r="E139" s="195"/>
      <c r="F139" s="195"/>
      <c r="G139" s="195"/>
      <c r="H139" s="195"/>
      <c r="I139" s="195"/>
      <c r="J139" s="195"/>
      <c r="K139" s="195"/>
      <c r="L139" s="195"/>
      <c r="M139" s="195"/>
      <c r="N139" s="195"/>
      <c r="O139" s="195"/>
      <c r="P139" s="195"/>
      <c r="Q139" s="195"/>
      <c r="R139" s="195"/>
      <c r="S139" s="195"/>
      <c r="T139" s="195"/>
      <c r="U139" s="195"/>
      <c r="V139" s="195"/>
      <c r="W139" s="195"/>
      <c r="X139" s="196"/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E136"/>
  <sheetViews>
    <sheetView topLeftCell="A4" zoomScale="70" zoomScaleNormal="70" workbookViewId="0">
      <selection activeCell="L7" sqref="L7"/>
    </sheetView>
  </sheetViews>
  <sheetFormatPr baseColWidth="10" defaultColWidth="11.44140625" defaultRowHeight="14.4" x14ac:dyDescent="0.3"/>
  <cols>
    <col min="1" max="1" width="11.44140625" style="274"/>
    <col min="2" max="2" width="34.44140625" style="274" customWidth="1"/>
    <col min="3" max="30" width="5.6640625" style="274" customWidth="1"/>
    <col min="31" max="16384" width="11.44140625" style="274"/>
  </cols>
  <sheetData>
    <row r="1" spans="1:31" ht="22.8" x14ac:dyDescent="0.4">
      <c r="A1" s="273" t="str">
        <f>'Encodage + Sav. parler'!A1</f>
        <v>Bulletin</v>
      </c>
      <c r="C1" s="275" t="str">
        <f>'Encodage + Sav. parler'!C1</f>
        <v xml:space="preserve">Classe de 4ème année </v>
      </c>
      <c r="D1" s="276"/>
      <c r="E1" s="276"/>
      <c r="F1" s="276"/>
      <c r="G1" s="276"/>
      <c r="H1" s="276"/>
      <c r="I1" s="276"/>
      <c r="J1" s="277"/>
      <c r="K1" s="278"/>
      <c r="L1" s="278"/>
      <c r="M1" s="278" t="str">
        <f>'Encodage + Sav. parler'!J1</f>
        <v>De Samblanx Nicolas</v>
      </c>
      <c r="N1" s="278"/>
      <c r="O1" s="278"/>
      <c r="P1" s="278"/>
      <c r="Q1" s="278"/>
      <c r="R1" s="278" t="str">
        <f>'Encodage + Sav. parler'!R1</f>
        <v>Année 2023/2024</v>
      </c>
      <c r="S1" s="377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9"/>
    </row>
    <row r="2" spans="1:31" ht="17.399999999999999" x14ac:dyDescent="0.3">
      <c r="C2" s="280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2"/>
      <c r="S2" s="378"/>
      <c r="T2" s="281"/>
      <c r="U2" s="281"/>
      <c r="V2" s="282"/>
      <c r="W2" s="282"/>
      <c r="X2" s="282"/>
      <c r="Y2" s="282"/>
      <c r="Z2" s="282"/>
      <c r="AA2" s="282"/>
      <c r="AB2" s="282"/>
      <c r="AC2" s="282"/>
      <c r="AD2" s="283"/>
    </row>
    <row r="3" spans="1:31" ht="331.8" thickBot="1" x14ac:dyDescent="0.35">
      <c r="B3" s="284" t="s">
        <v>5</v>
      </c>
      <c r="C3" s="285" t="s">
        <v>6</v>
      </c>
      <c r="D3" s="286" t="s">
        <v>8</v>
      </c>
      <c r="E3" s="286" t="s">
        <v>7</v>
      </c>
      <c r="F3" s="368" t="s">
        <v>19</v>
      </c>
      <c r="G3" s="287" t="s">
        <v>27</v>
      </c>
      <c r="H3" s="288"/>
      <c r="I3" s="369" t="s">
        <v>20</v>
      </c>
      <c r="J3" s="370" t="s">
        <v>21</v>
      </c>
      <c r="K3" s="370" t="s">
        <v>23</v>
      </c>
      <c r="L3" s="370" t="s">
        <v>22</v>
      </c>
      <c r="M3" s="289" t="s">
        <v>27</v>
      </c>
      <c r="N3" s="290"/>
      <c r="O3" s="371" t="s">
        <v>24</v>
      </c>
      <c r="P3" s="371" t="s">
        <v>25</v>
      </c>
      <c r="Q3" s="371" t="s">
        <v>26</v>
      </c>
      <c r="R3" s="292" t="s">
        <v>27</v>
      </c>
      <c r="S3" s="372"/>
      <c r="T3" s="291" t="s">
        <v>17</v>
      </c>
      <c r="U3" s="291" t="s">
        <v>9</v>
      </c>
      <c r="V3" s="291" t="s">
        <v>12</v>
      </c>
      <c r="W3" s="372" t="s">
        <v>27</v>
      </c>
      <c r="X3" s="290"/>
      <c r="Y3" s="293" t="s">
        <v>10</v>
      </c>
      <c r="Z3" s="290"/>
      <c r="AA3" s="294" t="s">
        <v>3</v>
      </c>
      <c r="AB3" s="290"/>
      <c r="AC3" s="291" t="s">
        <v>13</v>
      </c>
      <c r="AD3" s="291" t="s">
        <v>14</v>
      </c>
    </row>
    <row r="4" spans="1:31" ht="15" thickBot="1" x14ac:dyDescent="0.35">
      <c r="A4" s="295" t="s">
        <v>2</v>
      </c>
      <c r="C4" s="296">
        <v>20</v>
      </c>
      <c r="D4" s="297">
        <v>30</v>
      </c>
      <c r="E4" s="297">
        <v>30</v>
      </c>
      <c r="F4" s="297">
        <v>20</v>
      </c>
      <c r="G4" s="297">
        <v>100</v>
      </c>
      <c r="H4" s="298"/>
      <c r="I4" s="299">
        <v>30</v>
      </c>
      <c r="J4" s="299">
        <v>30</v>
      </c>
      <c r="K4" s="299">
        <v>30</v>
      </c>
      <c r="L4" s="299">
        <v>10</v>
      </c>
      <c r="M4" s="299">
        <v>100</v>
      </c>
      <c r="N4" s="298"/>
      <c r="O4" s="300">
        <v>40</v>
      </c>
      <c r="P4" s="300">
        <v>40</v>
      </c>
      <c r="Q4" s="300">
        <v>20</v>
      </c>
      <c r="R4" s="300">
        <v>100</v>
      </c>
      <c r="S4" s="373"/>
      <c r="T4" s="298">
        <v>30</v>
      </c>
      <c r="U4" s="298">
        <v>30</v>
      </c>
      <c r="V4" s="298">
        <v>15</v>
      </c>
      <c r="W4" s="298">
        <v>75</v>
      </c>
      <c r="X4" s="298"/>
      <c r="Y4" s="298">
        <v>375</v>
      </c>
      <c r="Z4" s="298"/>
      <c r="AA4" s="298">
        <v>100</v>
      </c>
      <c r="AB4" s="298"/>
      <c r="AC4" s="298">
        <v>50</v>
      </c>
      <c r="AD4" s="301">
        <v>15</v>
      </c>
      <c r="AE4" s="302"/>
    </row>
    <row r="5" spans="1:31" ht="15" thickBot="1" x14ac:dyDescent="0.35">
      <c r="A5" s="303">
        <v>1</v>
      </c>
      <c r="B5" s="304" t="str">
        <f>'Encodage + Sav. parler'!B6</f>
        <v>MEUF Hfehfa</v>
      </c>
      <c r="C5" s="305">
        <f>SUM('Encodage + Sav. parler'!X6)*0.2</f>
        <v>8.3333333333333339</v>
      </c>
      <c r="D5" s="306">
        <f>SUM('Savoir écrire'!X6)*0.3</f>
        <v>10.96153846153846</v>
      </c>
      <c r="E5" s="306">
        <f>SUM('Savoir lire'!X6)*0.3</f>
        <v>7.3076923076923066</v>
      </c>
      <c r="F5" s="306">
        <f>SUM('Savoir ecouter'!X6)*0.2</f>
        <v>12.608695652173914</v>
      </c>
      <c r="G5" s="307">
        <f t="shared" ref="G5:G34" si="0">SUM(C5:F5)</f>
        <v>39.211259754738016</v>
      </c>
      <c r="H5" s="308"/>
      <c r="I5" s="309">
        <f>SUM('Nombres et operations'!X6)*0.3</f>
        <v>14.565217391304346</v>
      </c>
      <c r="J5" s="309">
        <f>SUM(Grandeurs!X6)*0.3</f>
        <v>21</v>
      </c>
      <c r="K5" s="309">
        <f>SUM('Solides et figures'!X6)*0.3</f>
        <v>16.875</v>
      </c>
      <c r="L5" s="309">
        <f>SUM('Traitement de donnees'!X6)*0.1</f>
        <v>7</v>
      </c>
      <c r="M5" s="310">
        <f t="shared" ref="M5:M34" si="1">SUM(I5:L5)</f>
        <v>59.440217391304344</v>
      </c>
      <c r="N5" s="308"/>
      <c r="O5" s="311">
        <f>SUM('Eveil scientifique'!X6)*0.4</f>
        <v>30</v>
      </c>
      <c r="P5" s="311">
        <f>SUM('Histoire et geographie'!X6)*0.4</f>
        <v>30</v>
      </c>
      <c r="Q5" s="313">
        <f>SUM(Artisitique!X6)*0.2</f>
        <v>16</v>
      </c>
      <c r="R5" s="314">
        <f>SUM(O5+P5+Q5)</f>
        <v>76</v>
      </c>
      <c r="S5" s="374"/>
      <c r="T5" s="312">
        <v>13</v>
      </c>
      <c r="U5" s="312">
        <v>17</v>
      </c>
      <c r="V5" s="312">
        <v>13.5</v>
      </c>
      <c r="W5" s="312">
        <f>SUM(T5:V5)</f>
        <v>43.5</v>
      </c>
      <c r="X5" s="315"/>
      <c r="Y5" s="315">
        <f>SUM(G5+M5+R5+W5)</f>
        <v>218.15147714604237</v>
      </c>
      <c r="Z5" s="315"/>
      <c r="AA5" s="315">
        <f>SUM(Y5/3.75)</f>
        <v>58.173727238944629</v>
      </c>
      <c r="AB5" s="315"/>
      <c r="AC5" s="313">
        <f>Comportement!W6</f>
        <v>41</v>
      </c>
      <c r="AD5" s="316"/>
      <c r="AE5" s="317">
        <f t="shared" ref="AE5:AE34" si="2">A5</f>
        <v>1</v>
      </c>
    </row>
    <row r="6" spans="1:31" ht="15" thickBot="1" x14ac:dyDescent="0.35">
      <c r="A6" s="318">
        <v>2</v>
      </c>
      <c r="B6" s="304" t="str">
        <f>'Encodage + Sav. parler'!B7</f>
        <v>QFCTDQ Cstji</v>
      </c>
      <c r="C6" s="319">
        <f>SUM('Encodage + Sav. parler'!X7)*0.2</f>
        <v>8.3333333333333339</v>
      </c>
      <c r="D6" s="320">
        <f>SUM('Savoir écrire'!X7)*0.3</f>
        <v>2.6</v>
      </c>
      <c r="E6" s="320">
        <f>SUM('Savoir lire'!X7)*0.3</f>
        <v>0</v>
      </c>
      <c r="F6" s="320">
        <f>SUM('Savoir ecouter'!X7)*0.2</f>
        <v>6.9565217391304346</v>
      </c>
      <c r="G6" s="321">
        <f t="shared" si="0"/>
        <v>17.889855072463767</v>
      </c>
      <c r="H6" s="322"/>
      <c r="I6" s="309">
        <f>SUM('Nombres et operations'!X7)*0.3</f>
        <v>0</v>
      </c>
      <c r="J6" s="323">
        <f>SUM(Grandeurs!X7)*0.3</f>
        <v>1.3333333333333333</v>
      </c>
      <c r="K6" s="309">
        <f>SUM('Solides et figures'!X7)*0.3</f>
        <v>0.375</v>
      </c>
      <c r="L6" s="309">
        <f>SUM('Traitement de donnees'!X7)*0.1</f>
        <v>0</v>
      </c>
      <c r="M6" s="324">
        <f t="shared" si="1"/>
        <v>1.7083333333333333</v>
      </c>
      <c r="N6" s="322"/>
      <c r="O6" s="325">
        <f>SUM('Eveil scientifique'!X7)*0.4</f>
        <v>20</v>
      </c>
      <c r="P6" s="311">
        <f>SUM('Histoire et geographie'!X7)*0.4</f>
        <v>0</v>
      </c>
      <c r="Q6" s="313">
        <f>SUM(Artisitique!X7)*0.2</f>
        <v>10</v>
      </c>
      <c r="R6" s="314">
        <f t="shared" ref="R6:R26" si="3">SUM(O6+P6+Q6)</f>
        <v>30</v>
      </c>
      <c r="S6" s="375"/>
      <c r="T6" s="326">
        <v>7</v>
      </c>
      <c r="U6" s="326">
        <v>0</v>
      </c>
      <c r="V6" s="326">
        <v>4.5</v>
      </c>
      <c r="W6" s="312">
        <f t="shared" ref="W6:W34" si="4">SUM(T6:V6)</f>
        <v>11.5</v>
      </c>
      <c r="X6" s="328"/>
      <c r="Y6" s="315">
        <f t="shared" ref="Y6:Y34" si="5">SUM(G6+M6+R6+W6)</f>
        <v>61.098188405797103</v>
      </c>
      <c r="Z6" s="328"/>
      <c r="AA6" s="315">
        <f t="shared" ref="AA6:AA34" si="6">SUM(Y6/3.75)</f>
        <v>16.292850241545896</v>
      </c>
      <c r="AB6" s="328"/>
      <c r="AC6" s="313">
        <f>Comportement!W7</f>
        <v>37</v>
      </c>
      <c r="AD6" s="329"/>
      <c r="AE6" s="330">
        <f t="shared" si="2"/>
        <v>2</v>
      </c>
    </row>
    <row r="7" spans="1:31" ht="15" thickBot="1" x14ac:dyDescent="0.35">
      <c r="A7" s="318">
        <v>3</v>
      </c>
      <c r="B7" s="304" t="str">
        <f>'Encodage + Sav. parler'!B8</f>
        <v>ZLPGW Mmvnufyn</v>
      </c>
      <c r="C7" s="319">
        <f>SUM('Encodage + Sav. parler'!X8)*0.2</f>
        <v>12.600000000000001</v>
      </c>
      <c r="D7" s="320">
        <f>SUM('Savoir écrire'!X8)*0.3</f>
        <v>9.5294117647058805</v>
      </c>
      <c r="E7" s="320">
        <f>SUM('Savoir lire'!X8)*0.3</f>
        <v>9.2307692307692299</v>
      </c>
      <c r="F7" s="320">
        <f>SUM('Savoir ecouter'!X8)*0.2</f>
        <v>10.434782608695652</v>
      </c>
      <c r="G7" s="321">
        <f t="shared" si="0"/>
        <v>41.794963604170761</v>
      </c>
      <c r="H7" s="322"/>
      <c r="I7" s="309">
        <f>SUM('Nombres et operations'!X8)*0.3</f>
        <v>4.8837209302325579</v>
      </c>
      <c r="J7" s="323">
        <f>SUM(Grandeurs!X8)*0.3</f>
        <v>18.999999999999996</v>
      </c>
      <c r="K7" s="309">
        <f>SUM('Solides et figures'!X8)*0.3</f>
        <v>13.125</v>
      </c>
      <c r="L7" s="309">
        <f>SUM('Traitement de donnees'!X8)*0.1</f>
        <v>5</v>
      </c>
      <c r="M7" s="324">
        <f t="shared" si="1"/>
        <v>42.008720930232556</v>
      </c>
      <c r="N7" s="322"/>
      <c r="O7" s="325">
        <f>SUM('Eveil scientifique'!X8)*0.4</f>
        <v>28</v>
      </c>
      <c r="P7" s="311">
        <f>SUM('Histoire et geographie'!X8)*0.4</f>
        <v>22.000000000000004</v>
      </c>
      <c r="Q7" s="313">
        <f>SUM(Artisitique!X8)*0.2</f>
        <v>13</v>
      </c>
      <c r="R7" s="314">
        <f t="shared" si="3"/>
        <v>63</v>
      </c>
      <c r="S7" s="375"/>
      <c r="T7" s="326">
        <v>15</v>
      </c>
      <c r="U7" s="326">
        <v>26</v>
      </c>
      <c r="V7" s="326">
        <v>7.5</v>
      </c>
      <c r="W7" s="312">
        <f t="shared" si="4"/>
        <v>48.5</v>
      </c>
      <c r="X7" s="328"/>
      <c r="Y7" s="315">
        <f t="shared" si="5"/>
        <v>195.30368453440332</v>
      </c>
      <c r="Z7" s="328"/>
      <c r="AA7" s="315">
        <f t="shared" si="6"/>
        <v>52.080982542507549</v>
      </c>
      <c r="AB7" s="328"/>
      <c r="AC7" s="313">
        <f>Comportement!W8</f>
        <v>36</v>
      </c>
      <c r="AD7" s="329"/>
      <c r="AE7" s="330">
        <f t="shared" si="2"/>
        <v>3</v>
      </c>
    </row>
    <row r="8" spans="1:31" ht="15" thickBot="1" x14ac:dyDescent="0.35">
      <c r="A8" s="318">
        <v>4</v>
      </c>
      <c r="B8" s="304" t="str">
        <f>'Encodage + Sav. parler'!B9</f>
        <v>BYLGGRPWAFFM Fbeozwbe</v>
      </c>
      <c r="C8" s="319">
        <f>SUM('Encodage + Sav. parler'!X9)*0.2</f>
        <v>13.200000000000001</v>
      </c>
      <c r="D8" s="320">
        <f>SUM('Savoir écrire'!X9)*0.3</f>
        <v>7.764705882352942</v>
      </c>
      <c r="E8" s="320">
        <f>SUM('Savoir lire'!X9)*0.3</f>
        <v>14.615384615384613</v>
      </c>
      <c r="F8" s="320">
        <f>SUM('Savoir ecouter'!X9)*0.2</f>
        <v>12.608695652173914</v>
      </c>
      <c r="G8" s="321">
        <f t="shared" si="0"/>
        <v>48.188786149911472</v>
      </c>
      <c r="H8" s="322"/>
      <c r="I8" s="309">
        <f>SUM('Nombres et operations'!X9)*0.3</f>
        <v>17.391304347826086</v>
      </c>
      <c r="J8" s="323">
        <f>SUM(Grandeurs!X9)*0.3</f>
        <v>17</v>
      </c>
      <c r="K8" s="309">
        <f>SUM('Solides et figures'!X9)*0.3</f>
        <v>12.75</v>
      </c>
      <c r="L8" s="309">
        <f>SUM('Traitement de donnees'!X9)*0.1</f>
        <v>5</v>
      </c>
      <c r="M8" s="324">
        <f t="shared" si="1"/>
        <v>52.141304347826086</v>
      </c>
      <c r="N8" s="322"/>
      <c r="O8" s="325">
        <f>SUM('Eveil scientifique'!X9)*0.4</f>
        <v>30</v>
      </c>
      <c r="P8" s="311">
        <f>SUM('Histoire et geographie'!X9)*0.4</f>
        <v>24</v>
      </c>
      <c r="Q8" s="313">
        <f>SUM(Artisitique!X9)*0.2</f>
        <v>16</v>
      </c>
      <c r="R8" s="314">
        <f t="shared" si="3"/>
        <v>70</v>
      </c>
      <c r="S8" s="375"/>
      <c r="T8" s="326">
        <v>13</v>
      </c>
      <c r="U8" s="326">
        <v>27</v>
      </c>
      <c r="V8" s="326">
        <v>9.5</v>
      </c>
      <c r="W8" s="312">
        <f t="shared" si="4"/>
        <v>49.5</v>
      </c>
      <c r="X8" s="328"/>
      <c r="Y8" s="315">
        <f t="shared" si="5"/>
        <v>219.83009049773756</v>
      </c>
      <c r="Z8" s="328"/>
      <c r="AA8" s="315">
        <f t="shared" si="6"/>
        <v>58.621357466063351</v>
      </c>
      <c r="AB8" s="328"/>
      <c r="AC8" s="313">
        <f>Comportement!W9</f>
        <v>38</v>
      </c>
      <c r="AD8" s="329"/>
      <c r="AE8" s="330">
        <f t="shared" si="2"/>
        <v>4</v>
      </c>
    </row>
    <row r="9" spans="1:31" ht="15" thickBot="1" x14ac:dyDescent="0.35">
      <c r="A9" s="318">
        <v>5</v>
      </c>
      <c r="B9" s="304" t="str">
        <f>'Encodage + Sav. parler'!B10</f>
        <v>CZUWKE Dbzzvsz</v>
      </c>
      <c r="C9" s="319">
        <f>SUM('Encodage + Sav. parler'!X10)*0.2</f>
        <v>20</v>
      </c>
      <c r="D9" s="320">
        <f>SUM('Savoir écrire'!X10)*0.3</f>
        <v>21.705882352941174</v>
      </c>
      <c r="E9" s="320">
        <f>SUM('Savoir lire'!X10)*0.3</f>
        <v>23.46153846153846</v>
      </c>
      <c r="F9" s="320">
        <f>SUM('Savoir ecouter'!X10)*0.2</f>
        <v>14.347826086956523</v>
      </c>
      <c r="G9" s="321">
        <f t="shared" si="0"/>
        <v>79.515246901436171</v>
      </c>
      <c r="H9" s="322"/>
      <c r="I9" s="309">
        <f>SUM('Nombres et operations'!X10)*0.3</f>
        <v>25.217391304347824</v>
      </c>
      <c r="J9" s="323">
        <f>SUM(Grandeurs!X10)*0.3</f>
        <v>21.999999999999996</v>
      </c>
      <c r="K9" s="309">
        <f>SUM('Solides et figures'!X10)*0.3</f>
        <v>16.125</v>
      </c>
      <c r="L9" s="309">
        <f>SUM('Traitement de donnees'!X10)*0.1</f>
        <v>8.75</v>
      </c>
      <c r="M9" s="324">
        <f t="shared" si="1"/>
        <v>72.092391304347814</v>
      </c>
      <c r="N9" s="322"/>
      <c r="O9" s="325">
        <f>SUM('Eveil scientifique'!X10)*0.4</f>
        <v>38</v>
      </c>
      <c r="P9" s="311">
        <f>SUM('Histoire et geographie'!X10)*0.4</f>
        <v>32</v>
      </c>
      <c r="Q9" s="313">
        <f>SUM(Artisitique!X10)*0.2</f>
        <v>16</v>
      </c>
      <c r="R9" s="314">
        <f t="shared" si="3"/>
        <v>86</v>
      </c>
      <c r="S9" s="375"/>
      <c r="T9" s="326">
        <v>24</v>
      </c>
      <c r="U9" s="326">
        <v>24</v>
      </c>
      <c r="V9" s="326">
        <v>15</v>
      </c>
      <c r="W9" s="312">
        <f t="shared" si="4"/>
        <v>63</v>
      </c>
      <c r="X9" s="328"/>
      <c r="Y9" s="315">
        <f t="shared" si="5"/>
        <v>300.60763820578399</v>
      </c>
      <c r="Z9" s="328"/>
      <c r="AA9" s="315">
        <f t="shared" si="6"/>
        <v>80.162036854875723</v>
      </c>
      <c r="AB9" s="328"/>
      <c r="AC9" s="313">
        <f>Comportement!W10</f>
        <v>41</v>
      </c>
      <c r="AD9" s="329"/>
      <c r="AE9" s="330">
        <f t="shared" si="2"/>
        <v>5</v>
      </c>
    </row>
    <row r="10" spans="1:31" ht="15" thickBot="1" x14ac:dyDescent="0.35">
      <c r="A10" s="318">
        <v>6</v>
      </c>
      <c r="B10" s="304" t="str">
        <f>'Encodage + Sav. parler'!B11</f>
        <v>NGRPFYX Kzfmy</v>
      </c>
      <c r="C10" s="319">
        <f>SUM('Encodage + Sav. parler'!X11)*0.2</f>
        <v>14</v>
      </c>
      <c r="D10" s="320">
        <f>SUM('Savoir écrire'!X11)*0.3</f>
        <v>12.882352941176469</v>
      </c>
      <c r="E10" s="320">
        <f>SUM('Savoir lire'!X11)*0.3</f>
        <v>15.76923076923077</v>
      </c>
      <c r="F10" s="320">
        <f>SUM('Savoir ecouter'!X11)*0.2</f>
        <v>9.1304347826086953</v>
      </c>
      <c r="G10" s="321">
        <f t="shared" si="0"/>
        <v>51.782018493015933</v>
      </c>
      <c r="H10" s="322"/>
      <c r="I10" s="309">
        <f>SUM('Nombres et operations'!X11)*0.3</f>
        <v>14.130434782608695</v>
      </c>
      <c r="J10" s="323">
        <f>SUM(Grandeurs!X11)*0.3</f>
        <v>23.666666666666664</v>
      </c>
      <c r="K10" s="309">
        <f>SUM('Solides et figures'!X11)*0.3</f>
        <v>17.625</v>
      </c>
      <c r="L10" s="309">
        <f>SUM('Traitement de donnees'!X11)*0.1</f>
        <v>6</v>
      </c>
      <c r="M10" s="324">
        <f t="shared" si="1"/>
        <v>61.42210144927536</v>
      </c>
      <c r="N10" s="322"/>
      <c r="O10" s="325">
        <f>SUM('Eveil scientifique'!X11)*0.4</f>
        <v>36</v>
      </c>
      <c r="P10" s="311">
        <f>SUM('Histoire et geographie'!X11)*0.4</f>
        <v>29</v>
      </c>
      <c r="Q10" s="313">
        <f>SUM(Artisitique!X11)*0.2</f>
        <v>10</v>
      </c>
      <c r="R10" s="314">
        <f t="shared" si="3"/>
        <v>75</v>
      </c>
      <c r="S10" s="375"/>
      <c r="T10" s="326">
        <v>15.5</v>
      </c>
      <c r="U10" s="326">
        <v>23</v>
      </c>
      <c r="V10" s="326">
        <v>10</v>
      </c>
      <c r="W10" s="312">
        <f t="shared" si="4"/>
        <v>48.5</v>
      </c>
      <c r="X10" s="328"/>
      <c r="Y10" s="315">
        <f t="shared" si="5"/>
        <v>236.7041199422913</v>
      </c>
      <c r="Z10" s="328"/>
      <c r="AA10" s="315">
        <f t="shared" si="6"/>
        <v>63.121098651277677</v>
      </c>
      <c r="AB10" s="328"/>
      <c r="AC10" s="313">
        <f>Comportement!W11</f>
        <v>37</v>
      </c>
      <c r="AD10" s="329"/>
      <c r="AE10" s="330">
        <f t="shared" si="2"/>
        <v>6</v>
      </c>
    </row>
    <row r="11" spans="1:31" ht="15" thickBot="1" x14ac:dyDescent="0.35">
      <c r="A11" s="318">
        <v>7</v>
      </c>
      <c r="B11" s="304" t="str">
        <f>'Encodage + Sav. parler'!B12</f>
        <v>JUF Omjvhjm</v>
      </c>
      <c r="C11" s="319">
        <f>SUM('Encodage + Sav. parler'!X12)*0.2</f>
        <v>20</v>
      </c>
      <c r="D11" s="320">
        <f>SUM('Savoir écrire'!X12)*0.3</f>
        <v>26.823529411764707</v>
      </c>
      <c r="E11" s="320">
        <f>SUM('Savoir lire'!X12)*0.3</f>
        <v>22.69230769230769</v>
      </c>
      <c r="F11" s="320">
        <f>SUM('Savoir ecouter'!X12)*0.2</f>
        <v>16.086956521739133</v>
      </c>
      <c r="G11" s="321">
        <f t="shared" si="0"/>
        <v>85.602793625811529</v>
      </c>
      <c r="H11" s="331"/>
      <c r="I11" s="309">
        <f>SUM('Nombres et operations'!X12)*0.3</f>
        <v>30</v>
      </c>
      <c r="J11" s="323">
        <f>SUM(Grandeurs!X12)*0.3</f>
        <v>30</v>
      </c>
      <c r="K11" s="309">
        <f>SUM('Solides et figures'!X12)*0.3</f>
        <v>29.625</v>
      </c>
      <c r="L11" s="309">
        <f>SUM('Traitement de donnees'!X12)*0.1</f>
        <v>10</v>
      </c>
      <c r="M11" s="324">
        <f t="shared" si="1"/>
        <v>99.625</v>
      </c>
      <c r="N11" s="331"/>
      <c r="O11" s="325">
        <f>SUM('Eveil scientifique'!X12)*0.4</f>
        <v>40</v>
      </c>
      <c r="P11" s="311">
        <f>SUM('Histoire et geographie'!X12)*0.4</f>
        <v>40</v>
      </c>
      <c r="Q11" s="313">
        <f>SUM(Artisitique!X12)*0.2</f>
        <v>15</v>
      </c>
      <c r="R11" s="314">
        <f t="shared" si="3"/>
        <v>95</v>
      </c>
      <c r="S11" s="375"/>
      <c r="T11" s="379">
        <v>26.5</v>
      </c>
      <c r="U11" s="326">
        <v>27</v>
      </c>
      <c r="V11" s="326">
        <v>13.5</v>
      </c>
      <c r="W11" s="312">
        <f>SUM(T11:V11)</f>
        <v>67</v>
      </c>
      <c r="X11" s="328"/>
      <c r="Y11" s="315">
        <f t="shared" si="5"/>
        <v>347.2277936258115</v>
      </c>
      <c r="Z11" s="328"/>
      <c r="AA11" s="315">
        <f t="shared" si="6"/>
        <v>92.594078300216395</v>
      </c>
      <c r="AB11" s="328"/>
      <c r="AC11" s="313">
        <f>Comportement!W12</f>
        <v>37</v>
      </c>
      <c r="AD11" s="329"/>
      <c r="AE11" s="330">
        <f t="shared" si="2"/>
        <v>7</v>
      </c>
    </row>
    <row r="12" spans="1:31" ht="15" thickBot="1" x14ac:dyDescent="0.35">
      <c r="A12" s="318">
        <v>8</v>
      </c>
      <c r="B12" s="304" t="str">
        <f>'Encodage + Sav. parler'!B13</f>
        <v>FIWGYBFGJI Qchucznjx</v>
      </c>
      <c r="C12" s="319">
        <f>SUM('Encodage + Sav. parler'!X13)*0.2</f>
        <v>14.333333333333336</v>
      </c>
      <c r="D12" s="320">
        <f>SUM('Savoir écrire'!X13)*0.3</f>
        <v>5.884615384615385</v>
      </c>
      <c r="E12" s="320">
        <f>SUM('Savoir lire'!X13)*0.3</f>
        <v>5.7692307692307701</v>
      </c>
      <c r="F12" s="320">
        <f>SUM('Savoir ecouter'!X13)*0.2</f>
        <v>6.5217391304347831</v>
      </c>
      <c r="G12" s="321">
        <f t="shared" si="0"/>
        <v>32.508918617614277</v>
      </c>
      <c r="H12" s="322"/>
      <c r="I12" s="309">
        <f>SUM('Nombres et operations'!X13)*0.3</f>
        <v>3.3962264150943398</v>
      </c>
      <c r="J12" s="323">
        <f>SUM(Grandeurs!X13)*0.3</f>
        <v>10.999999999999998</v>
      </c>
      <c r="K12" s="309">
        <f>SUM('Solides et figures'!X13)*0.3</f>
        <v>4.5</v>
      </c>
      <c r="L12" s="309">
        <f>SUM('Traitement de donnees'!X13)*0.1</f>
        <v>2</v>
      </c>
      <c r="M12" s="324">
        <f t="shared" si="1"/>
        <v>20.89622641509434</v>
      </c>
      <c r="N12" s="322"/>
      <c r="O12" s="325">
        <f>SUM('Eveil scientifique'!X13)*0.4</f>
        <v>20</v>
      </c>
      <c r="P12" s="311">
        <f>SUM('Histoire et geographie'!X13)*0.4</f>
        <v>13</v>
      </c>
      <c r="Q12" s="313">
        <f>SUM(Artisitique!X13)*0.2</f>
        <v>12.5</v>
      </c>
      <c r="R12" s="314">
        <f t="shared" si="3"/>
        <v>45.5</v>
      </c>
      <c r="S12" s="375"/>
      <c r="T12" s="326">
        <v>6</v>
      </c>
      <c r="U12" s="326">
        <v>5</v>
      </c>
      <c r="V12" s="326">
        <v>7.5</v>
      </c>
      <c r="W12" s="312">
        <f t="shared" si="4"/>
        <v>18.5</v>
      </c>
      <c r="X12" s="328"/>
      <c r="Y12" s="315">
        <f t="shared" si="5"/>
        <v>117.40514503270862</v>
      </c>
      <c r="Z12" s="328"/>
      <c r="AA12" s="315">
        <f t="shared" si="6"/>
        <v>31.308038675388964</v>
      </c>
      <c r="AB12" s="328"/>
      <c r="AC12" s="313">
        <f>Comportement!W13</f>
        <v>41</v>
      </c>
      <c r="AD12" s="329"/>
      <c r="AE12" s="330">
        <f t="shared" si="2"/>
        <v>8</v>
      </c>
    </row>
    <row r="13" spans="1:31" ht="15" thickBot="1" x14ac:dyDescent="0.35">
      <c r="A13" s="318">
        <v>9</v>
      </c>
      <c r="B13" s="304" t="str">
        <f>'Encodage + Sav. parler'!B14</f>
        <v>K&amp;#600;MYPDD JAQDIGQ Kyznuzp</v>
      </c>
      <c r="C13" s="319">
        <f>SUM('Encodage + Sav. parler'!X14)*0.2</f>
        <v>13.600000000000001</v>
      </c>
      <c r="D13" s="320">
        <f>SUM('Savoir écrire'!X14)*0.3</f>
        <v>16</v>
      </c>
      <c r="E13" s="320">
        <f>SUM('Savoir lire'!X14)*0.3</f>
        <v>15.384615384615383</v>
      </c>
      <c r="F13" s="320">
        <f>SUM('Savoir ecouter'!X14)*0.2</f>
        <v>12.608695652173914</v>
      </c>
      <c r="G13" s="321">
        <f t="shared" si="0"/>
        <v>57.593311036789295</v>
      </c>
      <c r="H13" s="322"/>
      <c r="I13" s="309">
        <f>SUM('Nombres et operations'!X14)*0.3</f>
        <v>20.593220338983048</v>
      </c>
      <c r="J13" s="323">
        <f>SUM(Grandeurs!X14)*0.3</f>
        <v>24</v>
      </c>
      <c r="K13" s="309">
        <f>SUM('Solides et figures'!X14)*0.3</f>
        <v>21</v>
      </c>
      <c r="L13" s="309">
        <f>SUM('Traitement de donnees'!X14)*0.1</f>
        <v>6.75</v>
      </c>
      <c r="M13" s="324">
        <f t="shared" si="1"/>
        <v>72.343220338983045</v>
      </c>
      <c r="N13" s="322"/>
      <c r="O13" s="325">
        <f>SUM('Eveil scientifique'!X14)*0.4</f>
        <v>38</v>
      </c>
      <c r="P13" s="311">
        <f>SUM('Histoire et geographie'!X14)*0.4</f>
        <v>33</v>
      </c>
      <c r="Q13" s="313">
        <f>SUM(Artisitique!X14)*0.2</f>
        <v>10</v>
      </c>
      <c r="R13" s="314">
        <f t="shared" si="3"/>
        <v>81</v>
      </c>
      <c r="S13" s="375"/>
      <c r="T13" s="326">
        <v>16.5</v>
      </c>
      <c r="U13" s="326">
        <v>17</v>
      </c>
      <c r="V13" s="326">
        <v>10</v>
      </c>
      <c r="W13" s="312">
        <f t="shared" si="4"/>
        <v>43.5</v>
      </c>
      <c r="X13" s="328"/>
      <c r="Y13" s="315">
        <f t="shared" si="5"/>
        <v>254.43653137577235</v>
      </c>
      <c r="Z13" s="328"/>
      <c r="AA13" s="315">
        <f t="shared" si="6"/>
        <v>67.849741700205954</v>
      </c>
      <c r="AB13" s="328"/>
      <c r="AC13" s="313">
        <f>Comportement!W14</f>
        <v>31</v>
      </c>
      <c r="AD13" s="329"/>
      <c r="AE13" s="330">
        <f t="shared" si="2"/>
        <v>9</v>
      </c>
    </row>
    <row r="14" spans="1:31" ht="15" thickBot="1" x14ac:dyDescent="0.35">
      <c r="A14" s="318">
        <v>10</v>
      </c>
      <c r="B14" s="304" t="str">
        <f>'Encodage + Sav. parler'!B15</f>
        <v>JRQJGR Njrlyiue</v>
      </c>
      <c r="C14" s="319">
        <f>SUM('Encodage + Sav. parler'!X15)*0.2</f>
        <v>13.8</v>
      </c>
      <c r="D14" s="320">
        <f>SUM('Savoir écrire'!X15)*0.3</f>
        <v>18.617647058823529</v>
      </c>
      <c r="E14" s="320">
        <f>SUM('Savoir lire'!X15)*0.3</f>
        <v>19.615384615384617</v>
      </c>
      <c r="F14" s="320">
        <f>SUM('Savoir ecouter'!X15)*0.2</f>
        <v>14.347826086956523</v>
      </c>
      <c r="G14" s="321">
        <f t="shared" si="0"/>
        <v>66.380857761164663</v>
      </c>
      <c r="H14" s="322"/>
      <c r="I14" s="309">
        <f>SUM('Nombres et operations'!X15)*0.3</f>
        <v>13.695652173913043</v>
      </c>
      <c r="J14" s="323">
        <f>SUM(Grandeurs!X15)*0.3</f>
        <v>21</v>
      </c>
      <c r="K14" s="309">
        <f>SUM('Solides et figures'!X15)*0.3</f>
        <v>14.625</v>
      </c>
      <c r="L14" s="309">
        <f>SUM('Traitement de donnees'!X15)*0.1</f>
        <v>7</v>
      </c>
      <c r="M14" s="324">
        <f t="shared" si="1"/>
        <v>56.320652173913047</v>
      </c>
      <c r="N14" s="322"/>
      <c r="O14" s="325">
        <f>SUM('Eveil scientifique'!X15)*0.4</f>
        <v>34</v>
      </c>
      <c r="P14" s="311">
        <f>SUM('Histoire et geographie'!X15)*0.4</f>
        <v>26</v>
      </c>
      <c r="Q14" s="313">
        <f>SUM(Artisitique!X15)*0.2</f>
        <v>10</v>
      </c>
      <c r="R14" s="314">
        <f t="shared" si="3"/>
        <v>70</v>
      </c>
      <c r="S14" s="375"/>
      <c r="T14" s="379">
        <v>14.5</v>
      </c>
      <c r="U14" s="326">
        <v>18</v>
      </c>
      <c r="V14" s="326">
        <v>12.5</v>
      </c>
      <c r="W14" s="312">
        <f t="shared" si="4"/>
        <v>45</v>
      </c>
      <c r="X14" s="328"/>
      <c r="Y14" s="315">
        <f t="shared" si="5"/>
        <v>237.70150993507769</v>
      </c>
      <c r="Z14" s="328"/>
      <c r="AA14" s="315">
        <f t="shared" si="6"/>
        <v>63.387069316020721</v>
      </c>
      <c r="AB14" s="328"/>
      <c r="AC14" s="313">
        <f>Comportement!W15</f>
        <v>31</v>
      </c>
      <c r="AD14" s="329"/>
      <c r="AE14" s="330">
        <f t="shared" si="2"/>
        <v>10</v>
      </c>
    </row>
    <row r="15" spans="1:31" ht="15" thickBot="1" x14ac:dyDescent="0.35">
      <c r="A15" s="318">
        <v>11</v>
      </c>
      <c r="B15" s="304" t="str">
        <f>'Encodage + Sav. parler'!B16</f>
        <v>FJJYWAFA Svohnr</v>
      </c>
      <c r="C15" s="319">
        <f>SUM('Encodage + Sav. parler'!X16)*0.2</f>
        <v>13</v>
      </c>
      <c r="D15" s="320">
        <f>SUM('Savoir écrire'!X16)*0.3</f>
        <v>13.7</v>
      </c>
      <c r="E15" s="320">
        <f>SUM('Savoir lire'!X16)*0.3</f>
        <v>9.9999999999999982</v>
      </c>
      <c r="F15" s="320">
        <f>SUM('Savoir ecouter'!X16)*0.2</f>
        <v>6.9565217391304346</v>
      </c>
      <c r="G15" s="321">
        <f t="shared" si="0"/>
        <v>43.656521739130433</v>
      </c>
      <c r="H15" s="322"/>
      <c r="I15" s="309">
        <f>SUM('Nombres et operations'!X16)*0.3</f>
        <v>23.478260869565215</v>
      </c>
      <c r="J15" s="323">
        <f>SUM(Grandeurs!X16)*0.3</f>
        <v>30</v>
      </c>
      <c r="K15" s="309">
        <f>SUM('Solides et figures'!X16)*0.3</f>
        <v>23.25</v>
      </c>
      <c r="L15" s="309">
        <f>SUM('Traitement de donnees'!X16)*0.1</f>
        <v>8.25</v>
      </c>
      <c r="M15" s="324">
        <f t="shared" si="1"/>
        <v>84.978260869565219</v>
      </c>
      <c r="N15" s="322"/>
      <c r="O15" s="325">
        <f>SUM('Eveil scientifique'!X16)*0.4</f>
        <v>20</v>
      </c>
      <c r="P15" s="311">
        <f>SUM('Histoire et geographie'!X16)*0.4</f>
        <v>16</v>
      </c>
      <c r="Q15" s="313">
        <f>SUM(Artisitique!X16)*0.2</f>
        <v>20</v>
      </c>
      <c r="R15" s="314">
        <f t="shared" si="3"/>
        <v>56</v>
      </c>
      <c r="S15" s="375"/>
      <c r="T15" s="326">
        <v>16.5</v>
      </c>
      <c r="U15" s="326">
        <v>20</v>
      </c>
      <c r="V15" s="326">
        <v>13</v>
      </c>
      <c r="W15" s="312">
        <f t="shared" si="4"/>
        <v>49.5</v>
      </c>
      <c r="X15" s="328"/>
      <c r="Y15" s="315">
        <f t="shared" si="5"/>
        <v>234.13478260869564</v>
      </c>
      <c r="Z15" s="328"/>
      <c r="AA15" s="315">
        <f t="shared" si="6"/>
        <v>62.435942028985508</v>
      </c>
      <c r="AB15" s="328"/>
      <c r="AC15" s="313">
        <f>Comportement!W16</f>
        <v>42</v>
      </c>
      <c r="AD15" s="329"/>
      <c r="AE15" s="330">
        <f t="shared" si="2"/>
        <v>11</v>
      </c>
    </row>
    <row r="16" spans="1:31" ht="15" thickBot="1" x14ac:dyDescent="0.35">
      <c r="A16" s="318">
        <v>12</v>
      </c>
      <c r="B16" s="304" t="str">
        <f>'Encodage + Sav. parler'!B17</f>
        <v>PJILCBS Cujjz</v>
      </c>
      <c r="C16" s="319">
        <f>SUM('Encodage + Sav. parler'!X17)*0.2</f>
        <v>8.4</v>
      </c>
      <c r="D16" s="320">
        <f>SUM('Savoir écrire'!X17)*0.3</f>
        <v>8.1428571428571423</v>
      </c>
      <c r="E16" s="320">
        <f>SUM('Savoir lire'!X17)*0.3</f>
        <v>13.076923076923077</v>
      </c>
      <c r="F16" s="320">
        <f>SUM('Savoir ecouter'!X17)*0.2</f>
        <v>15</v>
      </c>
      <c r="G16" s="321">
        <f t="shared" si="0"/>
        <v>44.619780219780225</v>
      </c>
      <c r="H16" s="322"/>
      <c r="I16" s="309">
        <f>SUM('Nombres et operations'!X17)*0.3</f>
        <v>11.739130434782608</v>
      </c>
      <c r="J16" s="323">
        <f>SUM(Grandeurs!X17)*0.3</f>
        <v>13.999999999999998</v>
      </c>
      <c r="K16" s="309">
        <f>SUM('Solides et figures'!X17)*0.3</f>
        <v>8</v>
      </c>
      <c r="L16" s="309">
        <f>SUM('Traitement de donnees'!X17)*0.1</f>
        <v>2.5</v>
      </c>
      <c r="M16" s="324">
        <f t="shared" si="1"/>
        <v>36.239130434782609</v>
      </c>
      <c r="N16" s="322"/>
      <c r="O16" s="325">
        <f>SUM('Eveil scientifique'!X17)*0.4</f>
        <v>24</v>
      </c>
      <c r="P16" s="311">
        <f>SUM('Histoire et geographie'!X17)*0.4</f>
        <v>16</v>
      </c>
      <c r="Q16" s="313">
        <f>SUM(Artisitique!X17)*0.2</f>
        <v>12</v>
      </c>
      <c r="R16" s="314">
        <f t="shared" si="3"/>
        <v>52</v>
      </c>
      <c r="S16" s="375"/>
      <c r="T16" s="326">
        <v>13</v>
      </c>
      <c r="U16" s="326">
        <v>22</v>
      </c>
      <c r="V16" s="326">
        <v>8.5</v>
      </c>
      <c r="W16" s="312">
        <f t="shared" si="4"/>
        <v>43.5</v>
      </c>
      <c r="X16" s="328"/>
      <c r="Y16" s="315">
        <f t="shared" si="5"/>
        <v>176.35891065456283</v>
      </c>
      <c r="Z16" s="328"/>
      <c r="AA16" s="315">
        <f t="shared" si="6"/>
        <v>47.029042841216757</v>
      </c>
      <c r="AB16" s="328"/>
      <c r="AC16" s="313">
        <f>Comportement!W17</f>
        <v>40</v>
      </c>
      <c r="AD16" s="329"/>
      <c r="AE16" s="330">
        <f t="shared" si="2"/>
        <v>12</v>
      </c>
    </row>
    <row r="17" spans="1:31" ht="15" thickBot="1" x14ac:dyDescent="0.35">
      <c r="A17" s="318">
        <v>13</v>
      </c>
      <c r="B17" s="304" t="str">
        <f>'Encodage + Sav. parler'!B18</f>
        <v>XUQUOVP Hanicij</v>
      </c>
      <c r="C17" s="319">
        <f>SUM('Encodage + Sav. parler'!X18)*0.2</f>
        <v>0</v>
      </c>
      <c r="D17" s="320">
        <f>SUM('Savoir écrire'!X18)*0.3</f>
        <v>0</v>
      </c>
      <c r="E17" s="320">
        <f>SUM('Savoir lire'!X18)*0.3</f>
        <v>0</v>
      </c>
      <c r="F17" s="320">
        <f>SUM('Savoir ecouter'!X18)*0.2</f>
        <v>0</v>
      </c>
      <c r="G17" s="321">
        <f t="shared" si="0"/>
        <v>0</v>
      </c>
      <c r="H17" s="322"/>
      <c r="I17" s="309">
        <f>SUM('Nombres et operations'!X18)*0.3</f>
        <v>0</v>
      </c>
      <c r="J17" s="323">
        <f>SUM(Grandeurs!X18)*0.3</f>
        <v>0</v>
      </c>
      <c r="K17" s="309">
        <f>SUM('Solides et figures'!X18)*0.3</f>
        <v>0</v>
      </c>
      <c r="L17" s="309">
        <f>SUM('Traitement de donnees'!X18)*0.1</f>
        <v>0</v>
      </c>
      <c r="M17" s="324">
        <f t="shared" si="1"/>
        <v>0</v>
      </c>
      <c r="N17" s="322"/>
      <c r="O17" s="325">
        <f>SUM('Eveil scientifique'!X18)*0.4</f>
        <v>0</v>
      </c>
      <c r="P17" s="311">
        <f>SUM('Histoire et geographie'!X18)*0.4</f>
        <v>0</v>
      </c>
      <c r="Q17" s="313">
        <f>SUM(Artisitique!X18)*0.2</f>
        <v>0</v>
      </c>
      <c r="R17" s="314">
        <f t="shared" si="3"/>
        <v>0</v>
      </c>
      <c r="S17" s="375"/>
      <c r="T17" s="326"/>
      <c r="U17" s="326"/>
      <c r="V17" s="326"/>
      <c r="W17" s="312">
        <f t="shared" si="4"/>
        <v>0</v>
      </c>
      <c r="X17" s="328"/>
      <c r="Y17" s="315">
        <f t="shared" si="5"/>
        <v>0</v>
      </c>
      <c r="Z17" s="328"/>
      <c r="AA17" s="315">
        <f t="shared" si="6"/>
        <v>0</v>
      </c>
      <c r="AB17" s="328"/>
      <c r="AC17" s="313" t="str">
        <f>Comportement!W18</f>
        <v/>
      </c>
      <c r="AD17" s="329"/>
      <c r="AE17" s="330">
        <f t="shared" si="2"/>
        <v>13</v>
      </c>
    </row>
    <row r="18" spans="1:31" ht="15" thickBot="1" x14ac:dyDescent="0.35">
      <c r="A18" s="318">
        <v>14</v>
      </c>
      <c r="B18" s="304" t="str">
        <f>'Encodage + Sav. parler'!B19</f>
        <v>VXZKW Pcljhw</v>
      </c>
      <c r="C18" s="319">
        <f>SUM('Encodage + Sav. parler'!X19)*0.2</f>
        <v>4.6000000000000005</v>
      </c>
      <c r="D18" s="320">
        <f>SUM('Savoir écrire'!X19)*0.3</f>
        <v>4.5882352941176467</v>
      </c>
      <c r="E18" s="320">
        <f>SUM('Savoir lire'!X19)*0.3</f>
        <v>3.8461538461538458</v>
      </c>
      <c r="F18" s="320">
        <f>SUM('Savoir ecouter'!X19)*0.2</f>
        <v>9.1304347826086953</v>
      </c>
      <c r="G18" s="321">
        <f t="shared" si="0"/>
        <v>22.164823922880188</v>
      </c>
      <c r="H18" s="322"/>
      <c r="I18" s="309">
        <f>SUM('Nombres et operations'!X19)*0.3</f>
        <v>10.434782608695651</v>
      </c>
      <c r="J18" s="323">
        <f>SUM(Grandeurs!X19)*0.3</f>
        <v>15</v>
      </c>
      <c r="K18" s="309">
        <f>SUM('Solides et figures'!X19)*0.3</f>
        <v>15</v>
      </c>
      <c r="L18" s="309">
        <f>SUM('Traitement de donnees'!X19)*0.1</f>
        <v>5</v>
      </c>
      <c r="M18" s="324">
        <f t="shared" si="1"/>
        <v>45.434782608695649</v>
      </c>
      <c r="N18" s="322"/>
      <c r="O18" s="325">
        <f>SUM('Eveil scientifique'!X19)*0.4</f>
        <v>18</v>
      </c>
      <c r="P18" s="311">
        <f>SUM('Histoire et geographie'!X19)*0.4</f>
        <v>8</v>
      </c>
      <c r="Q18" s="313">
        <f>SUM(Artisitique!X19)*0.2</f>
        <v>10</v>
      </c>
      <c r="R18" s="314">
        <f t="shared" si="3"/>
        <v>36</v>
      </c>
      <c r="S18" s="375"/>
      <c r="T18" s="326">
        <v>6.5</v>
      </c>
      <c r="U18" s="326">
        <v>17</v>
      </c>
      <c r="V18" s="326">
        <v>5.5</v>
      </c>
      <c r="W18" s="312">
        <f t="shared" si="4"/>
        <v>29</v>
      </c>
      <c r="X18" s="328"/>
      <c r="Y18" s="315">
        <f t="shared" si="5"/>
        <v>132.59960653157583</v>
      </c>
      <c r="Z18" s="328"/>
      <c r="AA18" s="315">
        <f t="shared" si="6"/>
        <v>35.359895075086889</v>
      </c>
      <c r="AB18" s="328"/>
      <c r="AC18" s="313">
        <f>Comportement!W19</f>
        <v>32</v>
      </c>
      <c r="AD18" s="329"/>
      <c r="AE18" s="330">
        <f t="shared" si="2"/>
        <v>14</v>
      </c>
    </row>
    <row r="19" spans="1:31" ht="15" thickBot="1" x14ac:dyDescent="0.35">
      <c r="A19" s="318">
        <v>15</v>
      </c>
      <c r="B19" s="304" t="str">
        <f>'Encodage + Sav. parler'!B20</f>
        <v>ANKBQZDX Mswnjbak</v>
      </c>
      <c r="C19" s="319">
        <f>SUM('Encodage + Sav. parler'!X20)*0.2</f>
        <v>11.000000000000002</v>
      </c>
      <c r="D19" s="320">
        <f>SUM('Savoir écrire'!X20)*0.3</f>
        <v>11.142857142857144</v>
      </c>
      <c r="E19" s="320">
        <f>SUM('Savoir lire'!X20)*0.3</f>
        <v>10.769230769230768</v>
      </c>
      <c r="F19" s="320">
        <f>SUM('Savoir ecouter'!X20)*0.2</f>
        <v>11.304347826086957</v>
      </c>
      <c r="G19" s="321">
        <f t="shared" si="0"/>
        <v>44.216435738174866</v>
      </c>
      <c r="H19" s="322"/>
      <c r="I19" s="309">
        <f>SUM('Nombres et operations'!X20)*0.3</f>
        <v>14.716981132075471</v>
      </c>
      <c r="J19" s="323">
        <f>SUM(Grandeurs!X20)*0.3</f>
        <v>19.999999999999996</v>
      </c>
      <c r="K19" s="309">
        <f>SUM('Solides et figures'!X20)*0.3</f>
        <v>15.75</v>
      </c>
      <c r="L19" s="309">
        <f>SUM('Traitement de donnees'!X20)*0.1</f>
        <v>8.25</v>
      </c>
      <c r="M19" s="324">
        <f t="shared" si="1"/>
        <v>58.716981132075468</v>
      </c>
      <c r="N19" s="322"/>
      <c r="O19" s="325">
        <f>SUM('Eveil scientifique'!X20)*0.4</f>
        <v>22.000000000000004</v>
      </c>
      <c r="P19" s="311">
        <f>SUM('Histoire et geographie'!X20)*0.4</f>
        <v>26</v>
      </c>
      <c r="Q19" s="313">
        <f>SUM(Artisitique!X20)*0.2</f>
        <v>15</v>
      </c>
      <c r="R19" s="314">
        <f t="shared" si="3"/>
        <v>63</v>
      </c>
      <c r="S19" s="375"/>
      <c r="T19" s="326">
        <v>11.5</v>
      </c>
      <c r="U19" s="326">
        <v>22</v>
      </c>
      <c r="V19" s="326">
        <v>12.5</v>
      </c>
      <c r="W19" s="312">
        <f t="shared" si="4"/>
        <v>46</v>
      </c>
      <c r="X19" s="328"/>
      <c r="Y19" s="315">
        <f t="shared" si="5"/>
        <v>211.93341687025034</v>
      </c>
      <c r="Z19" s="328"/>
      <c r="AA19" s="315">
        <f t="shared" si="6"/>
        <v>56.515577832066761</v>
      </c>
      <c r="AB19" s="328"/>
      <c r="AC19" s="313">
        <f>Comportement!W20</f>
        <v>40</v>
      </c>
      <c r="AD19" s="329"/>
      <c r="AE19" s="330">
        <f t="shared" si="2"/>
        <v>15</v>
      </c>
    </row>
    <row r="20" spans="1:31" ht="15" thickBot="1" x14ac:dyDescent="0.35">
      <c r="A20" s="318">
        <v>16</v>
      </c>
      <c r="B20" s="304" t="str">
        <f>'Encodage + Sav. parler'!B21</f>
        <v>DYTVXSTMX Qoyfpx</v>
      </c>
      <c r="C20" s="319">
        <f>SUM('Encodage + Sav. parler'!X21)*0.2</f>
        <v>20</v>
      </c>
      <c r="D20" s="320">
        <f>SUM('Savoir écrire'!X21)*0.3</f>
        <v>25.5</v>
      </c>
      <c r="E20" s="320">
        <f>SUM('Savoir lire'!X21)*0.3</f>
        <v>26.538461538461537</v>
      </c>
      <c r="F20" s="320">
        <f>SUM('Savoir ecouter'!X21)*0.2</f>
        <v>18.260869565217391</v>
      </c>
      <c r="G20" s="321">
        <f t="shared" si="0"/>
        <v>90.299331103678924</v>
      </c>
      <c r="H20" s="322"/>
      <c r="I20" s="309">
        <f>SUM('Nombres et operations'!X21)*0.3</f>
        <v>21.627906976744182</v>
      </c>
      <c r="J20" s="323">
        <f>SUM(Grandeurs!X21)*0.3</f>
        <v>29.571428571428573</v>
      </c>
      <c r="K20" s="309">
        <f>SUM('Solides et figures'!X21)*0.3</f>
        <v>29.25</v>
      </c>
      <c r="L20" s="309">
        <f>SUM('Traitement de donnees'!X21)*0.1</f>
        <v>10</v>
      </c>
      <c r="M20" s="324">
        <f t="shared" si="1"/>
        <v>90.449335548172755</v>
      </c>
      <c r="N20" s="322"/>
      <c r="O20" s="325">
        <f>SUM('Eveil scientifique'!X21)*0.4</f>
        <v>36</v>
      </c>
      <c r="P20" s="311">
        <f>SUM('Histoire et geographie'!X21)*0.4</f>
        <v>38</v>
      </c>
      <c r="Q20" s="313">
        <f>SUM(Artisitique!X21)*0.2</f>
        <v>18</v>
      </c>
      <c r="R20" s="314">
        <f t="shared" si="3"/>
        <v>92</v>
      </c>
      <c r="S20" s="375"/>
      <c r="T20" s="326">
        <v>26.5</v>
      </c>
      <c r="U20" s="326">
        <v>22</v>
      </c>
      <c r="V20" s="326">
        <v>14.5</v>
      </c>
      <c r="W20" s="312">
        <f t="shared" si="4"/>
        <v>63</v>
      </c>
      <c r="X20" s="328"/>
      <c r="Y20" s="315">
        <f t="shared" si="5"/>
        <v>335.74866665185169</v>
      </c>
      <c r="Z20" s="328"/>
      <c r="AA20" s="315">
        <f t="shared" si="6"/>
        <v>89.532977773827113</v>
      </c>
      <c r="AB20" s="328"/>
      <c r="AC20" s="313">
        <f>Comportement!W21</f>
        <v>43</v>
      </c>
      <c r="AD20" s="329"/>
      <c r="AE20" s="330">
        <f t="shared" si="2"/>
        <v>16</v>
      </c>
    </row>
    <row r="21" spans="1:31" ht="15" thickBot="1" x14ac:dyDescent="0.35">
      <c r="A21" s="318">
        <v>17</v>
      </c>
      <c r="B21" s="304" t="str">
        <f>'Encodage + Sav. parler'!B22</f>
        <v>MKJLB Hkfrxy</v>
      </c>
      <c r="C21" s="319">
        <f>SUM('Encodage + Sav. parler'!X22)*0.2</f>
        <v>13</v>
      </c>
      <c r="D21" s="320">
        <f>SUM('Savoir écrire'!X22)*0.3</f>
        <v>10.235294117647058</v>
      </c>
      <c r="E21" s="320">
        <f>SUM('Savoir lire'!X22)*0.3</f>
        <v>15</v>
      </c>
      <c r="F21" s="320">
        <f>SUM('Savoir ecouter'!X22)*0.2</f>
        <v>11.739130434782609</v>
      </c>
      <c r="G21" s="321">
        <f t="shared" si="0"/>
        <v>49.974424552429667</v>
      </c>
      <c r="H21" s="331"/>
      <c r="I21" s="309">
        <f>SUM('Nombres et operations'!X22)*0.3</f>
        <v>19.999999999999996</v>
      </c>
      <c r="J21" s="323">
        <f>SUM(Grandeurs!X22)*0.3</f>
        <v>17.333333333333332</v>
      </c>
      <c r="K21" s="309">
        <f>SUM('Solides et figures'!X22)*0.3</f>
        <v>4.125</v>
      </c>
      <c r="L21" s="309">
        <f>SUM('Traitement de donnees'!X22)*0.1</f>
        <v>6.25</v>
      </c>
      <c r="M21" s="324">
        <f t="shared" si="1"/>
        <v>47.708333333333329</v>
      </c>
      <c r="N21" s="331"/>
      <c r="O21" s="325">
        <f>SUM('Eveil scientifique'!X22)*0.4</f>
        <v>28</v>
      </c>
      <c r="P21" s="311">
        <f>SUM('Histoire et geographie'!X22)*0.4</f>
        <v>20</v>
      </c>
      <c r="Q21" s="313">
        <f>SUM(Artisitique!X22)*0.2</f>
        <v>10</v>
      </c>
      <c r="R21" s="314">
        <f t="shared" si="3"/>
        <v>58</v>
      </c>
      <c r="S21" s="375"/>
      <c r="T21" s="326">
        <v>14</v>
      </c>
      <c r="U21" s="326">
        <v>20</v>
      </c>
      <c r="V21" s="326">
        <v>11</v>
      </c>
      <c r="W21" s="312">
        <f t="shared" si="4"/>
        <v>45</v>
      </c>
      <c r="X21" s="328"/>
      <c r="Y21" s="315">
        <f t="shared" si="5"/>
        <v>200.68275788576301</v>
      </c>
      <c r="Z21" s="328"/>
      <c r="AA21" s="315">
        <f t="shared" si="6"/>
        <v>53.515402102870134</v>
      </c>
      <c r="AB21" s="328"/>
      <c r="AC21" s="313">
        <f>Comportement!W22</f>
        <v>27</v>
      </c>
      <c r="AD21" s="329"/>
      <c r="AE21" s="330">
        <f t="shared" si="2"/>
        <v>17</v>
      </c>
    </row>
    <row r="22" spans="1:31" ht="15" thickBot="1" x14ac:dyDescent="0.35">
      <c r="A22" s="318">
        <v>18</v>
      </c>
      <c r="B22" s="304" t="str">
        <f>'Encodage + Sav. parler'!B23</f>
        <v>VBEOU Lhlrygn-Roggj</v>
      </c>
      <c r="C22" s="319">
        <f>SUM('Encodage + Sav. parler'!X23)*0.2</f>
        <v>20</v>
      </c>
      <c r="D22" s="320">
        <f>SUM('Savoir écrire'!X23)*0.3</f>
        <v>19.941176470588236</v>
      </c>
      <c r="E22" s="320">
        <f>SUM('Savoir lire'!X23)*0.3</f>
        <v>16.153846153846153</v>
      </c>
      <c r="F22" s="320">
        <f>SUM('Savoir ecouter'!X23)*0.2</f>
        <v>14.347826086956523</v>
      </c>
      <c r="G22" s="321">
        <f t="shared" si="0"/>
        <v>70.442848711390909</v>
      </c>
      <c r="H22" s="322"/>
      <c r="I22" s="309">
        <f>SUM('Nombres et operations'!X23)*0.3</f>
        <v>24</v>
      </c>
      <c r="J22" s="323">
        <f>SUM(Grandeurs!X23)*0.3</f>
        <v>27.999999999999996</v>
      </c>
      <c r="K22" s="309">
        <f>SUM('Solides et figures'!X23)*0.3</f>
        <v>27</v>
      </c>
      <c r="L22" s="309">
        <f>SUM('Traitement de donnees'!X23)*0.1</f>
        <v>8</v>
      </c>
      <c r="M22" s="324">
        <f t="shared" si="1"/>
        <v>87</v>
      </c>
      <c r="N22" s="322"/>
      <c r="O22" s="325">
        <f>SUM('Eveil scientifique'!X23)*0.4</f>
        <v>32</v>
      </c>
      <c r="P22" s="311">
        <f>SUM('Histoire et geographie'!X23)*0.4</f>
        <v>30</v>
      </c>
      <c r="Q22" s="313">
        <f>SUM(Artisitique!X23)*0.2</f>
        <v>18</v>
      </c>
      <c r="R22" s="314">
        <f t="shared" si="3"/>
        <v>80</v>
      </c>
      <c r="S22" s="375"/>
      <c r="T22" s="326">
        <v>25.5</v>
      </c>
      <c r="U22" s="326">
        <v>21</v>
      </c>
      <c r="V22" s="326">
        <v>15</v>
      </c>
      <c r="W22" s="312">
        <f t="shared" si="4"/>
        <v>61.5</v>
      </c>
      <c r="X22" s="328"/>
      <c r="Y22" s="315">
        <f t="shared" si="5"/>
        <v>298.94284871139092</v>
      </c>
      <c r="Z22" s="328"/>
      <c r="AA22" s="315">
        <f t="shared" si="6"/>
        <v>79.718092989704246</v>
      </c>
      <c r="AB22" s="328"/>
      <c r="AC22" s="313">
        <f>Comportement!W23</f>
        <v>40</v>
      </c>
      <c r="AD22" s="329"/>
      <c r="AE22" s="330">
        <f t="shared" si="2"/>
        <v>18</v>
      </c>
    </row>
    <row r="23" spans="1:31" ht="15" thickBot="1" x14ac:dyDescent="0.35">
      <c r="A23" s="318">
        <v>19</v>
      </c>
      <c r="B23" s="304" t="str">
        <f>'Encodage + Sav. parler'!B24</f>
        <v>OLGZDCNSX Ckgeph</v>
      </c>
      <c r="C23" s="319">
        <f>SUM('Encodage + Sav. parler'!X24)*0.2</f>
        <v>19.8</v>
      </c>
      <c r="D23" s="320">
        <f>SUM('Savoir écrire'!X24)*0.3</f>
        <v>18.899999999999999</v>
      </c>
      <c r="E23" s="320">
        <f>SUM('Savoir lire'!X24)*0.3</f>
        <v>16.923076923076923</v>
      </c>
      <c r="F23" s="320">
        <f>SUM('Savoir ecouter'!X24)*0.2</f>
        <v>17.39130434782609</v>
      </c>
      <c r="G23" s="321">
        <f t="shared" si="0"/>
        <v>73.014381270903016</v>
      </c>
      <c r="H23" s="322"/>
      <c r="I23" s="309">
        <f>SUM('Nombres et operations'!X24)*0.3</f>
        <v>16.086956521739133</v>
      </c>
      <c r="J23" s="323">
        <f>SUM(Grandeurs!X24)*0.3</f>
        <v>20.666666666666664</v>
      </c>
      <c r="K23" s="309">
        <f>SUM('Solides et figures'!X24)*0.3</f>
        <v>13.875</v>
      </c>
      <c r="L23" s="309">
        <f>SUM('Traitement de donnees'!X24)*0.1</f>
        <v>7.5</v>
      </c>
      <c r="M23" s="324">
        <f t="shared" si="1"/>
        <v>58.128623188405797</v>
      </c>
      <c r="N23" s="322"/>
      <c r="O23" s="325">
        <f>SUM('Eveil scientifique'!X24)*0.4</f>
        <v>32</v>
      </c>
      <c r="P23" s="311">
        <f>SUM('Histoire et geographie'!X24)*0.4</f>
        <v>25</v>
      </c>
      <c r="Q23" s="313">
        <f>SUM(Artisitique!X24)*0.2</f>
        <v>12</v>
      </c>
      <c r="R23" s="314">
        <f t="shared" si="3"/>
        <v>69</v>
      </c>
      <c r="S23" s="375"/>
      <c r="T23" s="326">
        <v>19.5</v>
      </c>
      <c r="U23" s="326">
        <v>27</v>
      </c>
      <c r="V23" s="326">
        <v>10.5</v>
      </c>
      <c r="W23" s="312">
        <f t="shared" si="4"/>
        <v>57</v>
      </c>
      <c r="X23" s="328"/>
      <c r="Y23" s="315">
        <f t="shared" si="5"/>
        <v>257.14300445930883</v>
      </c>
      <c r="Z23" s="328"/>
      <c r="AA23" s="315">
        <f t="shared" si="6"/>
        <v>68.571467855815683</v>
      </c>
      <c r="AB23" s="328"/>
      <c r="AC23" s="313">
        <f>Comportement!W24</f>
        <v>30</v>
      </c>
      <c r="AD23" s="329"/>
      <c r="AE23" s="330">
        <f t="shared" si="2"/>
        <v>19</v>
      </c>
    </row>
    <row r="24" spans="1:31" ht="15" thickBot="1" x14ac:dyDescent="0.35">
      <c r="A24" s="318">
        <v>20</v>
      </c>
      <c r="B24" s="304" t="str">
        <f>'Encodage + Sav. parler'!B25</f>
        <v>TXHBZXHX Ovgalpu</v>
      </c>
      <c r="C24" s="319">
        <f>SUM('Encodage + Sav. parler'!X25)*0.2</f>
        <v>11.333333333333334</v>
      </c>
      <c r="D24" s="320">
        <f>SUM('Savoir écrire'!X25)*0.3</f>
        <v>14.785714285714286</v>
      </c>
      <c r="E24" s="320">
        <f>SUM('Savoir lire'!X25)*0.3</f>
        <v>18.46153846153846</v>
      </c>
      <c r="F24" s="320">
        <f>SUM('Savoir ecouter'!X25)*0.2</f>
        <v>14.782608695652172</v>
      </c>
      <c r="G24" s="321">
        <f t="shared" si="0"/>
        <v>59.363194776238252</v>
      </c>
      <c r="H24" s="322"/>
      <c r="I24" s="309">
        <f>SUM('Nombres et operations'!X25)*0.3</f>
        <v>13.018867924528301</v>
      </c>
      <c r="J24" s="323">
        <f>SUM(Grandeurs!X25)*0.3</f>
        <v>27</v>
      </c>
      <c r="K24" s="309">
        <f>SUM('Solides et figures'!X25)*0.3</f>
        <v>18</v>
      </c>
      <c r="L24" s="309">
        <f>SUM('Traitement de donnees'!X25)*0.1</f>
        <v>8.25</v>
      </c>
      <c r="M24" s="324">
        <f t="shared" si="1"/>
        <v>66.268867924528308</v>
      </c>
      <c r="N24" s="322"/>
      <c r="O24" s="325">
        <f>SUM('Eveil scientifique'!X25)*0.4</f>
        <v>34</v>
      </c>
      <c r="P24" s="311">
        <f>SUM('Histoire et geographie'!X25)*0.4</f>
        <v>31</v>
      </c>
      <c r="Q24" s="313">
        <f>SUM(Artisitique!X25)*0.2</f>
        <v>18</v>
      </c>
      <c r="R24" s="314">
        <f t="shared" si="3"/>
        <v>83</v>
      </c>
      <c r="S24" s="375"/>
      <c r="T24" s="326">
        <v>26</v>
      </c>
      <c r="U24" s="326">
        <v>20</v>
      </c>
      <c r="V24" s="326">
        <v>13.5</v>
      </c>
      <c r="W24" s="312">
        <f t="shared" si="4"/>
        <v>59.5</v>
      </c>
      <c r="X24" s="328"/>
      <c r="Y24" s="315">
        <f t="shared" si="5"/>
        <v>268.1320627007666</v>
      </c>
      <c r="Z24" s="328"/>
      <c r="AA24" s="315">
        <f t="shared" si="6"/>
        <v>71.501883386871086</v>
      </c>
      <c r="AB24" s="328"/>
      <c r="AC24" s="313">
        <f>Comportement!W25</f>
        <v>41</v>
      </c>
      <c r="AD24" s="329"/>
      <c r="AE24" s="330">
        <f t="shared" si="2"/>
        <v>20</v>
      </c>
    </row>
    <row r="25" spans="1:31" ht="15" thickBot="1" x14ac:dyDescent="0.35">
      <c r="A25" s="318">
        <v>21</v>
      </c>
      <c r="B25" s="304" t="str">
        <f>'Encodage + Sav. parler'!B26</f>
        <v>POHRCJF WH LGUZBRRY Sdzoi</v>
      </c>
      <c r="C25" s="319">
        <f>SUM('Encodage + Sav. parler'!X26)*0.2</f>
        <v>15.200000000000001</v>
      </c>
      <c r="D25" s="320">
        <f>SUM('Savoir écrire'!X26)*0.3</f>
        <v>15.882352941176471</v>
      </c>
      <c r="E25" s="320">
        <f>SUM('Savoir lire'!X26)*0.3</f>
        <v>19.23076923076923</v>
      </c>
      <c r="F25" s="320">
        <f>SUM('Savoir ecouter'!X26)*0.2</f>
        <v>18.260869565217391</v>
      </c>
      <c r="G25" s="321">
        <f t="shared" si="0"/>
        <v>68.573991737163098</v>
      </c>
      <c r="H25" s="322"/>
      <c r="I25" s="309">
        <f>SUM('Nombres et operations'!X26)*0.3</f>
        <v>21.956521739130434</v>
      </c>
      <c r="J25" s="323">
        <f>SUM(Grandeurs!X26)*0.3</f>
        <v>19.999999999999996</v>
      </c>
      <c r="K25" s="309">
        <f>SUM('Solides et figures'!X26)*0.3</f>
        <v>18.75</v>
      </c>
      <c r="L25" s="309">
        <f>SUM('Traitement de donnees'!X26)*0.1</f>
        <v>8.25</v>
      </c>
      <c r="M25" s="324">
        <f t="shared" si="1"/>
        <v>68.956521739130437</v>
      </c>
      <c r="N25" s="322"/>
      <c r="O25" s="325">
        <f>SUM('Eveil scientifique'!X26)*0.4</f>
        <v>32</v>
      </c>
      <c r="P25" s="311">
        <f>SUM('Histoire et geographie'!X26)*0.4</f>
        <v>33</v>
      </c>
      <c r="Q25" s="313">
        <f>SUM(Artisitique!X26)*0.2</f>
        <v>15</v>
      </c>
      <c r="R25" s="314">
        <f t="shared" si="3"/>
        <v>80</v>
      </c>
      <c r="S25" s="375"/>
      <c r="T25" s="326">
        <v>17</v>
      </c>
      <c r="U25" s="326">
        <v>21</v>
      </c>
      <c r="V25" s="326">
        <v>15</v>
      </c>
      <c r="W25" s="312">
        <f t="shared" si="4"/>
        <v>53</v>
      </c>
      <c r="X25" s="328"/>
      <c r="Y25" s="315">
        <f t="shared" si="5"/>
        <v>270.53051347629355</v>
      </c>
      <c r="Z25" s="328"/>
      <c r="AA25" s="315">
        <f t="shared" si="6"/>
        <v>72.141470260344946</v>
      </c>
      <c r="AB25" s="328"/>
      <c r="AC25" s="313">
        <f>Comportement!W26</f>
        <v>35</v>
      </c>
      <c r="AD25" s="329"/>
      <c r="AE25" s="330">
        <f t="shared" si="2"/>
        <v>21</v>
      </c>
    </row>
    <row r="26" spans="1:31" ht="15" thickBot="1" x14ac:dyDescent="0.35">
      <c r="A26" s="318">
        <v>22</v>
      </c>
      <c r="B26" s="304">
        <f>'Encodage + Sav. parler'!B27</f>
        <v>0</v>
      </c>
      <c r="C26" s="319">
        <f>SUM('Encodage + Sav. parler'!X27)*0.2</f>
        <v>0</v>
      </c>
      <c r="D26" s="320">
        <f>SUM('Savoir écrire'!X27)*0.3</f>
        <v>0</v>
      </c>
      <c r="E26" s="320">
        <f>SUM('Savoir lire'!X27)*0.3</f>
        <v>0</v>
      </c>
      <c r="F26" s="320">
        <f>SUM('Savoir ecouter'!X27)*0.2</f>
        <v>0</v>
      </c>
      <c r="G26" s="321">
        <f t="shared" si="0"/>
        <v>0</v>
      </c>
      <c r="H26" s="322"/>
      <c r="I26" s="309">
        <f>SUM('Nombres et operations'!X27)*0.3</f>
        <v>0</v>
      </c>
      <c r="J26" s="323">
        <f>SUM(Grandeurs!X27)*0.3</f>
        <v>0</v>
      </c>
      <c r="K26" s="309">
        <f>SUM('Solides et figures'!X27)*0.3</f>
        <v>0</v>
      </c>
      <c r="L26" s="309">
        <f>SUM('Traitement de donnees'!X27)*0.1</f>
        <v>0</v>
      </c>
      <c r="M26" s="324">
        <f t="shared" si="1"/>
        <v>0</v>
      </c>
      <c r="N26" s="322"/>
      <c r="O26" s="325">
        <f>SUM('Eveil scientifique'!X27)*0.4</f>
        <v>0</v>
      </c>
      <c r="P26" s="311">
        <f>SUM('Histoire et geographie'!X27)*0.4</f>
        <v>0</v>
      </c>
      <c r="Q26" s="313">
        <f>SUM(Artisitique!X27)*0.2</f>
        <v>0</v>
      </c>
      <c r="R26" s="314">
        <f t="shared" si="3"/>
        <v>0</v>
      </c>
      <c r="S26" s="375"/>
      <c r="T26" s="326"/>
      <c r="U26" s="326"/>
      <c r="V26" s="379"/>
      <c r="W26" s="312">
        <f t="shared" si="4"/>
        <v>0</v>
      </c>
      <c r="X26" s="328"/>
      <c r="Y26" s="315">
        <f t="shared" si="5"/>
        <v>0</v>
      </c>
      <c r="Z26" s="328"/>
      <c r="AA26" s="315">
        <f t="shared" si="6"/>
        <v>0</v>
      </c>
      <c r="AB26" s="328"/>
      <c r="AC26" s="313" t="str">
        <f>Comportement!W27</f>
        <v/>
      </c>
      <c r="AD26" s="329"/>
      <c r="AE26" s="330">
        <f t="shared" si="2"/>
        <v>22</v>
      </c>
    </row>
    <row r="27" spans="1:31" ht="15" thickBot="1" x14ac:dyDescent="0.35">
      <c r="A27" s="318">
        <v>23</v>
      </c>
      <c r="B27" s="304">
        <f>'Encodage + Sav. parler'!B28</f>
        <v>0</v>
      </c>
      <c r="C27" s="319">
        <f>SUM('Encodage + Sav. parler'!X28)*0.2</f>
        <v>0</v>
      </c>
      <c r="D27" s="320">
        <f>SUM('Savoir écrire'!X28)*0.3</f>
        <v>0</v>
      </c>
      <c r="E27" s="320">
        <f>SUM('Savoir lire'!X28)*0.3</f>
        <v>0</v>
      </c>
      <c r="F27" s="320">
        <f>SUM('Savoir ecouter'!X28)*0.2</f>
        <v>0</v>
      </c>
      <c r="G27" s="321">
        <f t="shared" si="0"/>
        <v>0</v>
      </c>
      <c r="H27" s="322"/>
      <c r="I27" s="309">
        <f>SUM('Nombres et operations'!X28)*0.3</f>
        <v>0</v>
      </c>
      <c r="J27" s="323">
        <f>SUM(Grandeurs!X28)*0.3</f>
        <v>0</v>
      </c>
      <c r="K27" s="309">
        <f>SUM('Solides et figures'!X28)*0.3</f>
        <v>0</v>
      </c>
      <c r="L27" s="309">
        <f>SUM('Traitement de donnees'!X28)*0.1</f>
        <v>0</v>
      </c>
      <c r="M27" s="324">
        <f t="shared" si="1"/>
        <v>0</v>
      </c>
      <c r="N27" s="322"/>
      <c r="O27" s="325">
        <f>SUM('Eveil scientifique'!X28)*0.4</f>
        <v>0</v>
      </c>
      <c r="P27" s="311">
        <f>SUM('Histoire et geographie'!X28)*0.4</f>
        <v>0</v>
      </c>
      <c r="Q27" s="313">
        <f>SUM(Artisitique!X28)*0.2</f>
        <v>0</v>
      </c>
      <c r="R27" s="327">
        <f t="shared" ref="R27:R34" ca="1" si="7">SUM(O27:V27)</f>
        <v>0</v>
      </c>
      <c r="S27" s="375"/>
      <c r="T27" s="326"/>
      <c r="U27" s="326"/>
      <c r="V27" s="326"/>
      <c r="W27" s="312">
        <f t="shared" si="4"/>
        <v>0</v>
      </c>
      <c r="X27" s="328"/>
      <c r="Y27" s="315">
        <f t="shared" ca="1" si="5"/>
        <v>0</v>
      </c>
      <c r="Z27" s="328"/>
      <c r="AA27" s="315">
        <f t="shared" ca="1" si="6"/>
        <v>0</v>
      </c>
      <c r="AB27" s="328"/>
      <c r="AC27" s="313" t="str">
        <f>Comportement!W28</f>
        <v/>
      </c>
      <c r="AD27" s="329"/>
      <c r="AE27" s="330">
        <f t="shared" si="2"/>
        <v>23</v>
      </c>
    </row>
    <row r="28" spans="1:31" ht="15" thickBot="1" x14ac:dyDescent="0.35">
      <c r="A28" s="318">
        <v>24</v>
      </c>
      <c r="B28" s="304">
        <f>'Encodage + Sav. parler'!B29</f>
        <v>0</v>
      </c>
      <c r="C28" s="319">
        <f>SUM('Encodage + Sav. parler'!X29)*0.2</f>
        <v>0</v>
      </c>
      <c r="D28" s="320">
        <f>SUM('Savoir écrire'!X29)*0.3</f>
        <v>0</v>
      </c>
      <c r="E28" s="320">
        <f>SUM('Savoir lire'!X29)*0.3</f>
        <v>0</v>
      </c>
      <c r="F28" s="320">
        <f>SUM('Savoir ecouter'!X29)*0.2</f>
        <v>0</v>
      </c>
      <c r="G28" s="321">
        <f t="shared" si="0"/>
        <v>0</v>
      </c>
      <c r="H28" s="328"/>
      <c r="I28" s="309">
        <f>SUM('Nombres et operations'!X29)*0.3</f>
        <v>0</v>
      </c>
      <c r="J28" s="323">
        <f>SUM(Grandeurs!X29)*0.3</f>
        <v>0</v>
      </c>
      <c r="K28" s="309">
        <f>SUM('Solides et figures'!X29)*0.3</f>
        <v>0</v>
      </c>
      <c r="L28" s="309">
        <f>SUM('Traitement de donnees'!X29)*0.1</f>
        <v>0</v>
      </c>
      <c r="M28" s="324">
        <f t="shared" si="1"/>
        <v>0</v>
      </c>
      <c r="N28" s="328"/>
      <c r="O28" s="325">
        <f>SUM('Eveil scientifique'!X29)*0.4</f>
        <v>0</v>
      </c>
      <c r="P28" s="311">
        <f>SUM('Histoire et geographie'!X29)*0.4</f>
        <v>0</v>
      </c>
      <c r="Q28" s="313">
        <f>SUM(Artisitique!X29)*0.2</f>
        <v>0</v>
      </c>
      <c r="R28" s="327">
        <f t="shared" ca="1" si="7"/>
        <v>0</v>
      </c>
      <c r="S28" s="375"/>
      <c r="T28" s="326"/>
      <c r="U28" s="326"/>
      <c r="V28" s="326"/>
      <c r="W28" s="312">
        <f t="shared" si="4"/>
        <v>0</v>
      </c>
      <c r="X28" s="328"/>
      <c r="Y28" s="315">
        <f t="shared" ca="1" si="5"/>
        <v>0</v>
      </c>
      <c r="Z28" s="328"/>
      <c r="AA28" s="315">
        <f t="shared" ca="1" si="6"/>
        <v>0</v>
      </c>
      <c r="AB28" s="328"/>
      <c r="AC28" s="313" t="str">
        <f>Comportement!W29</f>
        <v/>
      </c>
      <c r="AD28" s="329"/>
      <c r="AE28" s="330">
        <f t="shared" si="2"/>
        <v>24</v>
      </c>
    </row>
    <row r="29" spans="1:31" ht="15" thickBot="1" x14ac:dyDescent="0.35">
      <c r="A29" s="332">
        <v>25</v>
      </c>
      <c r="B29" s="304">
        <f>'Encodage + Sav. parler'!B30</f>
        <v>0</v>
      </c>
      <c r="C29" s="319">
        <f>SUM('Encodage + Sav. parler'!X30)*0.2</f>
        <v>0</v>
      </c>
      <c r="D29" s="320">
        <f>SUM('Savoir écrire'!X30)*0.3</f>
        <v>0</v>
      </c>
      <c r="E29" s="320">
        <f>SUM('Savoir lire'!X30)*0.3</f>
        <v>0</v>
      </c>
      <c r="F29" s="320">
        <f>SUM('Savoir ecouter'!X30)*0.2</f>
        <v>0</v>
      </c>
      <c r="G29" s="321">
        <f t="shared" si="0"/>
        <v>0</v>
      </c>
      <c r="H29" s="328"/>
      <c r="I29" s="309">
        <f>SUM('Nombres et operations'!X30)*0.3</f>
        <v>0</v>
      </c>
      <c r="J29" s="323">
        <f>SUM(Grandeurs!X30)*0.3</f>
        <v>0</v>
      </c>
      <c r="K29" s="309">
        <f>SUM('Solides et figures'!X30)*0.3</f>
        <v>0</v>
      </c>
      <c r="L29" s="309">
        <f>SUM('Traitement de donnees'!X30)*0.1</f>
        <v>0</v>
      </c>
      <c r="M29" s="324">
        <f t="shared" si="1"/>
        <v>0</v>
      </c>
      <c r="N29" s="328"/>
      <c r="O29" s="325">
        <f>SUM('Eveil scientifique'!X30)*0.4</f>
        <v>0</v>
      </c>
      <c r="P29" s="311">
        <f>SUM('Histoire et geographie'!X30)*0.4</f>
        <v>0</v>
      </c>
      <c r="Q29" s="313">
        <f>SUM(Artisitique!X30)*0.2</f>
        <v>0</v>
      </c>
      <c r="R29" s="327">
        <f t="shared" ca="1" si="7"/>
        <v>0</v>
      </c>
      <c r="S29" s="375"/>
      <c r="T29" s="326"/>
      <c r="U29" s="326"/>
      <c r="V29" s="326"/>
      <c r="W29" s="312">
        <f t="shared" si="4"/>
        <v>0</v>
      </c>
      <c r="X29" s="328"/>
      <c r="Y29" s="315">
        <f t="shared" ca="1" si="5"/>
        <v>0</v>
      </c>
      <c r="Z29" s="328"/>
      <c r="AA29" s="315">
        <f t="shared" ca="1" si="6"/>
        <v>0</v>
      </c>
      <c r="AB29" s="328"/>
      <c r="AC29" s="313" t="str">
        <f>Comportement!W30</f>
        <v/>
      </c>
      <c r="AD29" s="329"/>
      <c r="AE29" s="330">
        <f t="shared" si="2"/>
        <v>25</v>
      </c>
    </row>
    <row r="30" spans="1:31" ht="15" thickBot="1" x14ac:dyDescent="0.35">
      <c r="A30" s="332">
        <v>26</v>
      </c>
      <c r="B30" s="304">
        <f>'Encodage + Sav. parler'!B31</f>
        <v>0</v>
      </c>
      <c r="C30" s="319">
        <f>SUM('Encodage + Sav. parler'!X31)*0.2</f>
        <v>0</v>
      </c>
      <c r="D30" s="320">
        <f>SUM('Savoir écrire'!X31)*0.3</f>
        <v>0</v>
      </c>
      <c r="E30" s="320">
        <f>SUM('Savoir lire'!X31)*0.3</f>
        <v>0</v>
      </c>
      <c r="F30" s="320">
        <f>SUM('Savoir ecouter'!X31)*0.2</f>
        <v>0</v>
      </c>
      <c r="G30" s="321">
        <f t="shared" si="0"/>
        <v>0</v>
      </c>
      <c r="H30" s="328"/>
      <c r="I30" s="309">
        <f>SUM('Nombres et operations'!X31)*0.3</f>
        <v>0</v>
      </c>
      <c r="J30" s="323">
        <f>SUM(Grandeurs!X31)*0.3</f>
        <v>0</v>
      </c>
      <c r="K30" s="309">
        <f>SUM('Solides et figures'!X31)*0.3</f>
        <v>0</v>
      </c>
      <c r="L30" s="309">
        <f>SUM('Traitement de donnees'!X31)*0.1</f>
        <v>0</v>
      </c>
      <c r="M30" s="324">
        <f t="shared" si="1"/>
        <v>0</v>
      </c>
      <c r="N30" s="328"/>
      <c r="O30" s="325">
        <f>SUM('Eveil scientifique'!X31)*0.4</f>
        <v>0</v>
      </c>
      <c r="P30" s="311">
        <f>SUM('Histoire et geographie'!X31)*0.4</f>
        <v>0</v>
      </c>
      <c r="Q30" s="313">
        <f>SUM(Artisitique!X31)*0.2</f>
        <v>0</v>
      </c>
      <c r="R30" s="327">
        <f t="shared" ca="1" si="7"/>
        <v>0</v>
      </c>
      <c r="S30" s="375"/>
      <c r="T30" s="326"/>
      <c r="U30" s="326"/>
      <c r="V30" s="326"/>
      <c r="W30" s="312">
        <f t="shared" si="4"/>
        <v>0</v>
      </c>
      <c r="X30" s="328"/>
      <c r="Y30" s="315">
        <f t="shared" ca="1" si="5"/>
        <v>0</v>
      </c>
      <c r="Z30" s="328"/>
      <c r="AA30" s="315">
        <f t="shared" ca="1" si="6"/>
        <v>0</v>
      </c>
      <c r="AB30" s="328"/>
      <c r="AC30" s="313" t="str">
        <f>Comportement!W31</f>
        <v/>
      </c>
      <c r="AD30" s="329"/>
      <c r="AE30" s="330">
        <f t="shared" si="2"/>
        <v>26</v>
      </c>
    </row>
    <row r="31" spans="1:31" ht="15" thickBot="1" x14ac:dyDescent="0.35">
      <c r="A31" s="332">
        <v>27</v>
      </c>
      <c r="B31" s="304">
        <f>'Encodage + Sav. parler'!B32</f>
        <v>0</v>
      </c>
      <c r="C31" s="319">
        <f>SUM('Encodage + Sav. parler'!X32)*0.2</f>
        <v>0</v>
      </c>
      <c r="D31" s="320">
        <f>SUM('Savoir écrire'!X32)*0.3</f>
        <v>0</v>
      </c>
      <c r="E31" s="320">
        <f>SUM('Savoir lire'!X32)*0.3</f>
        <v>0</v>
      </c>
      <c r="F31" s="320">
        <f>SUM('Savoir ecouter'!X32)*0.2</f>
        <v>0</v>
      </c>
      <c r="G31" s="321">
        <f t="shared" si="0"/>
        <v>0</v>
      </c>
      <c r="H31" s="328"/>
      <c r="I31" s="309">
        <f>SUM('Nombres et operations'!X32)*0.3</f>
        <v>0</v>
      </c>
      <c r="J31" s="323">
        <f>SUM(Grandeurs!X32)*0.3</f>
        <v>0</v>
      </c>
      <c r="K31" s="309">
        <f>SUM('Solides et figures'!X32)*0.3</f>
        <v>0</v>
      </c>
      <c r="L31" s="309">
        <f>SUM('Traitement de donnees'!X32)*0.1</f>
        <v>0</v>
      </c>
      <c r="M31" s="324">
        <f t="shared" si="1"/>
        <v>0</v>
      </c>
      <c r="N31" s="328"/>
      <c r="O31" s="325">
        <f>SUM('Eveil scientifique'!X32)*0.4</f>
        <v>0</v>
      </c>
      <c r="P31" s="311">
        <f>SUM('Histoire et geographie'!X32)*0.4</f>
        <v>0</v>
      </c>
      <c r="Q31" s="313">
        <f>SUM(Artisitique!X32)*0.2</f>
        <v>0</v>
      </c>
      <c r="R31" s="327">
        <f t="shared" ca="1" si="7"/>
        <v>0</v>
      </c>
      <c r="S31" s="375"/>
      <c r="T31" s="326"/>
      <c r="U31" s="326"/>
      <c r="V31" s="326"/>
      <c r="W31" s="312">
        <f t="shared" si="4"/>
        <v>0</v>
      </c>
      <c r="X31" s="328"/>
      <c r="Y31" s="315">
        <f t="shared" ca="1" si="5"/>
        <v>0</v>
      </c>
      <c r="Z31" s="328"/>
      <c r="AA31" s="315">
        <f t="shared" ca="1" si="6"/>
        <v>0</v>
      </c>
      <c r="AB31" s="328"/>
      <c r="AC31" s="313" t="str">
        <f>Comportement!W32</f>
        <v/>
      </c>
      <c r="AD31" s="329"/>
      <c r="AE31" s="330">
        <f t="shared" si="2"/>
        <v>27</v>
      </c>
    </row>
    <row r="32" spans="1:31" ht="15" thickBot="1" x14ac:dyDescent="0.35">
      <c r="A32" s="332">
        <v>28</v>
      </c>
      <c r="B32" s="304">
        <f>'Encodage + Sav. parler'!B33</f>
        <v>0</v>
      </c>
      <c r="C32" s="319">
        <f>SUM('Encodage + Sav. parler'!X33)*0.2</f>
        <v>0</v>
      </c>
      <c r="D32" s="320">
        <f>SUM('Savoir écrire'!X33)*0.3</f>
        <v>0</v>
      </c>
      <c r="E32" s="320">
        <f>SUM('Savoir lire'!X33)*0.3</f>
        <v>0</v>
      </c>
      <c r="F32" s="320">
        <f>SUM('Savoir ecouter'!X33)*0.2</f>
        <v>0</v>
      </c>
      <c r="G32" s="321">
        <f t="shared" si="0"/>
        <v>0</v>
      </c>
      <c r="H32" s="328"/>
      <c r="I32" s="309">
        <f>SUM('Nombres et operations'!X33)*0.3</f>
        <v>0</v>
      </c>
      <c r="J32" s="323">
        <f>SUM(Grandeurs!X33)*0.3</f>
        <v>0</v>
      </c>
      <c r="K32" s="309">
        <f>SUM('Solides et figures'!X33)*0.3</f>
        <v>0</v>
      </c>
      <c r="L32" s="309">
        <f>SUM('Traitement de donnees'!X33)*0.1</f>
        <v>0</v>
      </c>
      <c r="M32" s="324">
        <f t="shared" si="1"/>
        <v>0</v>
      </c>
      <c r="N32" s="328"/>
      <c r="O32" s="325">
        <f>SUM('Eveil scientifique'!X33)*0.4</f>
        <v>0</v>
      </c>
      <c r="P32" s="311">
        <f>SUM('Histoire et geographie'!X33)*0.4</f>
        <v>0</v>
      </c>
      <c r="Q32" s="313">
        <f>SUM(Artisitique!X33)*0.2</f>
        <v>0</v>
      </c>
      <c r="R32" s="327">
        <f t="shared" ca="1" si="7"/>
        <v>0</v>
      </c>
      <c r="S32" s="375"/>
      <c r="T32" s="326"/>
      <c r="U32" s="326"/>
      <c r="V32" s="326"/>
      <c r="W32" s="312">
        <f t="shared" si="4"/>
        <v>0</v>
      </c>
      <c r="X32" s="328"/>
      <c r="Y32" s="315">
        <f t="shared" ca="1" si="5"/>
        <v>0</v>
      </c>
      <c r="Z32" s="328"/>
      <c r="AA32" s="315">
        <f t="shared" ca="1" si="6"/>
        <v>0</v>
      </c>
      <c r="AB32" s="328"/>
      <c r="AC32" s="313" t="str">
        <f>Comportement!W33</f>
        <v/>
      </c>
      <c r="AD32" s="329"/>
      <c r="AE32" s="330">
        <f t="shared" si="2"/>
        <v>28</v>
      </c>
    </row>
    <row r="33" spans="1:31" ht="15" thickBot="1" x14ac:dyDescent="0.35">
      <c r="A33" s="332">
        <v>29</v>
      </c>
      <c r="B33" s="304">
        <f>'Encodage + Sav. parler'!B34</f>
        <v>0</v>
      </c>
      <c r="C33" s="319">
        <f>SUM('Encodage + Sav. parler'!X34)*0.2</f>
        <v>0</v>
      </c>
      <c r="D33" s="320">
        <f>SUM('Savoir écrire'!X34)*0.3</f>
        <v>0</v>
      </c>
      <c r="E33" s="320">
        <f>SUM('Savoir lire'!X34)*0.3</f>
        <v>0</v>
      </c>
      <c r="F33" s="320">
        <f>SUM('Savoir ecouter'!X34)*0.2</f>
        <v>0</v>
      </c>
      <c r="G33" s="321">
        <f t="shared" si="0"/>
        <v>0</v>
      </c>
      <c r="H33" s="328"/>
      <c r="I33" s="309">
        <f>SUM('Nombres et operations'!X34)*0.3</f>
        <v>0</v>
      </c>
      <c r="J33" s="323">
        <f>SUM(Grandeurs!X34)*0.3</f>
        <v>0</v>
      </c>
      <c r="K33" s="309">
        <f>SUM('Solides et figures'!X34)*0.3</f>
        <v>0</v>
      </c>
      <c r="L33" s="309">
        <f>SUM('Traitement de donnees'!X34)*0.1</f>
        <v>0</v>
      </c>
      <c r="M33" s="324">
        <f t="shared" si="1"/>
        <v>0</v>
      </c>
      <c r="N33" s="328"/>
      <c r="O33" s="325">
        <f>SUM('Eveil scientifique'!X34)*0.4</f>
        <v>0</v>
      </c>
      <c r="P33" s="311">
        <f>SUM('Histoire et geographie'!X34)*0.4</f>
        <v>0</v>
      </c>
      <c r="Q33" s="313">
        <f>SUM(Artisitique!X34)*0.2</f>
        <v>0</v>
      </c>
      <c r="R33" s="327">
        <f t="shared" ca="1" si="7"/>
        <v>0</v>
      </c>
      <c r="S33" s="375"/>
      <c r="T33" s="326"/>
      <c r="U33" s="326"/>
      <c r="V33" s="326"/>
      <c r="W33" s="312">
        <f t="shared" si="4"/>
        <v>0</v>
      </c>
      <c r="X33" s="328"/>
      <c r="Y33" s="315">
        <f t="shared" ca="1" si="5"/>
        <v>0</v>
      </c>
      <c r="Z33" s="328"/>
      <c r="AA33" s="315">
        <f t="shared" ca="1" si="6"/>
        <v>0</v>
      </c>
      <c r="AB33" s="328"/>
      <c r="AC33" s="313" t="str">
        <f>Comportement!W34</f>
        <v/>
      </c>
      <c r="AD33" s="329"/>
      <c r="AE33" s="330">
        <f t="shared" si="2"/>
        <v>29</v>
      </c>
    </row>
    <row r="34" spans="1:31" ht="15" thickBot="1" x14ac:dyDescent="0.35">
      <c r="A34" s="333">
        <v>30</v>
      </c>
      <c r="B34" s="334">
        <f>'Encodage + Sav. parler'!B35</f>
        <v>0</v>
      </c>
      <c r="C34" s="335">
        <f>SUM('Encodage + Sav. parler'!X35)*0.2</f>
        <v>0</v>
      </c>
      <c r="D34" s="336">
        <f>SUM('Savoir écrire'!X35)*0.3</f>
        <v>0</v>
      </c>
      <c r="E34" s="336">
        <f>SUM('Savoir lire'!X35)*0.3</f>
        <v>0</v>
      </c>
      <c r="F34" s="336">
        <f>SUM('Savoir ecouter'!X35)*0.2</f>
        <v>0</v>
      </c>
      <c r="G34" s="337">
        <f t="shared" si="0"/>
        <v>0</v>
      </c>
      <c r="H34" s="338"/>
      <c r="I34" s="309">
        <f>SUM('Nombres et operations'!X35)*0.3</f>
        <v>0</v>
      </c>
      <c r="J34" s="339">
        <f>SUM(Grandeurs!X35)*0.3</f>
        <v>0</v>
      </c>
      <c r="K34" s="339">
        <f>SUM('Solides et figures'!X35)*0.3</f>
        <v>0</v>
      </c>
      <c r="L34" s="309">
        <f>SUM('Traitement de donnees'!X35)*0.1</f>
        <v>0</v>
      </c>
      <c r="M34" s="340">
        <f t="shared" si="1"/>
        <v>0</v>
      </c>
      <c r="N34" s="338"/>
      <c r="O34" s="341">
        <f>SUM('Eveil scientifique'!X35)*0.4</f>
        <v>0</v>
      </c>
      <c r="P34" s="311">
        <f>SUM('Histoire et geographie'!X35)*0.4</f>
        <v>0</v>
      </c>
      <c r="Q34" s="313">
        <f>SUM(Artisitique!X35)*0.2</f>
        <v>0</v>
      </c>
      <c r="R34" s="343">
        <f t="shared" ca="1" si="7"/>
        <v>0</v>
      </c>
      <c r="S34" s="376"/>
      <c r="T34" s="342"/>
      <c r="U34" s="342"/>
      <c r="V34" s="342"/>
      <c r="W34" s="312">
        <f t="shared" si="4"/>
        <v>0</v>
      </c>
      <c r="X34" s="338"/>
      <c r="Y34" s="315">
        <f t="shared" ca="1" si="5"/>
        <v>0</v>
      </c>
      <c r="Z34" s="338"/>
      <c r="AA34" s="315">
        <f t="shared" ca="1" si="6"/>
        <v>0</v>
      </c>
      <c r="AB34" s="338"/>
      <c r="AC34" s="313" t="str">
        <f>Comportement!W35</f>
        <v/>
      </c>
      <c r="AD34" s="344"/>
      <c r="AE34" s="345">
        <f t="shared" si="2"/>
        <v>30</v>
      </c>
    </row>
    <row r="35" spans="1:31" x14ac:dyDescent="0.3"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346"/>
      <c r="U35" s="346"/>
      <c r="V35" s="346"/>
      <c r="W35" s="346"/>
      <c r="X35" s="346"/>
      <c r="Y35" s="346"/>
      <c r="Z35" s="346"/>
      <c r="AA35" s="346"/>
      <c r="AB35" s="346"/>
      <c r="AC35" s="346"/>
      <c r="AD35" s="346"/>
      <c r="AE35" s="302"/>
    </row>
    <row r="36" spans="1:31" x14ac:dyDescent="0.3"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346"/>
      <c r="U36" s="346"/>
      <c r="V36" s="346"/>
      <c r="W36" s="346"/>
      <c r="X36" s="346"/>
      <c r="Y36" s="346"/>
      <c r="Z36" s="346"/>
      <c r="AA36" s="346"/>
      <c r="AB36" s="346"/>
      <c r="AC36" s="346"/>
      <c r="AD36" s="346"/>
      <c r="AE36" s="302"/>
    </row>
    <row r="37" spans="1:31" x14ac:dyDescent="0.3"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7"/>
      <c r="T37" s="347"/>
      <c r="U37" s="347"/>
      <c r="V37" s="347"/>
      <c r="W37" s="347"/>
      <c r="X37" s="347"/>
      <c r="Y37" s="347"/>
      <c r="Z37" s="347"/>
      <c r="AA37" s="347"/>
      <c r="AB37" s="347"/>
      <c r="AC37" s="347"/>
      <c r="AD37" s="347"/>
    </row>
    <row r="38" spans="1:31" x14ac:dyDescent="0.3"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7"/>
      <c r="T38" s="347"/>
      <c r="U38" s="347"/>
      <c r="V38" s="347"/>
      <c r="W38" s="347"/>
      <c r="X38" s="347"/>
      <c r="Y38" s="347"/>
      <c r="Z38" s="347"/>
      <c r="AA38" s="347"/>
      <c r="AB38" s="347"/>
      <c r="AC38" s="347"/>
      <c r="AD38" s="347"/>
    </row>
    <row r="39" spans="1:31" x14ac:dyDescent="0.3">
      <c r="C39" s="347"/>
      <c r="D39" s="347"/>
      <c r="E39" s="347"/>
      <c r="F39" s="347"/>
      <c r="G39" s="347"/>
      <c r="H39" s="347"/>
      <c r="I39" s="347"/>
      <c r="J39" s="347"/>
      <c r="K39" s="347"/>
      <c r="L39" s="347"/>
      <c r="M39" s="347"/>
      <c r="N39" s="347"/>
      <c r="O39" s="347"/>
      <c r="P39" s="347"/>
      <c r="Q39" s="347"/>
      <c r="R39" s="347"/>
      <c r="S39" s="347"/>
      <c r="T39" s="347"/>
      <c r="U39" s="347"/>
      <c r="V39" s="347"/>
      <c r="W39" s="347"/>
      <c r="X39" s="347"/>
      <c r="Y39" s="347"/>
      <c r="Z39" s="347"/>
      <c r="AA39" s="347"/>
      <c r="AB39" s="347"/>
      <c r="AC39" s="347"/>
      <c r="AD39" s="347"/>
    </row>
    <row r="40" spans="1:31" x14ac:dyDescent="0.3">
      <c r="C40" s="347"/>
      <c r="D40" s="347"/>
      <c r="E40" s="347"/>
      <c r="F40" s="347"/>
      <c r="G40" s="347"/>
      <c r="H40" s="347"/>
      <c r="I40" s="347"/>
      <c r="J40" s="347"/>
      <c r="K40" s="347"/>
      <c r="L40" s="347"/>
      <c r="M40" s="347"/>
      <c r="N40" s="347"/>
      <c r="O40" s="347"/>
      <c r="P40" s="347"/>
      <c r="Q40" s="347"/>
      <c r="R40" s="347"/>
      <c r="S40" s="347"/>
      <c r="T40" s="347"/>
      <c r="U40" s="347"/>
      <c r="V40" s="347"/>
      <c r="W40" s="347"/>
      <c r="X40" s="347"/>
      <c r="Y40" s="347"/>
      <c r="Z40" s="347"/>
      <c r="AA40" s="347"/>
      <c r="AB40" s="347"/>
      <c r="AC40" s="347"/>
      <c r="AD40" s="347"/>
    </row>
    <row r="41" spans="1:31" x14ac:dyDescent="0.3">
      <c r="C41" s="347"/>
      <c r="D41" s="347"/>
      <c r="E41" s="347"/>
      <c r="F41" s="347"/>
      <c r="G41" s="347"/>
      <c r="H41" s="347"/>
      <c r="I41" s="347"/>
      <c r="J41" s="347"/>
      <c r="K41" s="347"/>
      <c r="L41" s="347"/>
      <c r="M41" s="347"/>
      <c r="N41" s="347"/>
      <c r="O41" s="347"/>
      <c r="P41" s="347"/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7"/>
      <c r="AD41" s="347"/>
    </row>
    <row r="42" spans="1:31" x14ac:dyDescent="0.3">
      <c r="C42" s="347"/>
      <c r="D42" s="347"/>
      <c r="E42" s="347"/>
      <c r="F42" s="347"/>
      <c r="G42" s="347"/>
      <c r="H42" s="347"/>
      <c r="I42" s="347"/>
      <c r="J42" s="347"/>
      <c r="K42" s="347"/>
      <c r="L42" s="347"/>
      <c r="M42" s="347"/>
      <c r="N42" s="347"/>
      <c r="O42" s="347"/>
      <c r="P42" s="347"/>
      <c r="Q42" s="347"/>
      <c r="R42" s="347"/>
      <c r="S42" s="347"/>
      <c r="T42" s="347"/>
      <c r="U42" s="347"/>
      <c r="V42" s="347"/>
      <c r="W42" s="347"/>
      <c r="X42" s="347"/>
      <c r="Y42" s="347"/>
      <c r="Z42" s="347"/>
      <c r="AA42" s="347"/>
      <c r="AB42" s="347"/>
      <c r="AC42" s="347"/>
      <c r="AD42" s="347"/>
    </row>
    <row r="43" spans="1:31" x14ac:dyDescent="0.3"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7"/>
      <c r="N43" s="347"/>
      <c r="O43" s="347"/>
      <c r="P43" s="347"/>
      <c r="Q43" s="347"/>
      <c r="R43" s="347"/>
      <c r="S43" s="347"/>
      <c r="T43" s="347"/>
      <c r="U43" s="347"/>
      <c r="V43" s="347"/>
      <c r="W43" s="347"/>
      <c r="X43" s="347"/>
      <c r="Y43" s="347"/>
      <c r="Z43" s="347"/>
      <c r="AA43" s="347"/>
      <c r="AB43" s="347"/>
      <c r="AC43" s="347"/>
      <c r="AD43" s="347"/>
    </row>
    <row r="44" spans="1:31" x14ac:dyDescent="0.3">
      <c r="C44" s="347"/>
      <c r="D44" s="347"/>
      <c r="E44" s="347"/>
      <c r="F44" s="347"/>
      <c r="G44" s="347"/>
      <c r="H44" s="347"/>
      <c r="I44" s="347"/>
      <c r="J44" s="347"/>
      <c r="K44" s="347"/>
      <c r="L44" s="347"/>
      <c r="M44" s="347"/>
      <c r="N44" s="347"/>
      <c r="O44" s="347"/>
      <c r="P44" s="347"/>
      <c r="Q44" s="347"/>
      <c r="R44" s="347"/>
      <c r="S44" s="347"/>
      <c r="T44" s="347"/>
      <c r="U44" s="347"/>
      <c r="V44" s="347"/>
      <c r="W44" s="347"/>
      <c r="X44" s="347"/>
      <c r="Y44" s="347"/>
      <c r="Z44" s="347"/>
      <c r="AA44" s="347"/>
      <c r="AB44" s="347"/>
      <c r="AC44" s="347"/>
      <c r="AD44" s="347"/>
    </row>
    <row r="45" spans="1:31" x14ac:dyDescent="0.3">
      <c r="C45" s="347"/>
      <c r="D45" s="347"/>
      <c r="E45" s="347"/>
      <c r="F45" s="347"/>
      <c r="G45" s="347"/>
      <c r="H45" s="347"/>
      <c r="I45" s="347"/>
      <c r="J45" s="347"/>
      <c r="K45" s="347"/>
      <c r="L45" s="347"/>
      <c r="M45" s="347"/>
      <c r="N45" s="347"/>
      <c r="O45" s="347"/>
      <c r="P45" s="347"/>
      <c r="Q45" s="347"/>
      <c r="R45" s="347"/>
      <c r="S45" s="347"/>
      <c r="T45" s="347"/>
      <c r="U45" s="347"/>
      <c r="V45" s="347"/>
      <c r="W45" s="347"/>
      <c r="X45" s="347"/>
      <c r="Y45" s="347"/>
      <c r="Z45" s="347"/>
      <c r="AA45" s="347"/>
      <c r="AB45" s="347"/>
      <c r="AC45" s="347"/>
      <c r="AD45" s="347"/>
    </row>
    <row r="46" spans="1:31" x14ac:dyDescent="0.3">
      <c r="C46" s="347"/>
      <c r="D46" s="347"/>
      <c r="E46" s="347"/>
      <c r="F46" s="347"/>
      <c r="G46" s="347"/>
      <c r="H46" s="347"/>
      <c r="I46" s="347"/>
      <c r="J46" s="347"/>
      <c r="K46" s="347"/>
      <c r="L46" s="347"/>
      <c r="M46" s="347"/>
      <c r="N46" s="347"/>
      <c r="O46" s="347"/>
      <c r="P46" s="347"/>
      <c r="Q46" s="347"/>
      <c r="R46" s="347"/>
      <c r="S46" s="347"/>
      <c r="T46" s="347"/>
      <c r="U46" s="347"/>
      <c r="V46" s="347"/>
      <c r="W46" s="347"/>
      <c r="X46" s="347"/>
      <c r="Y46" s="347"/>
      <c r="Z46" s="347"/>
      <c r="AA46" s="347"/>
      <c r="AB46" s="347"/>
      <c r="AC46" s="347"/>
      <c r="AD46" s="347"/>
    </row>
    <row r="47" spans="1:31" x14ac:dyDescent="0.3">
      <c r="C47" s="347"/>
      <c r="D47" s="347"/>
      <c r="E47" s="347"/>
      <c r="F47" s="347"/>
      <c r="G47" s="347"/>
      <c r="H47" s="347"/>
      <c r="I47" s="347"/>
      <c r="J47" s="347"/>
      <c r="K47" s="347"/>
      <c r="L47" s="347"/>
      <c r="M47" s="347"/>
      <c r="N47" s="347"/>
      <c r="O47" s="347"/>
      <c r="P47" s="347"/>
      <c r="Q47" s="347"/>
      <c r="R47" s="347"/>
      <c r="S47" s="347"/>
      <c r="T47" s="347"/>
      <c r="U47" s="347"/>
      <c r="V47" s="347"/>
      <c r="W47" s="347"/>
      <c r="X47" s="347"/>
      <c r="Y47" s="347"/>
      <c r="Z47" s="347"/>
      <c r="AA47" s="347"/>
      <c r="AB47" s="347"/>
      <c r="AC47" s="347"/>
      <c r="AD47" s="347"/>
    </row>
    <row r="48" spans="1:31" x14ac:dyDescent="0.3">
      <c r="C48" s="347"/>
      <c r="D48" s="347"/>
      <c r="E48" s="347"/>
      <c r="F48" s="347"/>
      <c r="G48" s="347"/>
      <c r="H48" s="347"/>
      <c r="I48" s="347"/>
      <c r="J48" s="347"/>
      <c r="K48" s="347"/>
      <c r="L48" s="347"/>
      <c r="M48" s="347"/>
      <c r="N48" s="347"/>
      <c r="O48" s="347"/>
      <c r="P48" s="347"/>
      <c r="Q48" s="347"/>
      <c r="R48" s="347"/>
      <c r="S48" s="347"/>
      <c r="T48" s="347"/>
      <c r="U48" s="347"/>
      <c r="V48" s="347"/>
      <c r="W48" s="347"/>
      <c r="X48" s="347"/>
      <c r="Y48" s="347"/>
      <c r="Z48" s="347"/>
      <c r="AA48" s="347"/>
      <c r="AB48" s="347"/>
      <c r="AC48" s="347"/>
      <c r="AD48" s="347"/>
    </row>
    <row r="49" spans="3:30" x14ac:dyDescent="0.3">
      <c r="C49" s="347"/>
      <c r="D49" s="347"/>
      <c r="E49" s="347"/>
      <c r="F49" s="347"/>
      <c r="G49" s="347"/>
      <c r="H49" s="347"/>
      <c r="I49" s="347"/>
      <c r="J49" s="347"/>
      <c r="K49" s="347"/>
      <c r="L49" s="347"/>
      <c r="M49" s="347"/>
      <c r="N49" s="347"/>
      <c r="O49" s="347"/>
      <c r="P49" s="347"/>
      <c r="Q49" s="347"/>
      <c r="R49" s="347"/>
      <c r="S49" s="347"/>
      <c r="T49" s="347"/>
      <c r="U49" s="347"/>
      <c r="V49" s="347"/>
      <c r="W49" s="347"/>
      <c r="X49" s="347"/>
      <c r="Y49" s="347"/>
      <c r="Z49" s="347"/>
      <c r="AA49" s="347"/>
      <c r="AB49" s="347"/>
      <c r="AC49" s="347"/>
      <c r="AD49" s="347"/>
    </row>
    <row r="50" spans="3:30" x14ac:dyDescent="0.3">
      <c r="C50" s="347"/>
      <c r="D50" s="347"/>
      <c r="E50" s="347"/>
      <c r="F50" s="347"/>
      <c r="G50" s="347"/>
      <c r="H50" s="347"/>
      <c r="I50" s="347"/>
      <c r="J50" s="347"/>
      <c r="K50" s="347"/>
      <c r="L50" s="347"/>
      <c r="M50" s="347"/>
      <c r="N50" s="347"/>
      <c r="O50" s="347"/>
      <c r="P50" s="347"/>
      <c r="Q50" s="347"/>
      <c r="R50" s="347"/>
      <c r="S50" s="347"/>
      <c r="T50" s="347"/>
      <c r="U50" s="347"/>
      <c r="V50" s="347"/>
      <c r="W50" s="347"/>
      <c r="X50" s="347"/>
      <c r="Y50" s="347"/>
      <c r="Z50" s="347"/>
      <c r="AA50" s="347"/>
      <c r="AB50" s="347"/>
      <c r="AC50" s="347"/>
      <c r="AD50" s="347"/>
    </row>
    <row r="51" spans="3:30" x14ac:dyDescent="0.3">
      <c r="C51" s="347"/>
      <c r="D51" s="347"/>
      <c r="E51" s="347"/>
      <c r="F51" s="347"/>
      <c r="G51" s="347"/>
      <c r="H51" s="347"/>
      <c r="I51" s="347"/>
      <c r="J51" s="347"/>
      <c r="K51" s="347"/>
      <c r="L51" s="347"/>
      <c r="M51" s="347"/>
      <c r="N51" s="347"/>
      <c r="O51" s="347"/>
      <c r="P51" s="347"/>
      <c r="Q51" s="347"/>
      <c r="R51" s="347"/>
      <c r="S51" s="347"/>
      <c r="T51" s="347"/>
      <c r="U51" s="347"/>
      <c r="V51" s="347"/>
      <c r="W51" s="347"/>
      <c r="X51" s="347"/>
      <c r="Y51" s="347"/>
      <c r="Z51" s="347"/>
      <c r="AA51" s="347"/>
      <c r="AB51" s="347"/>
      <c r="AC51" s="347"/>
      <c r="AD51" s="347"/>
    </row>
    <row r="52" spans="3:30" x14ac:dyDescent="0.3">
      <c r="C52" s="347"/>
      <c r="D52" s="347"/>
      <c r="E52" s="347"/>
      <c r="F52" s="347"/>
      <c r="G52" s="347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7"/>
    </row>
    <row r="53" spans="3:30" x14ac:dyDescent="0.3">
      <c r="C53" s="347"/>
      <c r="D53" s="347"/>
      <c r="E53" s="347"/>
      <c r="F53" s="347"/>
      <c r="G53" s="347"/>
      <c r="H53" s="347"/>
      <c r="I53" s="347"/>
      <c r="J53" s="347"/>
      <c r="K53" s="347"/>
      <c r="L53" s="347"/>
      <c r="M53" s="347"/>
      <c r="N53" s="347"/>
      <c r="O53" s="347"/>
      <c r="P53" s="347"/>
      <c r="Q53" s="347"/>
      <c r="R53" s="347"/>
      <c r="S53" s="347"/>
      <c r="T53" s="347"/>
      <c r="U53" s="347"/>
      <c r="V53" s="347"/>
      <c r="W53" s="347"/>
      <c r="X53" s="347"/>
      <c r="Y53" s="347"/>
      <c r="Z53" s="347"/>
      <c r="AA53" s="347"/>
      <c r="AB53" s="347"/>
      <c r="AC53" s="347"/>
      <c r="AD53" s="347"/>
    </row>
    <row r="54" spans="3:30" x14ac:dyDescent="0.3">
      <c r="C54" s="347"/>
      <c r="D54" s="347"/>
      <c r="E54" s="347"/>
      <c r="F54" s="347"/>
      <c r="G54" s="347"/>
      <c r="H54" s="347"/>
      <c r="I54" s="347"/>
      <c r="J54" s="347"/>
      <c r="K54" s="347"/>
      <c r="L54" s="347"/>
      <c r="M54" s="347"/>
      <c r="N54" s="347"/>
      <c r="O54" s="347"/>
      <c r="P54" s="347"/>
      <c r="Q54" s="347"/>
      <c r="R54" s="347"/>
      <c r="S54" s="347"/>
      <c r="T54" s="347"/>
      <c r="U54" s="347"/>
      <c r="V54" s="347"/>
      <c r="W54" s="347"/>
      <c r="X54" s="347"/>
      <c r="Y54" s="347"/>
      <c r="Z54" s="347"/>
      <c r="AA54" s="347"/>
      <c r="AB54" s="347"/>
      <c r="AC54" s="347"/>
      <c r="AD54" s="347"/>
    </row>
    <row r="55" spans="3:30" x14ac:dyDescent="0.3">
      <c r="C55" s="347"/>
      <c r="D55" s="347"/>
      <c r="E55" s="347"/>
      <c r="F55" s="347"/>
      <c r="G55" s="347"/>
      <c r="H55" s="347"/>
      <c r="I55" s="347"/>
      <c r="J55" s="347"/>
      <c r="K55" s="347"/>
      <c r="L55" s="347"/>
      <c r="M55" s="347"/>
      <c r="N55" s="347"/>
      <c r="O55" s="347"/>
      <c r="P55" s="347"/>
      <c r="Q55" s="347"/>
      <c r="R55" s="347"/>
      <c r="S55" s="347"/>
      <c r="T55" s="347"/>
      <c r="U55" s="347"/>
      <c r="V55" s="347"/>
      <c r="W55" s="347"/>
      <c r="X55" s="347"/>
      <c r="Y55" s="347"/>
      <c r="Z55" s="347"/>
      <c r="AA55" s="347"/>
      <c r="AB55" s="347"/>
      <c r="AC55" s="347"/>
      <c r="AD55" s="347"/>
    </row>
    <row r="56" spans="3:30" x14ac:dyDescent="0.3">
      <c r="C56" s="347"/>
      <c r="D56" s="347"/>
      <c r="E56" s="347"/>
      <c r="F56" s="347"/>
      <c r="G56" s="347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7"/>
    </row>
    <row r="57" spans="3:30" x14ac:dyDescent="0.3">
      <c r="C57" s="347"/>
      <c r="D57" s="347"/>
      <c r="E57" s="347"/>
      <c r="F57" s="347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7"/>
    </row>
    <row r="58" spans="3:30" x14ac:dyDescent="0.3">
      <c r="C58" s="347"/>
      <c r="D58" s="347"/>
      <c r="E58" s="347"/>
      <c r="F58" s="347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7"/>
    </row>
    <row r="59" spans="3:30" x14ac:dyDescent="0.3">
      <c r="C59" s="347"/>
      <c r="D59" s="347"/>
      <c r="E59" s="347"/>
      <c r="F59" s="347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7"/>
    </row>
    <row r="60" spans="3:30" x14ac:dyDescent="0.3">
      <c r="C60" s="347"/>
      <c r="D60" s="347"/>
      <c r="E60" s="347"/>
      <c r="F60" s="347"/>
      <c r="G60" s="347"/>
      <c r="H60" s="347"/>
      <c r="I60" s="347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7"/>
    </row>
    <row r="61" spans="3:30" x14ac:dyDescent="0.3">
      <c r="C61" s="347"/>
      <c r="D61" s="347"/>
      <c r="E61" s="347"/>
      <c r="F61" s="347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7"/>
    </row>
    <row r="62" spans="3:30" x14ac:dyDescent="0.3">
      <c r="C62" s="347"/>
      <c r="D62" s="347"/>
      <c r="E62" s="347"/>
      <c r="F62" s="347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7"/>
    </row>
    <row r="63" spans="3:30" x14ac:dyDescent="0.3">
      <c r="C63" s="347"/>
      <c r="D63" s="347"/>
      <c r="E63" s="347"/>
      <c r="F63" s="347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7"/>
    </row>
    <row r="64" spans="3:30" x14ac:dyDescent="0.3">
      <c r="C64" s="347"/>
      <c r="D64" s="347"/>
      <c r="E64" s="347"/>
      <c r="F64" s="347"/>
      <c r="G64" s="347"/>
      <c r="H64" s="347"/>
      <c r="I64" s="347"/>
      <c r="J64" s="347"/>
      <c r="K64" s="347"/>
      <c r="L64" s="347"/>
      <c r="M64" s="347"/>
      <c r="N64" s="347"/>
      <c r="O64" s="347"/>
      <c r="P64" s="347"/>
      <c r="Q64" s="347"/>
      <c r="R64" s="347"/>
      <c r="S64" s="347"/>
      <c r="T64" s="347"/>
      <c r="U64" s="347"/>
      <c r="V64" s="347"/>
      <c r="W64" s="347"/>
      <c r="X64" s="347"/>
      <c r="Y64" s="347"/>
      <c r="Z64" s="347"/>
      <c r="AA64" s="347"/>
      <c r="AB64" s="347"/>
      <c r="AC64" s="347"/>
      <c r="AD64" s="347"/>
    </row>
    <row r="65" spans="3:30" x14ac:dyDescent="0.3">
      <c r="C65" s="347"/>
      <c r="D65" s="347"/>
      <c r="E65" s="347"/>
      <c r="F65" s="347"/>
      <c r="G65" s="347"/>
      <c r="H65" s="347"/>
      <c r="I65" s="347"/>
      <c r="J65" s="347"/>
      <c r="K65" s="347"/>
      <c r="L65" s="347"/>
      <c r="M65" s="347"/>
      <c r="N65" s="347"/>
      <c r="O65" s="347"/>
      <c r="P65" s="347"/>
      <c r="Q65" s="347"/>
      <c r="R65" s="347"/>
      <c r="S65" s="347"/>
      <c r="T65" s="347"/>
      <c r="U65" s="347"/>
      <c r="V65" s="347"/>
      <c r="W65" s="347"/>
      <c r="X65" s="347"/>
      <c r="Y65" s="347"/>
      <c r="Z65" s="347"/>
      <c r="AA65" s="347"/>
      <c r="AB65" s="347"/>
      <c r="AC65" s="347"/>
      <c r="AD65" s="347"/>
    </row>
    <row r="66" spans="3:30" x14ac:dyDescent="0.3">
      <c r="C66" s="347"/>
      <c r="D66" s="347"/>
      <c r="E66" s="347"/>
      <c r="F66" s="347"/>
      <c r="G66" s="347"/>
      <c r="H66" s="347"/>
      <c r="I66" s="347"/>
      <c r="J66" s="347"/>
      <c r="K66" s="347"/>
      <c r="L66" s="347"/>
      <c r="M66" s="347"/>
      <c r="N66" s="347"/>
      <c r="O66" s="347"/>
      <c r="P66" s="347"/>
      <c r="Q66" s="347"/>
      <c r="R66" s="347"/>
      <c r="S66" s="347"/>
      <c r="T66" s="347"/>
      <c r="U66" s="347"/>
      <c r="V66" s="347"/>
      <c r="W66" s="347"/>
      <c r="X66" s="347"/>
      <c r="Y66" s="347"/>
      <c r="Z66" s="347"/>
      <c r="AA66" s="347"/>
      <c r="AB66" s="347"/>
      <c r="AC66" s="347"/>
      <c r="AD66" s="347"/>
    </row>
    <row r="67" spans="3:30" x14ac:dyDescent="0.3">
      <c r="C67" s="347"/>
      <c r="D67" s="347"/>
      <c r="E67" s="347"/>
      <c r="F67" s="347"/>
      <c r="G67" s="347"/>
      <c r="H67" s="347"/>
      <c r="I67" s="347"/>
      <c r="J67" s="347"/>
      <c r="K67" s="347"/>
      <c r="L67" s="347"/>
      <c r="M67" s="347"/>
      <c r="N67" s="347"/>
      <c r="O67" s="347"/>
      <c r="P67" s="347"/>
      <c r="Q67" s="347"/>
      <c r="R67" s="347"/>
      <c r="S67" s="347"/>
      <c r="T67" s="347"/>
      <c r="U67" s="347"/>
      <c r="V67" s="347"/>
      <c r="W67" s="347"/>
      <c r="X67" s="347"/>
      <c r="Y67" s="347"/>
      <c r="Z67" s="347"/>
      <c r="AA67" s="347"/>
      <c r="AB67" s="347"/>
      <c r="AC67" s="347"/>
      <c r="AD67" s="347"/>
    </row>
    <row r="68" spans="3:30" x14ac:dyDescent="0.3">
      <c r="C68" s="347"/>
      <c r="D68" s="347"/>
      <c r="E68" s="347"/>
      <c r="F68" s="347"/>
      <c r="G68" s="347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7"/>
      <c r="S68" s="347"/>
      <c r="T68" s="347"/>
      <c r="U68" s="347"/>
      <c r="V68" s="347"/>
      <c r="W68" s="347"/>
      <c r="X68" s="347"/>
      <c r="Y68" s="347"/>
      <c r="Z68" s="347"/>
      <c r="AA68" s="347"/>
      <c r="AB68" s="347"/>
      <c r="AC68" s="347"/>
      <c r="AD68" s="347"/>
    </row>
    <row r="69" spans="3:30" x14ac:dyDescent="0.3">
      <c r="C69" s="347"/>
      <c r="D69" s="347"/>
      <c r="E69" s="347"/>
      <c r="F69" s="347"/>
      <c r="G69" s="347"/>
      <c r="H69" s="347"/>
      <c r="I69" s="347"/>
      <c r="J69" s="347"/>
      <c r="K69" s="347"/>
      <c r="L69" s="347"/>
      <c r="M69" s="347"/>
      <c r="N69" s="347"/>
      <c r="O69" s="347"/>
      <c r="P69" s="347"/>
      <c r="Q69" s="347"/>
      <c r="R69" s="347"/>
      <c r="S69" s="347"/>
      <c r="T69" s="347"/>
      <c r="U69" s="347"/>
      <c r="V69" s="347"/>
      <c r="W69" s="347"/>
      <c r="X69" s="347"/>
      <c r="Y69" s="347"/>
      <c r="Z69" s="347"/>
      <c r="AA69" s="347"/>
      <c r="AB69" s="347"/>
      <c r="AC69" s="347"/>
      <c r="AD69" s="347"/>
    </row>
    <row r="70" spans="3:30" x14ac:dyDescent="0.3">
      <c r="C70" s="347"/>
      <c r="D70" s="347"/>
      <c r="E70" s="347"/>
      <c r="F70" s="347"/>
      <c r="G70" s="347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7"/>
      <c r="S70" s="347"/>
      <c r="T70" s="347"/>
      <c r="U70" s="347"/>
      <c r="V70" s="347"/>
      <c r="W70" s="347"/>
      <c r="X70" s="347"/>
      <c r="Y70" s="347"/>
      <c r="Z70" s="347"/>
      <c r="AA70" s="347"/>
      <c r="AB70" s="347"/>
      <c r="AC70" s="347"/>
      <c r="AD70" s="347"/>
    </row>
    <row r="71" spans="3:30" x14ac:dyDescent="0.3">
      <c r="C71" s="347"/>
      <c r="D71" s="347"/>
      <c r="E71" s="347"/>
      <c r="F71" s="347"/>
      <c r="G71" s="347"/>
      <c r="H71" s="347"/>
      <c r="I71" s="347"/>
      <c r="J71" s="347"/>
      <c r="K71" s="347"/>
      <c r="L71" s="347"/>
      <c r="M71" s="347"/>
      <c r="N71" s="347"/>
      <c r="O71" s="347"/>
      <c r="P71" s="347"/>
      <c r="Q71" s="347"/>
      <c r="R71" s="347"/>
      <c r="S71" s="347"/>
      <c r="T71" s="347"/>
      <c r="U71" s="347"/>
      <c r="V71" s="347"/>
      <c r="W71" s="347"/>
      <c r="X71" s="347"/>
      <c r="Y71" s="347"/>
      <c r="Z71" s="347"/>
      <c r="AA71" s="347"/>
      <c r="AB71" s="347"/>
      <c r="AC71" s="347"/>
      <c r="AD71" s="347"/>
    </row>
    <row r="72" spans="3:30" x14ac:dyDescent="0.3">
      <c r="C72" s="347"/>
      <c r="D72" s="347"/>
      <c r="E72" s="347"/>
      <c r="F72" s="347"/>
      <c r="G72" s="347"/>
      <c r="H72" s="347"/>
      <c r="I72" s="347"/>
      <c r="J72" s="347"/>
      <c r="K72" s="347"/>
      <c r="L72" s="347"/>
      <c r="M72" s="347"/>
      <c r="N72" s="347"/>
      <c r="O72" s="347"/>
      <c r="P72" s="347"/>
      <c r="Q72" s="347"/>
      <c r="R72" s="347"/>
      <c r="S72" s="347"/>
      <c r="T72" s="347"/>
      <c r="U72" s="347"/>
      <c r="V72" s="347"/>
      <c r="W72" s="347"/>
      <c r="X72" s="347"/>
      <c r="Y72" s="347"/>
      <c r="Z72" s="347"/>
      <c r="AA72" s="347"/>
      <c r="AB72" s="347"/>
      <c r="AC72" s="347"/>
      <c r="AD72" s="347"/>
    </row>
    <row r="73" spans="3:30" x14ac:dyDescent="0.3">
      <c r="C73" s="347"/>
      <c r="D73" s="347"/>
      <c r="E73" s="347"/>
      <c r="F73" s="347"/>
      <c r="G73" s="347"/>
      <c r="H73" s="347"/>
      <c r="I73" s="347"/>
      <c r="J73" s="347"/>
      <c r="K73" s="347"/>
      <c r="L73" s="347"/>
      <c r="M73" s="347"/>
      <c r="N73" s="347"/>
      <c r="O73" s="347"/>
      <c r="P73" s="347"/>
      <c r="Q73" s="347"/>
      <c r="R73" s="347"/>
      <c r="S73" s="347"/>
      <c r="T73" s="347"/>
      <c r="U73" s="347"/>
      <c r="V73" s="347"/>
      <c r="W73" s="347"/>
      <c r="X73" s="347"/>
      <c r="Y73" s="347"/>
      <c r="Z73" s="347"/>
      <c r="AA73" s="347"/>
      <c r="AB73" s="347"/>
      <c r="AC73" s="347"/>
      <c r="AD73" s="347"/>
    </row>
    <row r="74" spans="3:30" x14ac:dyDescent="0.3">
      <c r="C74" s="347"/>
      <c r="D74" s="347"/>
      <c r="E74" s="347"/>
      <c r="F74" s="347"/>
      <c r="G74" s="347"/>
      <c r="H74" s="347"/>
      <c r="I74" s="347"/>
      <c r="J74" s="347"/>
      <c r="K74" s="347"/>
      <c r="L74" s="347"/>
      <c r="M74" s="347"/>
      <c r="N74" s="347"/>
      <c r="O74" s="347"/>
      <c r="P74" s="347"/>
      <c r="Q74" s="347"/>
      <c r="R74" s="347"/>
      <c r="S74" s="347"/>
      <c r="T74" s="347"/>
      <c r="U74" s="347"/>
      <c r="V74" s="347"/>
      <c r="W74" s="347"/>
      <c r="X74" s="347"/>
      <c r="Y74" s="347"/>
      <c r="Z74" s="347"/>
      <c r="AA74" s="347"/>
      <c r="AB74" s="347"/>
      <c r="AC74" s="347"/>
      <c r="AD74" s="347"/>
    </row>
    <row r="75" spans="3:30" x14ac:dyDescent="0.3">
      <c r="C75" s="347"/>
      <c r="D75" s="347"/>
      <c r="E75" s="347"/>
      <c r="F75" s="347"/>
      <c r="G75" s="347"/>
      <c r="H75" s="347"/>
      <c r="I75" s="347"/>
      <c r="J75" s="347"/>
      <c r="K75" s="347"/>
      <c r="L75" s="347"/>
      <c r="M75" s="347"/>
      <c r="N75" s="347"/>
      <c r="O75" s="347"/>
      <c r="P75" s="347"/>
      <c r="Q75" s="347"/>
      <c r="R75" s="347"/>
      <c r="S75" s="347"/>
      <c r="T75" s="347"/>
      <c r="U75" s="347"/>
      <c r="V75" s="347"/>
      <c r="W75" s="347"/>
      <c r="X75" s="347"/>
      <c r="Y75" s="347"/>
      <c r="Z75" s="347"/>
      <c r="AA75" s="347"/>
      <c r="AB75" s="347"/>
      <c r="AC75" s="347"/>
      <c r="AD75" s="347"/>
    </row>
    <row r="76" spans="3:30" x14ac:dyDescent="0.3">
      <c r="C76" s="347"/>
      <c r="D76" s="347"/>
      <c r="E76" s="347"/>
      <c r="F76" s="347"/>
      <c r="G76" s="347"/>
      <c r="H76" s="347"/>
      <c r="I76" s="347"/>
      <c r="J76" s="347"/>
      <c r="K76" s="347"/>
      <c r="L76" s="347"/>
      <c r="M76" s="347"/>
      <c r="N76" s="347"/>
      <c r="O76" s="347"/>
      <c r="P76" s="347"/>
      <c r="Q76" s="347"/>
      <c r="R76" s="347"/>
      <c r="S76" s="347"/>
      <c r="T76" s="347"/>
      <c r="U76" s="347"/>
      <c r="V76" s="347"/>
      <c r="W76" s="347"/>
      <c r="X76" s="347"/>
      <c r="Y76" s="347"/>
      <c r="Z76" s="347"/>
      <c r="AA76" s="347"/>
      <c r="AB76" s="347"/>
      <c r="AC76" s="347"/>
      <c r="AD76" s="347"/>
    </row>
    <row r="77" spans="3:30" x14ac:dyDescent="0.3">
      <c r="C77" s="347"/>
      <c r="D77" s="347"/>
      <c r="E77" s="347"/>
      <c r="F77" s="347"/>
      <c r="G77" s="347"/>
      <c r="H77" s="347"/>
      <c r="I77" s="347"/>
      <c r="J77" s="347"/>
      <c r="K77" s="347"/>
      <c r="L77" s="347"/>
      <c r="M77" s="347"/>
      <c r="N77" s="347"/>
      <c r="O77" s="347"/>
      <c r="P77" s="347"/>
      <c r="Q77" s="347"/>
      <c r="R77" s="347"/>
      <c r="S77" s="347"/>
      <c r="T77" s="347"/>
      <c r="U77" s="347"/>
      <c r="V77" s="347"/>
      <c r="W77" s="347"/>
      <c r="X77" s="347"/>
      <c r="Y77" s="347"/>
      <c r="Z77" s="347"/>
      <c r="AA77" s="347"/>
      <c r="AB77" s="347"/>
      <c r="AC77" s="347"/>
      <c r="AD77" s="347"/>
    </row>
    <row r="78" spans="3:30" x14ac:dyDescent="0.3">
      <c r="C78" s="347"/>
      <c r="D78" s="347"/>
      <c r="E78" s="347"/>
      <c r="F78" s="347"/>
      <c r="G78" s="347"/>
      <c r="H78" s="347"/>
      <c r="I78" s="347"/>
      <c r="J78" s="347"/>
      <c r="K78" s="347"/>
      <c r="L78" s="347"/>
      <c r="M78" s="347"/>
      <c r="N78" s="347"/>
      <c r="O78" s="347"/>
      <c r="P78" s="347"/>
      <c r="Q78" s="347"/>
      <c r="R78" s="347"/>
      <c r="S78" s="347"/>
      <c r="T78" s="347"/>
      <c r="U78" s="347"/>
      <c r="V78" s="347"/>
      <c r="W78" s="347"/>
      <c r="X78" s="347"/>
      <c r="Y78" s="347"/>
      <c r="Z78" s="347"/>
      <c r="AA78" s="347"/>
      <c r="AB78" s="347"/>
      <c r="AC78" s="347"/>
      <c r="AD78" s="347"/>
    </row>
    <row r="79" spans="3:30" x14ac:dyDescent="0.3">
      <c r="C79" s="347"/>
      <c r="D79" s="347"/>
      <c r="E79" s="347"/>
      <c r="F79" s="347"/>
      <c r="G79" s="347"/>
      <c r="H79" s="347"/>
      <c r="I79" s="347"/>
      <c r="J79" s="347"/>
      <c r="K79" s="347"/>
      <c r="L79" s="347"/>
      <c r="M79" s="347"/>
      <c r="N79" s="347"/>
      <c r="O79" s="347"/>
      <c r="P79" s="347"/>
      <c r="Q79" s="347"/>
      <c r="R79" s="347"/>
      <c r="S79" s="347"/>
      <c r="T79" s="347"/>
      <c r="U79" s="347"/>
      <c r="V79" s="347"/>
      <c r="W79" s="347"/>
      <c r="X79" s="347"/>
      <c r="Y79" s="347"/>
      <c r="Z79" s="347"/>
      <c r="AA79" s="347"/>
      <c r="AB79" s="347"/>
      <c r="AC79" s="347"/>
      <c r="AD79" s="347"/>
    </row>
    <row r="80" spans="3:30" x14ac:dyDescent="0.3">
      <c r="C80" s="347"/>
      <c r="D80" s="347"/>
      <c r="E80" s="347"/>
      <c r="F80" s="347"/>
      <c r="G80" s="347"/>
      <c r="H80" s="347"/>
      <c r="I80" s="347"/>
      <c r="J80" s="347"/>
      <c r="K80" s="347"/>
      <c r="L80" s="347"/>
      <c r="M80" s="347"/>
      <c r="N80" s="347"/>
      <c r="O80" s="347"/>
      <c r="P80" s="347"/>
      <c r="Q80" s="347"/>
      <c r="R80" s="347"/>
      <c r="S80" s="347"/>
      <c r="T80" s="347"/>
      <c r="U80" s="347"/>
      <c r="V80" s="347"/>
      <c r="W80" s="347"/>
      <c r="X80" s="347"/>
      <c r="Y80" s="347"/>
      <c r="Z80" s="347"/>
      <c r="AA80" s="347"/>
      <c r="AB80" s="347"/>
      <c r="AC80" s="347"/>
      <c r="AD80" s="347"/>
    </row>
    <row r="81" spans="3:30" x14ac:dyDescent="0.3">
      <c r="C81" s="347"/>
      <c r="D81" s="347"/>
      <c r="E81" s="347"/>
      <c r="F81" s="347"/>
      <c r="G81" s="347"/>
      <c r="H81" s="347"/>
      <c r="I81" s="347"/>
      <c r="J81" s="347"/>
      <c r="K81" s="347"/>
      <c r="L81" s="347"/>
      <c r="M81" s="347"/>
      <c r="N81" s="347"/>
      <c r="O81" s="347"/>
      <c r="P81" s="347"/>
      <c r="Q81" s="347"/>
      <c r="R81" s="347"/>
      <c r="S81" s="347"/>
      <c r="T81" s="347"/>
      <c r="U81" s="347"/>
      <c r="V81" s="347"/>
      <c r="W81" s="347"/>
      <c r="X81" s="347"/>
      <c r="Y81" s="347"/>
      <c r="Z81" s="347"/>
      <c r="AA81" s="347"/>
      <c r="AB81" s="347"/>
      <c r="AC81" s="347"/>
      <c r="AD81" s="347"/>
    </row>
    <row r="82" spans="3:30" x14ac:dyDescent="0.3">
      <c r="C82" s="347"/>
      <c r="D82" s="347"/>
      <c r="E82" s="347"/>
      <c r="F82" s="347"/>
      <c r="G82" s="347"/>
      <c r="H82" s="347"/>
      <c r="I82" s="347"/>
      <c r="J82" s="347"/>
      <c r="K82" s="347"/>
      <c r="L82" s="347"/>
      <c r="M82" s="347"/>
      <c r="N82" s="347"/>
      <c r="O82" s="347"/>
      <c r="P82" s="347"/>
      <c r="Q82" s="347"/>
      <c r="R82" s="347"/>
      <c r="S82" s="347"/>
      <c r="T82" s="347"/>
      <c r="U82" s="347"/>
      <c r="V82" s="347"/>
      <c r="W82" s="347"/>
      <c r="X82" s="347"/>
      <c r="Y82" s="347"/>
      <c r="Z82" s="347"/>
      <c r="AA82" s="347"/>
      <c r="AB82" s="347"/>
      <c r="AC82" s="347"/>
      <c r="AD82" s="347"/>
    </row>
    <row r="83" spans="3:30" x14ac:dyDescent="0.3">
      <c r="C83" s="347"/>
      <c r="D83" s="347"/>
      <c r="E83" s="347"/>
      <c r="F83" s="347"/>
      <c r="G83" s="347"/>
      <c r="H83" s="347"/>
      <c r="I83" s="347"/>
      <c r="J83" s="347"/>
      <c r="K83" s="347"/>
      <c r="L83" s="347"/>
      <c r="M83" s="347"/>
      <c r="N83" s="347"/>
      <c r="O83" s="347"/>
      <c r="P83" s="347"/>
      <c r="Q83" s="347"/>
      <c r="R83" s="347"/>
      <c r="S83" s="347"/>
      <c r="T83" s="347"/>
      <c r="U83" s="347"/>
      <c r="V83" s="347"/>
      <c r="W83" s="347"/>
      <c r="X83" s="347"/>
      <c r="Y83" s="347"/>
      <c r="Z83" s="347"/>
      <c r="AA83" s="347"/>
      <c r="AB83" s="347"/>
      <c r="AC83" s="347"/>
      <c r="AD83" s="347"/>
    </row>
    <row r="84" spans="3:30" x14ac:dyDescent="0.3">
      <c r="C84" s="347"/>
      <c r="D84" s="347"/>
      <c r="E84" s="347"/>
      <c r="F84" s="347"/>
      <c r="G84" s="347"/>
      <c r="H84" s="347"/>
      <c r="I84" s="347"/>
      <c r="J84" s="347"/>
      <c r="K84" s="347"/>
      <c r="L84" s="347"/>
      <c r="M84" s="347"/>
      <c r="N84" s="347"/>
      <c r="O84" s="347"/>
      <c r="P84" s="347"/>
      <c r="Q84" s="347"/>
      <c r="R84" s="347"/>
      <c r="S84" s="347"/>
      <c r="T84" s="347"/>
      <c r="U84" s="347"/>
      <c r="V84" s="347"/>
      <c r="W84" s="347"/>
      <c r="X84" s="347"/>
      <c r="Y84" s="347"/>
      <c r="Z84" s="347"/>
      <c r="AA84" s="347"/>
      <c r="AB84" s="347"/>
      <c r="AC84" s="347"/>
      <c r="AD84" s="347"/>
    </row>
    <row r="85" spans="3:30" x14ac:dyDescent="0.3">
      <c r="C85" s="347"/>
      <c r="D85" s="347"/>
      <c r="E85" s="347"/>
      <c r="F85" s="347"/>
      <c r="G85" s="347"/>
      <c r="H85" s="347"/>
      <c r="I85" s="347"/>
      <c r="J85" s="347"/>
      <c r="K85" s="347"/>
      <c r="L85" s="347"/>
      <c r="M85" s="347"/>
      <c r="N85" s="347"/>
      <c r="O85" s="347"/>
      <c r="P85" s="347"/>
      <c r="Q85" s="347"/>
      <c r="R85" s="347"/>
      <c r="S85" s="347"/>
      <c r="T85" s="347"/>
      <c r="U85" s="347"/>
      <c r="V85" s="347"/>
      <c r="W85" s="347"/>
      <c r="X85" s="347"/>
      <c r="Y85" s="347"/>
      <c r="Z85" s="347"/>
      <c r="AA85" s="347"/>
      <c r="AB85" s="347"/>
      <c r="AC85" s="347"/>
      <c r="AD85" s="347"/>
    </row>
    <row r="86" spans="3:30" x14ac:dyDescent="0.3">
      <c r="C86" s="347"/>
      <c r="D86" s="347"/>
      <c r="E86" s="347"/>
      <c r="F86" s="347"/>
      <c r="G86" s="347"/>
      <c r="H86" s="347"/>
      <c r="I86" s="347"/>
      <c r="J86" s="347"/>
      <c r="K86" s="347"/>
      <c r="L86" s="347"/>
      <c r="M86" s="347"/>
      <c r="N86" s="347"/>
      <c r="O86" s="347"/>
      <c r="P86" s="347"/>
      <c r="Q86" s="347"/>
      <c r="R86" s="347"/>
      <c r="S86" s="347"/>
      <c r="T86" s="347"/>
      <c r="U86" s="347"/>
      <c r="V86" s="347"/>
      <c r="W86" s="347"/>
      <c r="X86" s="347"/>
      <c r="Y86" s="347"/>
      <c r="Z86" s="347"/>
      <c r="AA86" s="347"/>
      <c r="AB86" s="347"/>
      <c r="AC86" s="347"/>
      <c r="AD86" s="347"/>
    </row>
    <row r="87" spans="3:30" x14ac:dyDescent="0.3">
      <c r="C87" s="347"/>
      <c r="D87" s="347"/>
      <c r="E87" s="347"/>
      <c r="F87" s="347"/>
      <c r="G87" s="347"/>
      <c r="H87" s="347"/>
      <c r="I87" s="347"/>
      <c r="J87" s="347"/>
      <c r="K87" s="347"/>
      <c r="L87" s="347"/>
      <c r="M87" s="347"/>
      <c r="N87" s="347"/>
      <c r="O87" s="347"/>
      <c r="P87" s="347"/>
      <c r="Q87" s="347"/>
      <c r="R87" s="347"/>
      <c r="S87" s="347"/>
      <c r="T87" s="347"/>
      <c r="U87" s="347"/>
      <c r="V87" s="347"/>
      <c r="W87" s="347"/>
      <c r="X87" s="347"/>
      <c r="Y87" s="347"/>
      <c r="Z87" s="347"/>
      <c r="AA87" s="347"/>
      <c r="AB87" s="347"/>
      <c r="AC87" s="347"/>
      <c r="AD87" s="347"/>
    </row>
    <row r="88" spans="3:30" x14ac:dyDescent="0.3">
      <c r="C88" s="347"/>
      <c r="D88" s="347"/>
      <c r="E88" s="347"/>
      <c r="F88" s="347"/>
      <c r="G88" s="347"/>
      <c r="H88" s="347"/>
      <c r="I88" s="347"/>
      <c r="J88" s="347"/>
      <c r="K88" s="347"/>
      <c r="L88" s="347"/>
      <c r="M88" s="347"/>
      <c r="N88" s="347"/>
      <c r="O88" s="347"/>
      <c r="P88" s="347"/>
      <c r="Q88" s="347"/>
      <c r="R88" s="347"/>
      <c r="S88" s="347"/>
      <c r="T88" s="347"/>
      <c r="U88" s="347"/>
      <c r="V88" s="347"/>
      <c r="W88" s="347"/>
      <c r="X88" s="347"/>
      <c r="Y88" s="347"/>
      <c r="Z88" s="347"/>
      <c r="AA88" s="347"/>
      <c r="AB88" s="347"/>
      <c r="AC88" s="347"/>
      <c r="AD88" s="347"/>
    </row>
    <row r="89" spans="3:30" x14ac:dyDescent="0.3">
      <c r="C89" s="347"/>
      <c r="D89" s="347"/>
      <c r="E89" s="347"/>
      <c r="F89" s="347"/>
      <c r="G89" s="347"/>
      <c r="H89" s="347"/>
      <c r="I89" s="347"/>
      <c r="J89" s="347"/>
      <c r="K89" s="347"/>
      <c r="L89" s="347"/>
      <c r="M89" s="347"/>
      <c r="N89" s="347"/>
      <c r="O89" s="347"/>
      <c r="P89" s="347"/>
      <c r="Q89" s="347"/>
      <c r="R89" s="347"/>
      <c r="S89" s="347"/>
      <c r="T89" s="347"/>
      <c r="U89" s="347"/>
      <c r="V89" s="347"/>
      <c r="W89" s="347"/>
      <c r="X89" s="347"/>
      <c r="Y89" s="347"/>
      <c r="Z89" s="347"/>
      <c r="AA89" s="347"/>
      <c r="AB89" s="347"/>
      <c r="AC89" s="347"/>
      <c r="AD89" s="347"/>
    </row>
    <row r="90" spans="3:30" x14ac:dyDescent="0.3">
      <c r="C90" s="347"/>
      <c r="D90" s="347"/>
      <c r="E90" s="347"/>
      <c r="F90" s="347"/>
      <c r="G90" s="347"/>
      <c r="H90" s="347"/>
      <c r="I90" s="347"/>
      <c r="J90" s="347"/>
      <c r="K90" s="347"/>
      <c r="L90" s="347"/>
      <c r="M90" s="347"/>
      <c r="N90" s="347"/>
      <c r="O90" s="347"/>
      <c r="P90" s="347"/>
      <c r="Q90" s="347"/>
      <c r="R90" s="347"/>
      <c r="S90" s="347"/>
      <c r="T90" s="347"/>
      <c r="U90" s="347"/>
      <c r="V90" s="347"/>
      <c r="W90" s="347"/>
      <c r="X90" s="347"/>
      <c r="Y90" s="347"/>
      <c r="Z90" s="347"/>
      <c r="AA90" s="347"/>
      <c r="AB90" s="347"/>
      <c r="AC90" s="347"/>
      <c r="AD90" s="347"/>
    </row>
    <row r="91" spans="3:30" x14ac:dyDescent="0.3">
      <c r="C91" s="347"/>
      <c r="D91" s="347"/>
      <c r="E91" s="347"/>
      <c r="F91" s="347"/>
      <c r="G91" s="347"/>
      <c r="H91" s="347"/>
      <c r="I91" s="347"/>
      <c r="J91" s="347"/>
      <c r="K91" s="347"/>
      <c r="L91" s="347"/>
      <c r="M91" s="347"/>
      <c r="N91" s="347"/>
      <c r="O91" s="347"/>
      <c r="P91" s="347"/>
      <c r="Q91" s="347"/>
      <c r="R91" s="347"/>
      <c r="S91" s="347"/>
      <c r="T91" s="347"/>
      <c r="U91" s="347"/>
      <c r="V91" s="347"/>
      <c r="W91" s="347"/>
      <c r="X91" s="347"/>
      <c r="Y91" s="347"/>
      <c r="Z91" s="347"/>
      <c r="AA91" s="347"/>
      <c r="AB91" s="347"/>
      <c r="AC91" s="347"/>
      <c r="AD91" s="347"/>
    </row>
    <row r="92" spans="3:30" x14ac:dyDescent="0.3">
      <c r="C92" s="347"/>
      <c r="D92" s="347"/>
      <c r="E92" s="347"/>
      <c r="F92" s="347"/>
      <c r="G92" s="347"/>
      <c r="H92" s="347"/>
      <c r="I92" s="347"/>
      <c r="J92" s="347"/>
      <c r="K92" s="347"/>
      <c r="L92" s="347"/>
      <c r="M92" s="347"/>
      <c r="N92" s="347"/>
      <c r="O92" s="347"/>
      <c r="P92" s="347"/>
      <c r="Q92" s="347"/>
      <c r="R92" s="347"/>
      <c r="S92" s="347"/>
      <c r="T92" s="347"/>
      <c r="U92" s="347"/>
      <c r="V92" s="347"/>
      <c r="W92" s="347"/>
      <c r="X92" s="347"/>
      <c r="Y92" s="347"/>
      <c r="Z92" s="347"/>
      <c r="AA92" s="347"/>
      <c r="AB92" s="347"/>
      <c r="AC92" s="347"/>
      <c r="AD92" s="347"/>
    </row>
    <row r="93" spans="3:30" x14ac:dyDescent="0.3">
      <c r="C93" s="347"/>
      <c r="D93" s="347"/>
      <c r="E93" s="347"/>
      <c r="F93" s="347"/>
      <c r="G93" s="347"/>
      <c r="H93" s="347"/>
      <c r="I93" s="347"/>
      <c r="J93" s="347"/>
      <c r="K93" s="347"/>
      <c r="L93" s="347"/>
      <c r="M93" s="347"/>
      <c r="N93" s="347"/>
      <c r="O93" s="347"/>
      <c r="P93" s="347"/>
      <c r="Q93" s="347"/>
      <c r="R93" s="347"/>
      <c r="S93" s="347"/>
      <c r="T93" s="347"/>
      <c r="U93" s="347"/>
      <c r="V93" s="347"/>
      <c r="W93" s="347"/>
      <c r="X93" s="347"/>
      <c r="Y93" s="347"/>
      <c r="Z93" s="347"/>
      <c r="AA93" s="347"/>
      <c r="AB93" s="347"/>
      <c r="AC93" s="347"/>
      <c r="AD93" s="347"/>
    </row>
    <row r="94" spans="3:30" x14ac:dyDescent="0.3">
      <c r="C94" s="347"/>
      <c r="D94" s="347"/>
      <c r="E94" s="347"/>
      <c r="F94" s="347"/>
      <c r="G94" s="347"/>
      <c r="H94" s="347"/>
      <c r="I94" s="347"/>
      <c r="J94" s="347"/>
      <c r="K94" s="347"/>
      <c r="L94" s="347"/>
      <c r="M94" s="347"/>
      <c r="N94" s="347"/>
      <c r="O94" s="347"/>
      <c r="P94" s="347"/>
      <c r="Q94" s="347"/>
      <c r="R94" s="347"/>
      <c r="S94" s="347"/>
      <c r="T94" s="347"/>
      <c r="U94" s="347"/>
      <c r="V94" s="347"/>
      <c r="W94" s="347"/>
      <c r="X94" s="347"/>
      <c r="Y94" s="347"/>
      <c r="Z94" s="347"/>
      <c r="AA94" s="347"/>
      <c r="AB94" s="347"/>
      <c r="AC94" s="347"/>
      <c r="AD94" s="347"/>
    </row>
    <row r="95" spans="3:30" x14ac:dyDescent="0.3">
      <c r="C95" s="347"/>
      <c r="D95" s="347"/>
      <c r="E95" s="347"/>
      <c r="F95" s="347"/>
      <c r="G95" s="347"/>
      <c r="H95" s="347"/>
      <c r="I95" s="347"/>
      <c r="J95" s="347"/>
      <c r="K95" s="347"/>
      <c r="L95" s="347"/>
      <c r="M95" s="347"/>
      <c r="N95" s="347"/>
      <c r="O95" s="347"/>
      <c r="P95" s="347"/>
      <c r="Q95" s="347"/>
      <c r="R95" s="347"/>
      <c r="S95" s="347"/>
      <c r="T95" s="347"/>
      <c r="U95" s="347"/>
      <c r="V95" s="347"/>
      <c r="W95" s="347"/>
      <c r="X95" s="347"/>
      <c r="Y95" s="347"/>
      <c r="Z95" s="347"/>
      <c r="AA95" s="347"/>
      <c r="AB95" s="347"/>
      <c r="AC95" s="347"/>
      <c r="AD95" s="347"/>
    </row>
    <row r="96" spans="3:30" x14ac:dyDescent="0.3">
      <c r="C96" s="347"/>
      <c r="D96" s="347"/>
      <c r="E96" s="347"/>
      <c r="F96" s="347"/>
      <c r="G96" s="347"/>
      <c r="H96" s="347"/>
      <c r="I96" s="347"/>
      <c r="J96" s="347"/>
      <c r="K96" s="347"/>
      <c r="L96" s="347"/>
      <c r="M96" s="347"/>
      <c r="N96" s="347"/>
      <c r="O96" s="347"/>
      <c r="P96" s="347"/>
      <c r="Q96" s="347"/>
      <c r="R96" s="347"/>
      <c r="S96" s="347"/>
      <c r="T96" s="347"/>
      <c r="U96" s="347"/>
      <c r="V96" s="347"/>
      <c r="W96" s="347"/>
      <c r="X96" s="347"/>
      <c r="Y96" s="347"/>
      <c r="Z96" s="347"/>
      <c r="AA96" s="347"/>
      <c r="AB96" s="347"/>
      <c r="AC96" s="347"/>
      <c r="AD96" s="347"/>
    </row>
    <row r="97" spans="3:30" x14ac:dyDescent="0.3">
      <c r="C97" s="347"/>
      <c r="D97" s="347"/>
      <c r="E97" s="347"/>
      <c r="F97" s="347"/>
      <c r="G97" s="347"/>
      <c r="H97" s="347"/>
      <c r="I97" s="347"/>
      <c r="J97" s="347"/>
      <c r="K97" s="347"/>
      <c r="L97" s="347"/>
      <c r="M97" s="347"/>
      <c r="N97" s="347"/>
      <c r="O97" s="347"/>
      <c r="P97" s="347"/>
      <c r="Q97" s="347"/>
      <c r="R97" s="347"/>
      <c r="S97" s="347"/>
      <c r="T97" s="347"/>
      <c r="U97" s="347"/>
      <c r="V97" s="347"/>
      <c r="W97" s="347"/>
      <c r="X97" s="347"/>
      <c r="Y97" s="347"/>
      <c r="Z97" s="347"/>
      <c r="AA97" s="347"/>
      <c r="AB97" s="347"/>
      <c r="AC97" s="347"/>
      <c r="AD97" s="347"/>
    </row>
    <row r="98" spans="3:30" x14ac:dyDescent="0.3">
      <c r="C98" s="347"/>
      <c r="D98" s="347"/>
      <c r="E98" s="347"/>
      <c r="F98" s="347"/>
      <c r="G98" s="347"/>
      <c r="H98" s="347"/>
      <c r="I98" s="347"/>
      <c r="J98" s="347"/>
      <c r="K98" s="347"/>
      <c r="L98" s="347"/>
      <c r="M98" s="347"/>
      <c r="N98" s="347"/>
      <c r="O98" s="347"/>
      <c r="P98" s="347"/>
      <c r="Q98" s="347"/>
      <c r="R98" s="347"/>
      <c r="S98" s="347"/>
      <c r="T98" s="347"/>
      <c r="U98" s="347"/>
      <c r="V98" s="347"/>
      <c r="W98" s="347"/>
      <c r="X98" s="347"/>
      <c r="Y98" s="347"/>
      <c r="Z98" s="347"/>
      <c r="AA98" s="347"/>
      <c r="AB98" s="347"/>
      <c r="AC98" s="347"/>
      <c r="AD98" s="347"/>
    </row>
    <row r="99" spans="3:30" x14ac:dyDescent="0.3">
      <c r="C99" s="347"/>
      <c r="D99" s="347"/>
      <c r="E99" s="347"/>
      <c r="F99" s="347"/>
      <c r="G99" s="347"/>
      <c r="H99" s="347"/>
      <c r="I99" s="347"/>
      <c r="J99" s="347"/>
      <c r="K99" s="347"/>
      <c r="L99" s="347"/>
      <c r="M99" s="347"/>
      <c r="N99" s="347"/>
      <c r="O99" s="347"/>
      <c r="P99" s="347"/>
      <c r="Q99" s="347"/>
      <c r="R99" s="347"/>
      <c r="S99" s="347"/>
      <c r="T99" s="347"/>
      <c r="U99" s="347"/>
      <c r="V99" s="347"/>
      <c r="W99" s="347"/>
      <c r="X99" s="347"/>
      <c r="Y99" s="347"/>
      <c r="Z99" s="347"/>
      <c r="AA99" s="347"/>
      <c r="AB99" s="347"/>
      <c r="AC99" s="347"/>
      <c r="AD99" s="347"/>
    </row>
    <row r="100" spans="3:30" x14ac:dyDescent="0.3">
      <c r="C100" s="347"/>
      <c r="D100" s="347"/>
      <c r="E100" s="347"/>
      <c r="F100" s="347"/>
      <c r="G100" s="347"/>
      <c r="H100" s="347"/>
      <c r="I100" s="347"/>
      <c r="J100" s="347"/>
      <c r="K100" s="347"/>
      <c r="L100" s="347"/>
      <c r="M100" s="347"/>
      <c r="N100" s="347"/>
      <c r="O100" s="347"/>
      <c r="P100" s="347"/>
      <c r="Q100" s="347"/>
      <c r="R100" s="347"/>
      <c r="S100" s="347"/>
      <c r="T100" s="347"/>
      <c r="U100" s="347"/>
      <c r="V100" s="347"/>
      <c r="W100" s="347"/>
      <c r="X100" s="347"/>
      <c r="Y100" s="347"/>
      <c r="Z100" s="347"/>
      <c r="AA100" s="347"/>
      <c r="AB100" s="347"/>
      <c r="AC100" s="347"/>
      <c r="AD100" s="347"/>
    </row>
    <row r="101" spans="3:30" ht="15" thickBot="1" x14ac:dyDescent="0.35">
      <c r="C101" s="347"/>
      <c r="D101" s="347"/>
      <c r="E101" s="347"/>
      <c r="F101" s="347"/>
      <c r="G101" s="347"/>
      <c r="H101" s="347"/>
      <c r="I101" s="347"/>
      <c r="J101" s="347"/>
      <c r="K101" s="347"/>
      <c r="L101" s="347"/>
      <c r="M101" s="347"/>
      <c r="N101" s="347"/>
      <c r="O101" s="347"/>
      <c r="P101" s="347"/>
      <c r="Q101" s="347"/>
      <c r="R101" s="347"/>
      <c r="S101" s="347"/>
      <c r="T101" s="347"/>
      <c r="U101" s="347"/>
      <c r="V101" s="347"/>
      <c r="W101" s="347"/>
      <c r="X101" s="347"/>
      <c r="Y101" s="347"/>
      <c r="Z101" s="347"/>
      <c r="AA101" s="347"/>
      <c r="AB101" s="347"/>
      <c r="AC101" s="347"/>
      <c r="AD101" s="347"/>
    </row>
    <row r="102" spans="3:30" ht="15" thickBot="1" x14ac:dyDescent="0.35">
      <c r="C102" s="348"/>
      <c r="D102" s="348"/>
      <c r="E102" s="348"/>
      <c r="F102" s="348"/>
      <c r="G102" s="348"/>
      <c r="H102" s="348"/>
      <c r="I102" s="348"/>
      <c r="J102" s="348"/>
      <c r="K102" s="348"/>
      <c r="L102" s="348"/>
      <c r="M102" s="348"/>
      <c r="N102" s="348"/>
      <c r="O102" s="348"/>
      <c r="P102" s="348"/>
      <c r="Q102" s="348"/>
      <c r="R102" s="348"/>
      <c r="S102" s="348"/>
      <c r="T102" s="348"/>
      <c r="U102" s="348"/>
      <c r="V102" s="348"/>
      <c r="W102" s="348"/>
      <c r="X102" s="348"/>
      <c r="Y102" s="348"/>
      <c r="Z102" s="348"/>
      <c r="AA102" s="348"/>
      <c r="AB102" s="348"/>
      <c r="AC102" s="348"/>
      <c r="AD102" s="348"/>
    </row>
    <row r="103" spans="3:30" x14ac:dyDescent="0.3">
      <c r="C103" s="347"/>
      <c r="D103" s="347"/>
      <c r="E103" s="347"/>
      <c r="F103" s="347"/>
      <c r="G103" s="347"/>
      <c r="H103" s="347"/>
      <c r="I103" s="347"/>
      <c r="J103" s="347"/>
      <c r="K103" s="347"/>
      <c r="L103" s="347"/>
      <c r="M103" s="347"/>
      <c r="N103" s="347"/>
      <c r="O103" s="347"/>
      <c r="P103" s="347"/>
      <c r="Q103" s="347"/>
      <c r="R103" s="347"/>
      <c r="S103" s="347"/>
      <c r="T103" s="347"/>
      <c r="U103" s="347"/>
      <c r="V103" s="347"/>
      <c r="W103" s="347"/>
      <c r="X103" s="347"/>
      <c r="Y103" s="347"/>
      <c r="Z103" s="347"/>
      <c r="AA103" s="347"/>
      <c r="AB103" s="347"/>
      <c r="AC103" s="347"/>
      <c r="AD103" s="347"/>
    </row>
    <row r="104" spans="3:30" x14ac:dyDescent="0.3">
      <c r="C104" s="347"/>
      <c r="D104" s="347"/>
      <c r="E104" s="347"/>
      <c r="F104" s="347"/>
      <c r="G104" s="347"/>
      <c r="H104" s="347"/>
      <c r="I104" s="347"/>
      <c r="J104" s="347"/>
      <c r="K104" s="347"/>
      <c r="L104" s="347"/>
      <c r="M104" s="347"/>
      <c r="N104" s="347"/>
      <c r="O104" s="347"/>
      <c r="P104" s="347"/>
      <c r="Q104" s="347"/>
      <c r="R104" s="347"/>
      <c r="S104" s="347"/>
      <c r="T104" s="347"/>
      <c r="U104" s="347"/>
      <c r="V104" s="347"/>
      <c r="W104" s="347"/>
      <c r="X104" s="347"/>
      <c r="Y104" s="347"/>
      <c r="Z104" s="347"/>
      <c r="AA104" s="347"/>
      <c r="AB104" s="347"/>
      <c r="AC104" s="347"/>
      <c r="AD104" s="347"/>
    </row>
    <row r="105" spans="3:30" x14ac:dyDescent="0.3">
      <c r="C105" s="347"/>
      <c r="D105" s="347"/>
      <c r="E105" s="347"/>
      <c r="F105" s="347"/>
      <c r="G105" s="347"/>
      <c r="H105" s="347"/>
      <c r="I105" s="347"/>
      <c r="J105" s="347"/>
      <c r="K105" s="347"/>
      <c r="L105" s="347"/>
      <c r="M105" s="347"/>
      <c r="N105" s="347"/>
      <c r="O105" s="347"/>
      <c r="P105" s="347"/>
      <c r="Q105" s="347"/>
      <c r="R105" s="347"/>
      <c r="S105" s="347"/>
      <c r="T105" s="347"/>
      <c r="U105" s="347"/>
      <c r="V105" s="347"/>
      <c r="W105" s="347"/>
      <c r="X105" s="347"/>
      <c r="Y105" s="347"/>
      <c r="Z105" s="347"/>
      <c r="AA105" s="347"/>
      <c r="AB105" s="347"/>
      <c r="AC105" s="347"/>
      <c r="AD105" s="347"/>
    </row>
    <row r="106" spans="3:30" x14ac:dyDescent="0.3">
      <c r="C106" s="347"/>
      <c r="D106" s="347"/>
      <c r="E106" s="347"/>
      <c r="F106" s="347"/>
      <c r="G106" s="347"/>
      <c r="H106" s="347"/>
      <c r="I106" s="347"/>
      <c r="J106" s="347"/>
      <c r="K106" s="347"/>
      <c r="L106" s="347"/>
      <c r="M106" s="347"/>
      <c r="N106" s="347"/>
      <c r="O106" s="347"/>
      <c r="P106" s="347"/>
      <c r="Q106" s="347"/>
      <c r="R106" s="347"/>
      <c r="S106" s="347"/>
      <c r="T106" s="347"/>
      <c r="U106" s="347"/>
      <c r="V106" s="347"/>
      <c r="W106" s="347"/>
      <c r="X106" s="347"/>
      <c r="Y106" s="347"/>
      <c r="Z106" s="347"/>
      <c r="AA106" s="347"/>
      <c r="AB106" s="347"/>
      <c r="AC106" s="347"/>
      <c r="AD106" s="347"/>
    </row>
    <row r="107" spans="3:30" x14ac:dyDescent="0.3">
      <c r="C107" s="347"/>
      <c r="D107" s="347"/>
      <c r="E107" s="347"/>
      <c r="F107" s="347"/>
      <c r="G107" s="347"/>
      <c r="H107" s="347"/>
      <c r="I107" s="347"/>
      <c r="J107" s="347"/>
      <c r="K107" s="347"/>
      <c r="L107" s="347"/>
      <c r="M107" s="347"/>
      <c r="N107" s="347"/>
      <c r="O107" s="347"/>
      <c r="P107" s="347"/>
      <c r="Q107" s="347"/>
      <c r="R107" s="347"/>
      <c r="S107" s="347"/>
      <c r="T107" s="347"/>
      <c r="U107" s="347"/>
      <c r="V107" s="347"/>
      <c r="W107" s="347"/>
      <c r="X107" s="347"/>
      <c r="Y107" s="347"/>
      <c r="Z107" s="347"/>
      <c r="AA107" s="347"/>
      <c r="AB107" s="347"/>
      <c r="AC107" s="347"/>
      <c r="AD107" s="347"/>
    </row>
    <row r="108" spans="3:30" x14ac:dyDescent="0.3">
      <c r="C108" s="347"/>
      <c r="D108" s="347"/>
      <c r="E108" s="347"/>
      <c r="F108" s="347"/>
      <c r="G108" s="347"/>
      <c r="H108" s="347"/>
      <c r="I108" s="347"/>
      <c r="J108" s="347"/>
      <c r="K108" s="347"/>
      <c r="L108" s="347"/>
      <c r="M108" s="347"/>
      <c r="N108" s="347"/>
      <c r="O108" s="347"/>
      <c r="P108" s="347"/>
      <c r="Q108" s="347"/>
      <c r="R108" s="347"/>
      <c r="S108" s="347"/>
      <c r="T108" s="347"/>
      <c r="U108" s="347"/>
      <c r="V108" s="347"/>
      <c r="W108" s="347"/>
      <c r="X108" s="347"/>
      <c r="Y108" s="347"/>
      <c r="Z108" s="347"/>
      <c r="AA108" s="347"/>
      <c r="AB108" s="347"/>
      <c r="AC108" s="347"/>
      <c r="AD108" s="347"/>
    </row>
    <row r="109" spans="3:30" x14ac:dyDescent="0.3">
      <c r="C109" s="347"/>
      <c r="D109" s="347"/>
      <c r="E109" s="347"/>
      <c r="F109" s="347"/>
      <c r="G109" s="347"/>
      <c r="H109" s="347"/>
      <c r="I109" s="347"/>
      <c r="J109" s="347"/>
      <c r="K109" s="347"/>
      <c r="L109" s="347"/>
      <c r="M109" s="347"/>
      <c r="N109" s="347"/>
      <c r="O109" s="347"/>
      <c r="P109" s="347"/>
      <c r="Q109" s="347"/>
      <c r="R109" s="347"/>
      <c r="S109" s="347"/>
      <c r="T109" s="347"/>
      <c r="U109" s="347"/>
      <c r="V109" s="347"/>
      <c r="W109" s="347"/>
      <c r="X109" s="347"/>
      <c r="Y109" s="347"/>
      <c r="Z109" s="347"/>
      <c r="AA109" s="347"/>
      <c r="AB109" s="347"/>
      <c r="AC109" s="347"/>
      <c r="AD109" s="347"/>
    </row>
    <row r="110" spans="3:30" x14ac:dyDescent="0.3">
      <c r="C110" s="347"/>
      <c r="D110" s="347"/>
      <c r="E110" s="347"/>
      <c r="F110" s="347"/>
      <c r="G110" s="347"/>
      <c r="H110" s="347"/>
      <c r="I110" s="347"/>
      <c r="J110" s="347"/>
      <c r="K110" s="347"/>
      <c r="L110" s="347"/>
      <c r="M110" s="347"/>
      <c r="N110" s="347"/>
      <c r="O110" s="347"/>
      <c r="P110" s="347"/>
      <c r="Q110" s="347"/>
      <c r="R110" s="347"/>
      <c r="S110" s="347"/>
      <c r="T110" s="347"/>
      <c r="U110" s="347"/>
      <c r="V110" s="347"/>
      <c r="W110" s="347"/>
      <c r="X110" s="347"/>
      <c r="Y110" s="347"/>
      <c r="Z110" s="347"/>
      <c r="AA110" s="347"/>
      <c r="AB110" s="347"/>
      <c r="AC110" s="347"/>
      <c r="AD110" s="347"/>
    </row>
    <row r="111" spans="3:30" x14ac:dyDescent="0.3">
      <c r="C111" s="347"/>
      <c r="D111" s="347"/>
      <c r="E111" s="347"/>
      <c r="F111" s="347"/>
      <c r="G111" s="347"/>
      <c r="H111" s="347"/>
      <c r="I111" s="347"/>
      <c r="J111" s="347"/>
      <c r="K111" s="347"/>
      <c r="L111" s="347"/>
      <c r="M111" s="347"/>
      <c r="N111" s="347"/>
      <c r="O111" s="347"/>
      <c r="P111" s="347"/>
      <c r="Q111" s="347"/>
      <c r="R111" s="347"/>
      <c r="S111" s="347"/>
      <c r="T111" s="347"/>
      <c r="U111" s="347"/>
      <c r="V111" s="347"/>
      <c r="W111" s="347"/>
      <c r="X111" s="347"/>
      <c r="Y111" s="347"/>
      <c r="Z111" s="347"/>
      <c r="AA111" s="347"/>
      <c r="AB111" s="347"/>
      <c r="AC111" s="347"/>
      <c r="AD111" s="347"/>
    </row>
    <row r="112" spans="3:30" x14ac:dyDescent="0.3">
      <c r="C112" s="347"/>
      <c r="D112" s="347"/>
      <c r="E112" s="347"/>
      <c r="F112" s="347"/>
      <c r="G112" s="347"/>
      <c r="H112" s="347"/>
      <c r="I112" s="347"/>
      <c r="J112" s="347"/>
      <c r="K112" s="347"/>
      <c r="L112" s="347"/>
      <c r="M112" s="347"/>
      <c r="N112" s="347"/>
      <c r="O112" s="347"/>
      <c r="P112" s="347"/>
      <c r="Q112" s="347"/>
      <c r="R112" s="347"/>
      <c r="S112" s="347"/>
      <c r="T112" s="347"/>
      <c r="U112" s="347"/>
      <c r="V112" s="347"/>
      <c r="W112" s="347"/>
      <c r="X112" s="347"/>
      <c r="Y112" s="347"/>
      <c r="Z112" s="347"/>
      <c r="AA112" s="347"/>
      <c r="AB112" s="347"/>
      <c r="AC112" s="347"/>
      <c r="AD112" s="347"/>
    </row>
    <row r="113" spans="3:30" x14ac:dyDescent="0.3">
      <c r="C113" s="347"/>
      <c r="D113" s="347"/>
      <c r="E113" s="347"/>
      <c r="F113" s="347"/>
      <c r="G113" s="347"/>
      <c r="H113" s="347"/>
      <c r="I113" s="347"/>
      <c r="J113" s="347"/>
      <c r="K113" s="347"/>
      <c r="L113" s="347"/>
      <c r="M113" s="347"/>
      <c r="N113" s="347"/>
      <c r="O113" s="347"/>
      <c r="P113" s="347"/>
      <c r="Q113" s="347"/>
      <c r="R113" s="347"/>
      <c r="S113" s="347"/>
      <c r="T113" s="347"/>
      <c r="U113" s="347"/>
      <c r="V113" s="347"/>
      <c r="W113" s="347"/>
      <c r="X113" s="347"/>
      <c r="Y113" s="347"/>
      <c r="Z113" s="347"/>
      <c r="AA113" s="347"/>
      <c r="AB113" s="347"/>
      <c r="AC113" s="347"/>
      <c r="AD113" s="347"/>
    </row>
    <row r="114" spans="3:30" x14ac:dyDescent="0.3">
      <c r="C114" s="347"/>
      <c r="D114" s="347"/>
      <c r="E114" s="347"/>
      <c r="F114" s="347"/>
      <c r="G114" s="347"/>
      <c r="H114" s="347"/>
      <c r="I114" s="347"/>
      <c r="J114" s="347"/>
      <c r="K114" s="347"/>
      <c r="L114" s="347"/>
      <c r="M114" s="347"/>
      <c r="N114" s="347"/>
      <c r="O114" s="347"/>
      <c r="P114" s="347"/>
      <c r="Q114" s="347"/>
      <c r="R114" s="347"/>
      <c r="S114" s="347"/>
      <c r="T114" s="347"/>
      <c r="U114" s="347"/>
      <c r="V114" s="347"/>
      <c r="W114" s="347"/>
      <c r="X114" s="347"/>
      <c r="Y114" s="347"/>
      <c r="Z114" s="347"/>
      <c r="AA114" s="347"/>
      <c r="AB114" s="347"/>
      <c r="AC114" s="347"/>
      <c r="AD114" s="347"/>
    </row>
    <row r="115" spans="3:30" x14ac:dyDescent="0.3">
      <c r="C115" s="347"/>
      <c r="D115" s="347"/>
      <c r="E115" s="347"/>
      <c r="F115" s="347"/>
      <c r="G115" s="347"/>
      <c r="H115" s="347"/>
      <c r="I115" s="347"/>
      <c r="J115" s="347"/>
      <c r="K115" s="347"/>
      <c r="L115" s="347"/>
      <c r="M115" s="347"/>
      <c r="N115" s="347"/>
      <c r="O115" s="347"/>
      <c r="P115" s="347"/>
      <c r="Q115" s="347"/>
      <c r="R115" s="347"/>
      <c r="S115" s="347"/>
      <c r="T115" s="347"/>
      <c r="U115" s="347"/>
      <c r="V115" s="347"/>
      <c r="W115" s="347"/>
      <c r="X115" s="347"/>
      <c r="Y115" s="347"/>
      <c r="Z115" s="347"/>
      <c r="AA115" s="347"/>
      <c r="AB115" s="347"/>
      <c r="AC115" s="347"/>
      <c r="AD115" s="347"/>
    </row>
    <row r="116" spans="3:30" x14ac:dyDescent="0.3">
      <c r="C116" s="347"/>
      <c r="D116" s="347"/>
      <c r="E116" s="347"/>
      <c r="F116" s="347"/>
      <c r="G116" s="347"/>
      <c r="H116" s="347"/>
      <c r="I116" s="347"/>
      <c r="J116" s="347"/>
      <c r="K116" s="347"/>
      <c r="L116" s="347"/>
      <c r="M116" s="347"/>
      <c r="N116" s="347"/>
      <c r="O116" s="347"/>
      <c r="P116" s="347"/>
      <c r="Q116" s="347"/>
      <c r="R116" s="347"/>
      <c r="S116" s="347"/>
      <c r="T116" s="347"/>
      <c r="U116" s="347"/>
      <c r="V116" s="347"/>
      <c r="W116" s="347"/>
      <c r="X116" s="347"/>
      <c r="Y116" s="347"/>
      <c r="Z116" s="347"/>
      <c r="AA116" s="347"/>
      <c r="AB116" s="347"/>
      <c r="AC116" s="347"/>
      <c r="AD116" s="347"/>
    </row>
    <row r="117" spans="3:30" x14ac:dyDescent="0.3">
      <c r="C117" s="347"/>
      <c r="D117" s="347"/>
      <c r="E117" s="347"/>
      <c r="F117" s="347"/>
      <c r="G117" s="347"/>
      <c r="H117" s="347"/>
      <c r="I117" s="347"/>
      <c r="J117" s="347"/>
      <c r="K117" s="347"/>
      <c r="L117" s="347"/>
      <c r="M117" s="347"/>
      <c r="N117" s="347"/>
      <c r="O117" s="347"/>
      <c r="P117" s="347"/>
      <c r="Q117" s="347"/>
      <c r="R117" s="347"/>
      <c r="S117" s="347"/>
      <c r="T117" s="347"/>
      <c r="U117" s="347"/>
      <c r="V117" s="347"/>
      <c r="W117" s="347"/>
      <c r="X117" s="347"/>
      <c r="Y117" s="347"/>
      <c r="Z117" s="347"/>
      <c r="AA117" s="347"/>
      <c r="AB117" s="347"/>
      <c r="AC117" s="347"/>
      <c r="AD117" s="347"/>
    </row>
    <row r="118" spans="3:30" x14ac:dyDescent="0.3">
      <c r="C118" s="347"/>
      <c r="D118" s="347"/>
      <c r="E118" s="347"/>
      <c r="F118" s="347"/>
      <c r="G118" s="347"/>
      <c r="H118" s="347"/>
      <c r="I118" s="347"/>
      <c r="J118" s="347"/>
      <c r="K118" s="347"/>
      <c r="L118" s="347"/>
      <c r="M118" s="347"/>
      <c r="N118" s="347"/>
      <c r="O118" s="347"/>
      <c r="P118" s="347"/>
      <c r="Q118" s="347"/>
      <c r="R118" s="347"/>
      <c r="S118" s="347"/>
      <c r="T118" s="347"/>
      <c r="U118" s="347"/>
      <c r="V118" s="347"/>
      <c r="W118" s="347"/>
      <c r="X118" s="347"/>
      <c r="Y118" s="347"/>
      <c r="Z118" s="347"/>
      <c r="AA118" s="347"/>
      <c r="AB118" s="347"/>
      <c r="AC118" s="347"/>
      <c r="AD118" s="347"/>
    </row>
    <row r="119" spans="3:30" x14ac:dyDescent="0.3">
      <c r="C119" s="347"/>
      <c r="D119" s="347"/>
      <c r="E119" s="347"/>
      <c r="F119" s="347"/>
      <c r="G119" s="347"/>
      <c r="H119" s="347"/>
      <c r="I119" s="347"/>
      <c r="J119" s="347"/>
      <c r="K119" s="347"/>
      <c r="L119" s="347"/>
      <c r="M119" s="347"/>
      <c r="N119" s="347"/>
      <c r="O119" s="347"/>
      <c r="P119" s="347"/>
      <c r="Q119" s="347"/>
      <c r="R119" s="347"/>
      <c r="S119" s="347"/>
      <c r="T119" s="347"/>
      <c r="U119" s="347"/>
      <c r="V119" s="347"/>
      <c r="W119" s="347"/>
      <c r="X119" s="347"/>
      <c r="Y119" s="347"/>
      <c r="Z119" s="347"/>
      <c r="AA119" s="347"/>
      <c r="AB119" s="347"/>
      <c r="AC119" s="347"/>
      <c r="AD119" s="347"/>
    </row>
    <row r="120" spans="3:30" x14ac:dyDescent="0.3">
      <c r="C120" s="347"/>
      <c r="D120" s="347"/>
      <c r="E120" s="347"/>
      <c r="F120" s="347"/>
      <c r="G120" s="347"/>
      <c r="H120" s="347"/>
      <c r="I120" s="347"/>
      <c r="J120" s="347"/>
      <c r="K120" s="347"/>
      <c r="L120" s="347"/>
      <c r="M120" s="347"/>
      <c r="N120" s="347"/>
      <c r="O120" s="347"/>
      <c r="P120" s="347"/>
      <c r="Q120" s="347"/>
      <c r="R120" s="347"/>
      <c r="S120" s="347"/>
      <c r="T120" s="347"/>
      <c r="U120" s="347"/>
      <c r="V120" s="347"/>
      <c r="W120" s="347"/>
      <c r="X120" s="347"/>
      <c r="Y120" s="347"/>
      <c r="Z120" s="347"/>
      <c r="AA120" s="347"/>
      <c r="AB120" s="347"/>
      <c r="AC120" s="347"/>
      <c r="AD120" s="347"/>
    </row>
    <row r="121" spans="3:30" x14ac:dyDescent="0.3">
      <c r="C121" s="347"/>
      <c r="D121" s="347"/>
      <c r="E121" s="347"/>
      <c r="F121" s="347"/>
      <c r="G121" s="347"/>
      <c r="H121" s="347"/>
      <c r="I121" s="347"/>
      <c r="J121" s="347"/>
      <c r="K121" s="347"/>
      <c r="L121" s="347"/>
      <c r="M121" s="347"/>
      <c r="N121" s="347"/>
      <c r="O121" s="347"/>
      <c r="P121" s="347"/>
      <c r="Q121" s="347"/>
      <c r="R121" s="347"/>
      <c r="S121" s="347"/>
      <c r="T121" s="347"/>
      <c r="U121" s="347"/>
      <c r="V121" s="347"/>
      <c r="W121" s="347"/>
      <c r="X121" s="347"/>
      <c r="Y121" s="347"/>
      <c r="Z121" s="347"/>
      <c r="AA121" s="347"/>
      <c r="AB121" s="347"/>
      <c r="AC121" s="347"/>
      <c r="AD121" s="347"/>
    </row>
    <row r="122" spans="3:30" x14ac:dyDescent="0.3">
      <c r="C122" s="347"/>
      <c r="D122" s="347"/>
      <c r="E122" s="347"/>
      <c r="F122" s="347"/>
      <c r="G122" s="347"/>
      <c r="H122" s="347"/>
      <c r="I122" s="347"/>
      <c r="J122" s="347"/>
      <c r="K122" s="347"/>
      <c r="L122" s="347"/>
      <c r="M122" s="347"/>
      <c r="N122" s="347"/>
      <c r="O122" s="347"/>
      <c r="P122" s="347"/>
      <c r="Q122" s="347"/>
      <c r="R122" s="347"/>
      <c r="S122" s="347"/>
      <c r="T122" s="347"/>
      <c r="U122" s="347"/>
      <c r="V122" s="347"/>
      <c r="W122" s="347"/>
      <c r="X122" s="347"/>
      <c r="Y122" s="347"/>
      <c r="Z122" s="347"/>
      <c r="AA122" s="347"/>
      <c r="AB122" s="347"/>
      <c r="AC122" s="347"/>
      <c r="AD122" s="347"/>
    </row>
    <row r="123" spans="3:30" x14ac:dyDescent="0.3">
      <c r="C123" s="347"/>
      <c r="D123" s="347"/>
      <c r="E123" s="347"/>
      <c r="F123" s="347"/>
      <c r="G123" s="347"/>
      <c r="H123" s="347"/>
      <c r="I123" s="347"/>
      <c r="J123" s="347"/>
      <c r="K123" s="347"/>
      <c r="L123" s="347"/>
      <c r="M123" s="347"/>
      <c r="N123" s="347"/>
      <c r="O123" s="347"/>
      <c r="P123" s="347"/>
      <c r="Q123" s="347"/>
      <c r="R123" s="347"/>
      <c r="S123" s="347"/>
      <c r="T123" s="347"/>
      <c r="U123" s="347"/>
      <c r="V123" s="347"/>
      <c r="W123" s="347"/>
      <c r="X123" s="347"/>
      <c r="Y123" s="347"/>
      <c r="Z123" s="347"/>
      <c r="AA123" s="347"/>
      <c r="AB123" s="347"/>
      <c r="AC123" s="347"/>
      <c r="AD123" s="347"/>
    </row>
    <row r="124" spans="3:30" x14ac:dyDescent="0.3">
      <c r="C124" s="347"/>
      <c r="D124" s="347"/>
      <c r="E124" s="347"/>
      <c r="F124" s="347"/>
      <c r="G124" s="347"/>
      <c r="H124" s="347"/>
      <c r="I124" s="347"/>
      <c r="J124" s="347"/>
      <c r="K124" s="347"/>
      <c r="L124" s="347"/>
      <c r="M124" s="347"/>
      <c r="N124" s="347"/>
      <c r="O124" s="347"/>
      <c r="P124" s="347"/>
      <c r="Q124" s="347"/>
      <c r="R124" s="347"/>
      <c r="S124" s="347"/>
      <c r="T124" s="347"/>
      <c r="U124" s="347"/>
      <c r="V124" s="347"/>
      <c r="W124" s="347"/>
      <c r="X124" s="347"/>
      <c r="Y124" s="347"/>
      <c r="Z124" s="347"/>
      <c r="AA124" s="347"/>
      <c r="AB124" s="347"/>
      <c r="AC124" s="347"/>
      <c r="AD124" s="347"/>
    </row>
    <row r="125" spans="3:30" x14ac:dyDescent="0.3">
      <c r="C125" s="347"/>
      <c r="D125" s="347"/>
      <c r="E125" s="347"/>
      <c r="F125" s="347"/>
      <c r="G125" s="347"/>
      <c r="H125" s="347"/>
      <c r="I125" s="347"/>
      <c r="J125" s="347"/>
      <c r="K125" s="347"/>
      <c r="L125" s="347"/>
      <c r="M125" s="347"/>
      <c r="N125" s="347"/>
      <c r="O125" s="347"/>
      <c r="P125" s="347"/>
      <c r="Q125" s="347"/>
      <c r="R125" s="347"/>
      <c r="S125" s="347"/>
      <c r="T125" s="347"/>
      <c r="U125" s="347"/>
      <c r="V125" s="347"/>
      <c r="W125" s="347"/>
      <c r="X125" s="347"/>
      <c r="Y125" s="347"/>
      <c r="Z125" s="347"/>
      <c r="AA125" s="347"/>
      <c r="AB125" s="347"/>
      <c r="AC125" s="347"/>
      <c r="AD125" s="347"/>
    </row>
    <row r="126" spans="3:30" x14ac:dyDescent="0.3">
      <c r="C126" s="347"/>
      <c r="D126" s="347"/>
      <c r="E126" s="347"/>
      <c r="F126" s="347"/>
      <c r="G126" s="347"/>
      <c r="H126" s="347"/>
      <c r="I126" s="347"/>
      <c r="J126" s="347"/>
      <c r="K126" s="347"/>
      <c r="L126" s="347"/>
      <c r="M126" s="347"/>
      <c r="N126" s="347"/>
      <c r="O126" s="347"/>
      <c r="P126" s="347"/>
      <c r="Q126" s="347"/>
      <c r="R126" s="347"/>
      <c r="S126" s="347"/>
      <c r="T126" s="347"/>
      <c r="U126" s="347"/>
      <c r="V126" s="347"/>
      <c r="W126" s="347"/>
      <c r="X126" s="347"/>
      <c r="Y126" s="347"/>
      <c r="Z126" s="347"/>
      <c r="AA126" s="347"/>
      <c r="AB126" s="347"/>
      <c r="AC126" s="347"/>
      <c r="AD126" s="347"/>
    </row>
    <row r="127" spans="3:30" x14ac:dyDescent="0.3">
      <c r="C127" s="347"/>
      <c r="D127" s="347"/>
      <c r="E127" s="347"/>
      <c r="F127" s="347"/>
      <c r="G127" s="347"/>
      <c r="H127" s="347"/>
      <c r="I127" s="347"/>
      <c r="J127" s="347"/>
      <c r="K127" s="347"/>
      <c r="L127" s="347"/>
      <c r="M127" s="347"/>
      <c r="N127" s="347"/>
      <c r="O127" s="347"/>
      <c r="P127" s="347"/>
      <c r="Q127" s="347"/>
      <c r="R127" s="347"/>
      <c r="S127" s="347"/>
      <c r="T127" s="347"/>
      <c r="U127" s="347"/>
      <c r="V127" s="347"/>
      <c r="W127" s="347"/>
      <c r="X127" s="347"/>
      <c r="Y127" s="347"/>
      <c r="Z127" s="347"/>
      <c r="AA127" s="347"/>
      <c r="AB127" s="347"/>
      <c r="AC127" s="347"/>
      <c r="AD127" s="347"/>
    </row>
    <row r="128" spans="3:30" x14ac:dyDescent="0.3">
      <c r="C128" s="347"/>
      <c r="D128" s="347"/>
      <c r="E128" s="347"/>
      <c r="F128" s="347"/>
      <c r="G128" s="347"/>
      <c r="H128" s="347"/>
      <c r="I128" s="347"/>
      <c r="J128" s="347"/>
      <c r="K128" s="347"/>
      <c r="L128" s="347"/>
      <c r="M128" s="347"/>
      <c r="N128" s="347"/>
      <c r="O128" s="347"/>
      <c r="P128" s="347"/>
      <c r="Q128" s="347"/>
      <c r="R128" s="347"/>
      <c r="S128" s="347"/>
      <c r="T128" s="347"/>
      <c r="U128" s="347"/>
      <c r="V128" s="347"/>
      <c r="W128" s="347"/>
      <c r="X128" s="347"/>
      <c r="Y128" s="347"/>
      <c r="Z128" s="347"/>
      <c r="AA128" s="347"/>
      <c r="AB128" s="347"/>
      <c r="AC128" s="347"/>
      <c r="AD128" s="347"/>
    </row>
    <row r="129" spans="3:30" x14ac:dyDescent="0.3">
      <c r="C129" s="347"/>
      <c r="D129" s="347"/>
      <c r="E129" s="347"/>
      <c r="F129" s="347"/>
      <c r="G129" s="347"/>
      <c r="H129" s="347"/>
      <c r="I129" s="347"/>
      <c r="J129" s="347"/>
      <c r="K129" s="347"/>
      <c r="L129" s="347"/>
      <c r="M129" s="347"/>
      <c r="N129" s="347"/>
      <c r="O129" s="347"/>
      <c r="P129" s="347"/>
      <c r="Q129" s="347"/>
      <c r="R129" s="347"/>
      <c r="S129" s="347"/>
      <c r="T129" s="347"/>
      <c r="U129" s="347"/>
      <c r="V129" s="347"/>
      <c r="W129" s="347"/>
      <c r="X129" s="347"/>
      <c r="Y129" s="347"/>
      <c r="Z129" s="347"/>
      <c r="AA129" s="347"/>
      <c r="AB129" s="347"/>
      <c r="AC129" s="347"/>
      <c r="AD129" s="347"/>
    </row>
    <row r="130" spans="3:30" x14ac:dyDescent="0.3">
      <c r="C130" s="347"/>
      <c r="D130" s="347"/>
      <c r="E130" s="347"/>
      <c r="F130" s="347"/>
      <c r="G130" s="347"/>
      <c r="H130" s="347"/>
      <c r="I130" s="347"/>
      <c r="J130" s="347"/>
      <c r="K130" s="347"/>
      <c r="L130" s="347"/>
      <c r="M130" s="347"/>
      <c r="N130" s="347"/>
      <c r="O130" s="347"/>
      <c r="P130" s="347"/>
      <c r="Q130" s="347"/>
      <c r="R130" s="347"/>
      <c r="S130" s="347"/>
      <c r="T130" s="347"/>
      <c r="U130" s="347"/>
      <c r="V130" s="347"/>
      <c r="W130" s="347"/>
      <c r="X130" s="347"/>
      <c r="Y130" s="347"/>
      <c r="Z130" s="347"/>
      <c r="AA130" s="347"/>
      <c r="AB130" s="347"/>
      <c r="AC130" s="347"/>
      <c r="AD130" s="347"/>
    </row>
    <row r="131" spans="3:30" x14ac:dyDescent="0.3">
      <c r="C131" s="347"/>
      <c r="D131" s="347"/>
      <c r="E131" s="347"/>
      <c r="F131" s="347"/>
      <c r="G131" s="347"/>
      <c r="H131" s="347"/>
      <c r="I131" s="347"/>
      <c r="J131" s="347"/>
      <c r="K131" s="347"/>
      <c r="L131" s="347"/>
      <c r="M131" s="347"/>
      <c r="N131" s="347"/>
      <c r="O131" s="347"/>
      <c r="P131" s="347"/>
      <c r="Q131" s="347"/>
      <c r="R131" s="347"/>
      <c r="S131" s="347"/>
      <c r="T131" s="347"/>
      <c r="U131" s="347"/>
      <c r="V131" s="347"/>
      <c r="W131" s="347"/>
      <c r="X131" s="347"/>
      <c r="Y131" s="347"/>
      <c r="Z131" s="347"/>
      <c r="AA131" s="347"/>
      <c r="AB131" s="347"/>
      <c r="AC131" s="347"/>
      <c r="AD131" s="347"/>
    </row>
    <row r="132" spans="3:30" ht="15" thickBot="1" x14ac:dyDescent="0.35">
      <c r="C132" s="349"/>
      <c r="D132" s="349"/>
      <c r="E132" s="349"/>
      <c r="F132" s="349"/>
      <c r="G132" s="349"/>
      <c r="H132" s="349"/>
      <c r="I132" s="349"/>
      <c r="J132" s="349"/>
      <c r="K132" s="349"/>
      <c r="L132" s="349"/>
      <c r="M132" s="349"/>
      <c r="N132" s="349"/>
      <c r="O132" s="349"/>
      <c r="P132" s="349"/>
      <c r="Q132" s="349"/>
      <c r="R132" s="349"/>
      <c r="S132" s="349"/>
      <c r="T132" s="349"/>
      <c r="U132" s="349"/>
      <c r="V132" s="349"/>
      <c r="W132" s="349"/>
      <c r="X132" s="349"/>
      <c r="Y132" s="349"/>
      <c r="Z132" s="349"/>
      <c r="AA132" s="349"/>
      <c r="AB132" s="349"/>
      <c r="AC132" s="349"/>
      <c r="AD132" s="349"/>
    </row>
    <row r="133" spans="3:30" x14ac:dyDescent="0.3">
      <c r="C133" s="350"/>
      <c r="D133" s="350"/>
      <c r="E133" s="350"/>
      <c r="F133" s="350"/>
      <c r="G133" s="350"/>
      <c r="H133" s="350"/>
      <c r="I133" s="350"/>
      <c r="J133" s="350"/>
      <c r="K133" s="350"/>
      <c r="L133" s="350"/>
      <c r="M133" s="350"/>
      <c r="N133" s="350"/>
      <c r="O133" s="350"/>
      <c r="P133" s="350"/>
      <c r="Q133" s="350"/>
      <c r="R133" s="350"/>
      <c r="S133" s="350"/>
      <c r="T133" s="350"/>
      <c r="U133" s="350"/>
      <c r="V133" s="350"/>
      <c r="W133" s="350"/>
      <c r="X133" s="350"/>
      <c r="Y133" s="350"/>
      <c r="Z133" s="350"/>
      <c r="AA133" s="350"/>
      <c r="AB133" s="350"/>
      <c r="AC133" s="350"/>
      <c r="AD133" s="350"/>
    </row>
    <row r="134" spans="3:30" ht="15" thickBot="1" x14ac:dyDescent="0.35">
      <c r="C134" s="349"/>
      <c r="D134" s="349"/>
      <c r="E134" s="349"/>
      <c r="F134" s="349"/>
      <c r="G134" s="349"/>
      <c r="H134" s="349"/>
      <c r="I134" s="349"/>
      <c r="J134" s="349"/>
      <c r="K134" s="349"/>
      <c r="L134" s="349"/>
      <c r="M134" s="349"/>
      <c r="N134" s="349"/>
      <c r="O134" s="349"/>
      <c r="P134" s="349"/>
      <c r="Q134" s="349"/>
      <c r="R134" s="349"/>
      <c r="S134" s="349"/>
      <c r="T134" s="349"/>
      <c r="U134" s="349"/>
      <c r="V134" s="349"/>
      <c r="W134" s="349"/>
      <c r="X134" s="349"/>
      <c r="Y134" s="349"/>
      <c r="Z134" s="349"/>
      <c r="AA134" s="349"/>
      <c r="AB134" s="349"/>
      <c r="AC134" s="349"/>
      <c r="AD134" s="349"/>
    </row>
    <row r="135" spans="3:30" x14ac:dyDescent="0.3">
      <c r="C135" s="347"/>
      <c r="D135" s="347"/>
      <c r="E135" s="347"/>
      <c r="F135" s="347"/>
      <c r="G135" s="347"/>
      <c r="H135" s="347"/>
      <c r="I135" s="347"/>
      <c r="J135" s="347"/>
      <c r="K135" s="347"/>
      <c r="L135" s="347"/>
      <c r="M135" s="347"/>
      <c r="N135" s="347"/>
      <c r="O135" s="347"/>
      <c r="P135" s="347"/>
      <c r="Q135" s="347"/>
      <c r="R135" s="347"/>
      <c r="S135" s="347"/>
      <c r="T135" s="347"/>
      <c r="U135" s="347"/>
      <c r="V135" s="347"/>
      <c r="W135" s="347"/>
      <c r="X135" s="347"/>
      <c r="Y135" s="347"/>
      <c r="Z135" s="347"/>
      <c r="AA135" s="347"/>
      <c r="AB135" s="347"/>
      <c r="AC135" s="347"/>
      <c r="AD135" s="347"/>
    </row>
    <row r="136" spans="3:30" x14ac:dyDescent="0.3">
      <c r="C136" s="347"/>
      <c r="D136" s="347"/>
      <c r="E136" s="347"/>
      <c r="F136" s="347"/>
      <c r="G136" s="347"/>
      <c r="H136" s="347"/>
      <c r="I136" s="347"/>
      <c r="J136" s="347"/>
      <c r="K136" s="347"/>
      <c r="L136" s="347"/>
      <c r="M136" s="347"/>
      <c r="N136" s="347"/>
      <c r="O136" s="347"/>
      <c r="P136" s="347"/>
      <c r="Q136" s="347"/>
      <c r="R136" s="347"/>
      <c r="S136" s="347"/>
      <c r="T136" s="347"/>
      <c r="U136" s="347"/>
      <c r="V136" s="347"/>
      <c r="W136" s="347"/>
      <c r="X136" s="347"/>
      <c r="Y136" s="347"/>
      <c r="Z136" s="347"/>
      <c r="AA136" s="347"/>
      <c r="AB136" s="347"/>
      <c r="AC136" s="347"/>
      <c r="AD136" s="347"/>
    </row>
  </sheetData>
  <conditionalFormatting sqref="C5:C34">
    <cfRule type="colorScale" priority="22">
      <colorScale>
        <cfvo type="min"/>
        <cfvo type="formula" val="$C$4/2"/>
        <cfvo type="max"/>
        <color rgb="FFF8696B"/>
        <color rgb="FFFFEB84"/>
        <color rgb="FF63BE7B"/>
      </colorScale>
    </cfRule>
  </conditionalFormatting>
  <conditionalFormatting sqref="D5:D34 F5:F34">
    <cfRule type="colorScale" priority="20">
      <colorScale>
        <cfvo type="min"/>
        <cfvo type="formula" val="$D$4/2"/>
        <cfvo type="max"/>
        <color rgb="FFF8696B"/>
        <color rgb="FFFFEB84"/>
        <color rgb="FF63BE7B"/>
      </colorScale>
    </cfRule>
  </conditionalFormatting>
  <conditionalFormatting sqref="E5:E34">
    <cfRule type="colorScale" priority="21">
      <colorScale>
        <cfvo type="min"/>
        <cfvo type="formula" val="$E$4/2"/>
        <cfvo type="max"/>
        <color rgb="FFF8696B"/>
        <color rgb="FFFFEB84"/>
        <color rgb="FF63BE7B"/>
      </colorScale>
    </cfRule>
  </conditionalFormatting>
  <conditionalFormatting sqref="G5:G34">
    <cfRule type="colorScale" priority="16">
      <colorScale>
        <cfvo type="min"/>
        <cfvo type="formula" val="$G$4/2"/>
        <cfvo type="max"/>
        <color rgb="FFF8696B"/>
        <color rgb="FFFFEB84"/>
        <color rgb="FF63BE7B"/>
      </colorScale>
    </cfRule>
  </conditionalFormatting>
  <conditionalFormatting sqref="I5:I34">
    <cfRule type="colorScale" priority="19">
      <colorScale>
        <cfvo type="min"/>
        <cfvo type="formula" val="$I$4/2"/>
        <cfvo type="max"/>
        <color rgb="FFF8696B"/>
        <color rgb="FFFFEB84"/>
        <color rgb="FF63BE7B"/>
      </colorScale>
    </cfRule>
  </conditionalFormatting>
  <conditionalFormatting sqref="J5:J34">
    <cfRule type="colorScale" priority="18">
      <colorScale>
        <cfvo type="min"/>
        <cfvo type="formula" val="$J$4/2"/>
        <cfvo type="max"/>
        <color rgb="FFF8696B"/>
        <color rgb="FFFFEB84"/>
        <color rgb="FF63BE7B"/>
      </colorScale>
    </cfRule>
  </conditionalFormatting>
  <conditionalFormatting sqref="K5:K34">
    <cfRule type="colorScale" priority="2">
      <colorScale>
        <cfvo type="min"/>
        <cfvo type="formula" val="$K$4/2"/>
        <cfvo type="max"/>
        <color rgb="FFF8696B"/>
        <color rgb="FFFFEB84"/>
        <color rgb="FF63BE7B"/>
      </colorScale>
    </cfRule>
  </conditionalFormatting>
  <conditionalFormatting sqref="L5:L34">
    <cfRule type="colorScale" priority="23">
      <colorScale>
        <cfvo type="min"/>
        <cfvo type="formula" val="$K$4/2"/>
        <cfvo type="max"/>
        <color rgb="FFF8696B"/>
        <color rgb="FFFFEB84"/>
        <color rgb="FF63BE7B"/>
      </colorScale>
    </cfRule>
  </conditionalFormatting>
  <conditionalFormatting sqref="M5:M34">
    <cfRule type="colorScale" priority="15">
      <colorScale>
        <cfvo type="min"/>
        <cfvo type="formula" val="$M$4/2"/>
        <cfvo type="max"/>
        <color rgb="FFF8696B"/>
        <color rgb="FFFFEB84"/>
        <color rgb="FF63BE7B"/>
      </colorScale>
    </cfRule>
  </conditionalFormatting>
  <conditionalFormatting sqref="O5:P34">
    <cfRule type="colorScale" priority="13">
      <colorScale>
        <cfvo type="min"/>
        <cfvo type="formula" val="$O$4/2"/>
        <cfvo type="max"/>
        <color rgb="FFF8696B"/>
        <color rgb="FFFFEB84"/>
        <color rgb="FF63BE7B"/>
      </colorScale>
    </cfRule>
  </conditionalFormatting>
  <conditionalFormatting sqref="Q5:Q34">
    <cfRule type="colorScale" priority="11">
      <colorScale>
        <cfvo type="min"/>
        <cfvo type="formula" val="$Q$4/2"/>
        <cfvo type="max"/>
        <color rgb="FFF8696B"/>
        <color rgb="FFFFEB84"/>
        <color rgb="FF63BE7B"/>
      </colorScale>
    </cfRule>
  </conditionalFormatting>
  <conditionalFormatting sqref="R5:S34">
    <cfRule type="colorScale" priority="9">
      <colorScale>
        <cfvo type="min"/>
        <cfvo type="formula" val="$R$4/2"/>
        <cfvo type="max"/>
        <color rgb="FFF8696B"/>
        <color rgb="FFFFEB84"/>
        <color rgb="FF63BE7B"/>
      </colorScale>
    </cfRule>
  </conditionalFormatting>
  <conditionalFormatting sqref="T5:T34">
    <cfRule type="colorScale" priority="3">
      <colorScale>
        <cfvo type="min"/>
        <cfvo type="formula" val="$T$4/2"/>
        <cfvo type="max"/>
        <color rgb="FFF8696B"/>
        <color rgb="FFFFEB84"/>
        <color rgb="FF63BE7B"/>
      </colorScale>
    </cfRule>
  </conditionalFormatting>
  <conditionalFormatting sqref="T5:U34">
    <cfRule type="colorScale" priority="12">
      <colorScale>
        <cfvo type="min"/>
        <cfvo type="formula" val="$T$4/2"/>
        <cfvo type="max"/>
        <color rgb="FFF8696B"/>
        <color rgb="FFFFEB84"/>
        <color rgb="FF63BE7B"/>
      </colorScale>
    </cfRule>
  </conditionalFormatting>
  <conditionalFormatting sqref="V5:W34">
    <cfRule type="colorScale" priority="10">
      <colorScale>
        <cfvo type="min"/>
        <cfvo type="formula" val="$V$4/2"/>
        <cfvo type="max"/>
        <color rgb="FFF8696B"/>
        <color rgb="FFFFEB84"/>
        <color rgb="FF63BE7B"/>
      </colorScale>
    </cfRule>
  </conditionalFormatting>
  <conditionalFormatting sqref="Y5:Y34">
    <cfRule type="colorScale" priority="8">
      <colorScale>
        <cfvo type="min"/>
        <cfvo type="formula" val="$Y$4/2"/>
        <cfvo type="max"/>
        <color rgb="FFF8696B"/>
        <color rgb="FFFFEB84"/>
        <color rgb="FF63BE7B"/>
      </colorScale>
    </cfRule>
  </conditionalFormatting>
  <conditionalFormatting sqref="AA5:AA34">
    <cfRule type="colorScale" priority="6">
      <colorScale>
        <cfvo type="min"/>
        <cfvo type="formula" val="$AA$4/2"/>
        <cfvo type="max"/>
        <color rgb="FFF8696B"/>
        <color rgb="FFFFEB84"/>
        <color rgb="FF63BE7B"/>
      </colorScale>
    </cfRule>
  </conditionalFormatting>
  <conditionalFormatting sqref="AC5:AC34">
    <cfRule type="colorScale" priority="1">
      <colorScale>
        <cfvo type="min"/>
        <cfvo type="formula" val="$Q$4/2"/>
        <cfvo type="max"/>
        <color rgb="FFF8696B"/>
        <color rgb="FFFFEB84"/>
        <color rgb="FF63BE7B"/>
      </colorScale>
    </cfRule>
  </conditionalFormatting>
  <conditionalFormatting sqref="AD5:AD34">
    <cfRule type="colorScale" priority="4">
      <colorScale>
        <cfvo type="min"/>
        <cfvo type="formula" val="$AD$4/2"/>
        <cfvo type="max"/>
        <color rgb="FFF8696B"/>
        <color rgb="FFFFEB84"/>
        <color rgb="FF63BE7B"/>
      </colorScale>
    </cfRule>
  </conditionalFormatting>
  <pageMargins left="0.70866141732283472" right="0.70866141732283472" top="0.74803149606299213" bottom="0.74803149606299213" header="0.31496062992125984" footer="0.31496062992125984"/>
  <pageSetup paperSize="9" scale="57" orientation="landscape" horizontalDpi="300" verticalDpi="300" r:id="rId1"/>
  <ignoredErrors>
    <ignoredError sqref="W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</vt:i4>
      </vt:variant>
    </vt:vector>
  </HeadingPairs>
  <TitlesOfParts>
    <vt:vector size="16" baseType="lpstr">
      <vt:lpstr>Encodage + Sav. parler</vt:lpstr>
      <vt:lpstr>Savoir lire</vt:lpstr>
      <vt:lpstr>Savoir écrire</vt:lpstr>
      <vt:lpstr>Savoir ecouter</vt:lpstr>
      <vt:lpstr>Nombres et operations</vt:lpstr>
      <vt:lpstr>Grandeurs</vt:lpstr>
      <vt:lpstr>Solides et figures</vt:lpstr>
      <vt:lpstr>Traitement de donnees</vt:lpstr>
      <vt:lpstr>Eveil scientifique</vt:lpstr>
      <vt:lpstr>Histoire et geographie</vt:lpstr>
      <vt:lpstr>Artisitique</vt:lpstr>
      <vt:lpstr>Comportement</vt:lpstr>
      <vt:lpstr>Total</vt:lpstr>
      <vt:lpstr>Classe_de_1ère_2ème_année</vt:lpstr>
      <vt:lpstr>'Encodage + Sav. parler'!Zone_d_impression</vt:lpstr>
      <vt:lpstr>Total!Zone_d_impression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De Samblanx</dc:creator>
  <cp:lastModifiedBy>Nicolas De Samblanx</cp:lastModifiedBy>
  <cp:lastPrinted>2021-11-21T18:14:51Z</cp:lastPrinted>
  <dcterms:created xsi:type="dcterms:W3CDTF">2007-09-15T06:42:49Z</dcterms:created>
  <dcterms:modified xsi:type="dcterms:W3CDTF">2025-03-31T07:47:33Z</dcterms:modified>
</cp:coreProperties>
</file>