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80" yWindow="200" windowWidth="33540" windowHeight="8280" tabRatio="500"/>
  </bookViews>
  <sheets>
    <sheet name="Commande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L3" i="1"/>
  <c r="L4"/>
  <c r="L5"/>
  <c r="L2"/>
  <c r="CC6"/>
  <c r="H3"/>
  <c r="H4"/>
  <c r="H5"/>
  <c r="H6"/>
  <c r="H7"/>
  <c r="H8"/>
  <c r="L45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2"/>
</calcChain>
</file>

<file path=xl/sharedStrings.xml><?xml version="1.0" encoding="utf-8"?>
<sst xmlns="http://schemas.openxmlformats.org/spreadsheetml/2006/main" count="58" uniqueCount="54">
  <si>
    <t>CCCC</t>
    <phoneticPr fontId="2" type="noConversion"/>
  </si>
  <si>
    <t>DDDD</t>
    <phoneticPr fontId="2" type="noConversion"/>
  </si>
  <si>
    <t>E1 Consommable, Petit matériel</t>
  </si>
  <si>
    <t>EFGT</t>
    <phoneticPr fontId="2" type="noConversion"/>
  </si>
  <si>
    <t>HFYF</t>
    <phoneticPr fontId="2" type="noConversion"/>
  </si>
  <si>
    <t>UGIUGLM</t>
    <phoneticPr fontId="2" type="noConversion"/>
  </si>
  <si>
    <t>1 jour</t>
    <phoneticPr fontId="2" type="noConversion"/>
  </si>
  <si>
    <t>2 jours</t>
    <phoneticPr fontId="2" type="noConversion"/>
  </si>
  <si>
    <t>1 semaine</t>
    <phoneticPr fontId="2" type="noConversion"/>
  </si>
  <si>
    <t>N° de commande</t>
    <phoneticPr fontId="2" type="noConversion"/>
  </si>
  <si>
    <t>Désignation</t>
    <phoneticPr fontId="2" type="noConversion"/>
  </si>
  <si>
    <t>Référence article</t>
    <phoneticPr fontId="2" type="noConversion"/>
  </si>
  <si>
    <t>Prix unitaire H.T.</t>
    <phoneticPr fontId="2" type="noConversion"/>
  </si>
  <si>
    <t>Total H.T.</t>
    <phoneticPr fontId="2" type="noConversion"/>
  </si>
  <si>
    <t>Urgence</t>
    <phoneticPr fontId="2" type="noConversion"/>
  </si>
  <si>
    <t>Quantité</t>
    <phoneticPr fontId="2" type="noConversion"/>
  </si>
  <si>
    <t>Remise</t>
    <phoneticPr fontId="2" type="noConversion"/>
  </si>
  <si>
    <t>Structure de code famille</t>
    <phoneticPr fontId="2" type="noConversion"/>
  </si>
  <si>
    <t>Suivi par ACMO</t>
    <phoneticPr fontId="2" type="noConversion"/>
  </si>
  <si>
    <t>A1 Bureau</t>
    <phoneticPr fontId="2" type="noConversion"/>
  </si>
  <si>
    <t>B5 Restauration</t>
    <phoneticPr fontId="2" type="noConversion"/>
  </si>
  <si>
    <t>C0 Documentation</t>
    <phoneticPr fontId="2" type="noConversion"/>
  </si>
  <si>
    <t>C1 Edition</t>
    <phoneticPr fontId="2" type="noConversion"/>
  </si>
  <si>
    <t>C2 Colloque</t>
    <phoneticPr fontId="2" type="noConversion"/>
  </si>
  <si>
    <t>F0 Informatique</t>
    <phoneticPr fontId="2" type="noConversion"/>
  </si>
  <si>
    <t>E0 Animaleirie Expérimenation Animale</t>
    <phoneticPr fontId="2" type="noConversion"/>
  </si>
  <si>
    <t>E1 Consommable, Petit matériel</t>
    <phoneticPr fontId="2" type="noConversion"/>
  </si>
  <si>
    <t>E3 Gros Equipements de Laboratoire</t>
    <phoneticPr fontId="2" type="noConversion"/>
  </si>
  <si>
    <t>E4 Grosse Instrumentation Scientifique</t>
    <phoneticPr fontId="2" type="noConversion"/>
  </si>
  <si>
    <t>E2 Produits Chimiques, Biochimiques, Biologiques et Gaz</t>
    <phoneticPr fontId="2" type="noConversion"/>
  </si>
  <si>
    <t>Fournisseur</t>
    <phoneticPr fontId="2" type="noConversion"/>
  </si>
  <si>
    <t>Date de commande</t>
    <phoneticPr fontId="2" type="noConversion"/>
  </si>
  <si>
    <t>Date de livraison</t>
    <phoneticPr fontId="2" type="noConversion"/>
  </si>
  <si>
    <t>N° de lot</t>
    <phoneticPr fontId="2" type="noConversion"/>
  </si>
  <si>
    <t>Total :</t>
    <phoneticPr fontId="2" type="noConversion"/>
  </si>
  <si>
    <t>Numero du contrat à débiter</t>
    <phoneticPr fontId="2" type="noConversion"/>
  </si>
  <si>
    <t>gr</t>
    <phoneticPr fontId="2" type="noConversion"/>
  </si>
  <si>
    <t>kg</t>
    <phoneticPr fontId="2" type="noConversion"/>
  </si>
  <si>
    <t>ml</t>
    <phoneticPr fontId="2" type="noConversion"/>
  </si>
  <si>
    <r>
      <t>m</t>
    </r>
    <r>
      <rPr>
        <sz val="12"/>
        <rFont val="Times New Roman"/>
      </rPr>
      <t>l</t>
    </r>
  </si>
  <si>
    <t>heures</t>
    <phoneticPr fontId="2" type="noConversion"/>
  </si>
  <si>
    <t>unités</t>
    <phoneticPr fontId="2" type="noConversion"/>
  </si>
  <si>
    <r>
      <t>m</t>
    </r>
    <r>
      <rPr>
        <sz val="12"/>
        <rFont val="Times New Roman"/>
      </rPr>
      <t>l</t>
    </r>
    <r>
      <rPr>
        <vertAlign val="superscript"/>
        <sz val="12"/>
        <rFont val="Times New Roman"/>
      </rPr>
      <t xml:space="preserve">3 </t>
    </r>
  </si>
  <si>
    <t>litres</t>
    <phoneticPr fontId="2" type="noConversion"/>
  </si>
  <si>
    <t>E2 Produits Chimiques, Biochimiques, Biologiques et Gaz</t>
  </si>
  <si>
    <t>Nature (FO, EQ, MI…)</t>
    <phoneticPr fontId="2" type="noConversion"/>
  </si>
  <si>
    <t>- les champs OBLIGATOIRES</t>
    <phoneticPr fontId="2" type="noConversion"/>
  </si>
  <si>
    <t>Acronyme</t>
    <phoneticPr fontId="2" type="noConversion"/>
  </si>
  <si>
    <t>Commentaires (Déscription générique de la Commande)</t>
    <phoneticPr fontId="2" type="noConversion"/>
  </si>
  <si>
    <t>1 semaine</t>
  </si>
  <si>
    <t>AAAA</t>
    <phoneticPr fontId="2" type="noConversion"/>
  </si>
  <si>
    <t>ABCD</t>
    <phoneticPr fontId="2" type="noConversion"/>
  </si>
  <si>
    <t>2 jours</t>
  </si>
  <si>
    <t>BBBB</t>
    <phoneticPr fontId="2" type="noConversion"/>
  </si>
</sst>
</file>

<file path=xl/styles.xml><?xml version="1.0" encoding="utf-8"?>
<styleSheet xmlns="http://schemas.openxmlformats.org/spreadsheetml/2006/main">
  <numFmts count="1">
    <numFmt numFmtId="164" formatCode="#,##0.00&quot;$&quot;"/>
  </numFmts>
  <fonts count="8">
    <font>
      <sz val="10"/>
      <name val="Verdana"/>
    </font>
    <font>
      <b/>
      <sz val="10"/>
      <name val="Verdana"/>
    </font>
    <font>
      <sz val="8"/>
      <name val="Verdana"/>
    </font>
    <font>
      <sz val="16"/>
      <name val="Verdana"/>
    </font>
    <font>
      <b/>
      <i/>
      <sz val="16"/>
      <name val="Verdana"/>
    </font>
    <font>
      <sz val="12"/>
      <name val="Times New Roman"/>
    </font>
    <font>
      <sz val="12"/>
      <name val="Symbol"/>
    </font>
    <font>
      <vertAlign val="superscript"/>
      <sz val="12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/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64" fontId="3" fillId="0" borderId="2" xfId="0" applyNumberFormat="1" applyFont="1" applyBorder="1" applyAlignment="1"/>
    <xf numFmtId="0" fontId="0" fillId="0" borderId="3" xfId="0" applyBorder="1" applyAlignment="1"/>
    <xf numFmtId="0" fontId="6" fillId="0" borderId="0" xfId="0" applyFont="1"/>
    <xf numFmtId="9" fontId="0" fillId="0" borderId="1" xfId="0" applyNumberFormat="1" applyBorder="1" applyProtection="1">
      <protection locked="0"/>
    </xf>
    <xf numFmtId="14" fontId="0" fillId="0" borderId="1" xfId="0" applyNumberFormat="1" applyBorder="1" applyProtection="1">
      <protection locked="0"/>
    </xf>
    <xf numFmtId="14" fontId="0" fillId="0" borderId="0" xfId="0" applyNumberFormat="1"/>
    <xf numFmtId="0" fontId="0" fillId="0" borderId="1" xfId="0" applyBorder="1"/>
    <xf numFmtId="0" fontId="1" fillId="4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quotePrefix="1"/>
    <xf numFmtId="0" fontId="0" fillId="0" borderId="1" xfId="0" applyFill="1" applyBorder="1" applyProtection="1">
      <protection locked="0"/>
    </xf>
    <xf numFmtId="4" fontId="0" fillId="0" borderId="1" xfId="0" applyNumberFormat="1" applyFill="1" applyBorder="1" applyProtection="1">
      <protection locked="0"/>
    </xf>
    <xf numFmtId="4" fontId="0" fillId="0" borderId="1" xfId="0" applyNumberFormat="1" applyBorder="1" applyProtection="1">
      <protection locked="0"/>
    </xf>
  </cellXfs>
  <cellStyles count="1">
    <cellStyle name="Normal" xfId="0" builtinId="0"/>
  </cellStyles>
  <dxfs count="3">
    <dxf>
      <font>
        <b/>
        <i val="0"/>
        <condense val="0"/>
        <extend val="0"/>
        <color indexed="1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  <color indexed="10"/>
      </font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CE45"/>
  <sheetViews>
    <sheetView tabSelected="1" workbookViewId="0">
      <selection activeCell="K12" sqref="K12"/>
    </sheetView>
  </sheetViews>
  <sheetFormatPr baseColWidth="10" defaultRowHeight="13"/>
  <cols>
    <col min="7" max="7" width="42.28515625" bestFit="1" customWidth="1"/>
    <col min="10" max="11" width="14.85546875" bestFit="1" customWidth="1"/>
    <col min="13" max="13" width="14.7109375" bestFit="1" customWidth="1"/>
    <col min="16" max="16" width="31.140625" customWidth="1"/>
    <col min="17" max="17" width="18.85546875" customWidth="1"/>
    <col min="18" max="18" width="17.140625" customWidth="1"/>
    <col min="82" max="83" width="42.28515625" bestFit="1" customWidth="1"/>
  </cols>
  <sheetData>
    <row r="1" spans="1:83" ht="39">
      <c r="A1" s="16" t="s">
        <v>9</v>
      </c>
      <c r="B1" s="16" t="s">
        <v>31</v>
      </c>
      <c r="C1" s="18" t="s">
        <v>14</v>
      </c>
      <c r="D1" s="18" t="s">
        <v>30</v>
      </c>
      <c r="E1" s="18" t="s">
        <v>15</v>
      </c>
      <c r="F1" s="1" t="s">
        <v>16</v>
      </c>
      <c r="G1" s="16" t="s">
        <v>17</v>
      </c>
      <c r="H1" s="16" t="s">
        <v>18</v>
      </c>
      <c r="I1" s="1" t="s">
        <v>10</v>
      </c>
      <c r="J1" s="18" t="s">
        <v>11</v>
      </c>
      <c r="K1" s="18" t="s">
        <v>12</v>
      </c>
      <c r="L1" s="1" t="s">
        <v>13</v>
      </c>
      <c r="M1" s="1" t="s">
        <v>47</v>
      </c>
      <c r="N1" s="19" t="s">
        <v>35</v>
      </c>
      <c r="O1" s="16" t="s">
        <v>45</v>
      </c>
      <c r="P1" s="16" t="s">
        <v>48</v>
      </c>
      <c r="Q1" s="2" t="s">
        <v>32</v>
      </c>
      <c r="R1" s="3" t="s">
        <v>33</v>
      </c>
    </row>
    <row r="2" spans="1:83">
      <c r="A2" s="5">
        <v>1</v>
      </c>
      <c r="B2" s="13">
        <v>39259</v>
      </c>
      <c r="C2" s="5" t="s">
        <v>49</v>
      </c>
      <c r="D2" s="5" t="s">
        <v>50</v>
      </c>
      <c r="E2" s="5">
        <v>7</v>
      </c>
      <c r="F2" s="5">
        <v>10</v>
      </c>
      <c r="G2" s="5" t="s">
        <v>44</v>
      </c>
      <c r="H2" s="6" t="str">
        <f>IF(G2="E2 Produits Chimiques, Biochimiques, Biologiques et Gaz","oui","")</f>
        <v>oui</v>
      </c>
      <c r="I2" s="5"/>
      <c r="J2" s="5" t="s">
        <v>51</v>
      </c>
      <c r="K2" s="5">
        <v>10</v>
      </c>
      <c r="L2" s="22">
        <f>E2*K2*(1-F2/100)</f>
        <v>63</v>
      </c>
      <c r="M2" s="21"/>
      <c r="N2" s="5"/>
      <c r="O2" s="5"/>
      <c r="P2" s="15"/>
      <c r="Q2" s="7"/>
      <c r="R2" s="8"/>
      <c r="CC2" t="s">
        <v>6</v>
      </c>
      <c r="CD2" t="s">
        <v>19</v>
      </c>
      <c r="CE2" t="s">
        <v>41</v>
      </c>
    </row>
    <row r="3" spans="1:83">
      <c r="A3" s="5">
        <v>1</v>
      </c>
      <c r="B3" s="13">
        <v>39259</v>
      </c>
      <c r="C3" s="5" t="s">
        <v>52</v>
      </c>
      <c r="D3" s="5" t="s">
        <v>53</v>
      </c>
      <c r="E3" s="5">
        <v>12</v>
      </c>
      <c r="F3" s="12"/>
      <c r="G3" s="5" t="s">
        <v>2</v>
      </c>
      <c r="H3" s="6" t="str">
        <f t="shared" ref="H3:H8" si="0">IF(G3="E2 Produits Chimiques, Biochimiques, Biologiques et Gaz","oui","")</f>
        <v/>
      </c>
      <c r="I3" s="5"/>
      <c r="J3" s="5" t="s">
        <v>3</v>
      </c>
      <c r="K3" s="5">
        <v>15</v>
      </c>
      <c r="L3" s="22">
        <f t="shared" ref="L3:L5" si="1">E3*K3*(1-F3/100)</f>
        <v>180</v>
      </c>
      <c r="M3" s="21"/>
      <c r="N3" s="5"/>
      <c r="O3" s="5"/>
      <c r="P3" s="15"/>
      <c r="Q3" s="7"/>
      <c r="R3" s="7"/>
      <c r="CC3" t="s">
        <v>7</v>
      </c>
      <c r="CD3" t="s">
        <v>20</v>
      </c>
      <c r="CE3" t="s">
        <v>36</v>
      </c>
    </row>
    <row r="4" spans="1:83">
      <c r="A4" s="5">
        <v>1</v>
      </c>
      <c r="B4" s="13">
        <v>39259</v>
      </c>
      <c r="C4" s="5" t="s">
        <v>49</v>
      </c>
      <c r="D4" s="5" t="s">
        <v>0</v>
      </c>
      <c r="E4" s="5">
        <v>150</v>
      </c>
      <c r="F4" s="5">
        <v>5</v>
      </c>
      <c r="G4" s="5" t="s">
        <v>2</v>
      </c>
      <c r="H4" s="6" t="str">
        <f t="shared" si="0"/>
        <v/>
      </c>
      <c r="I4" s="5"/>
      <c r="J4" s="5" t="s">
        <v>4</v>
      </c>
      <c r="K4" s="5">
        <v>12</v>
      </c>
      <c r="L4" s="22">
        <f t="shared" si="1"/>
        <v>1710</v>
      </c>
      <c r="M4" s="21"/>
      <c r="N4" s="5"/>
      <c r="O4" s="5"/>
      <c r="P4" s="15"/>
      <c r="Q4" s="7"/>
      <c r="R4" s="7"/>
      <c r="CC4" t="s">
        <v>8</v>
      </c>
      <c r="CD4" t="s">
        <v>21</v>
      </c>
      <c r="CE4" t="s">
        <v>37</v>
      </c>
    </row>
    <row r="5" spans="1:83">
      <c r="A5" s="5">
        <v>1</v>
      </c>
      <c r="B5" s="13">
        <v>39259</v>
      </c>
      <c r="C5" s="5" t="s">
        <v>49</v>
      </c>
      <c r="D5" s="5" t="s">
        <v>1</v>
      </c>
      <c r="E5" s="5">
        <v>120</v>
      </c>
      <c r="F5" s="5">
        <v>7</v>
      </c>
      <c r="G5" s="5" t="s">
        <v>2</v>
      </c>
      <c r="H5" s="6" t="str">
        <f t="shared" si="0"/>
        <v/>
      </c>
      <c r="I5" s="5"/>
      <c r="J5" s="5" t="s">
        <v>5</v>
      </c>
      <c r="K5" s="5">
        <v>15</v>
      </c>
      <c r="L5" s="22">
        <f t="shared" si="1"/>
        <v>1674</v>
      </c>
      <c r="M5" s="21"/>
      <c r="N5" s="5"/>
      <c r="O5" s="5"/>
      <c r="P5" s="15"/>
      <c r="Q5" s="7"/>
      <c r="R5" s="7"/>
      <c r="CD5" t="s">
        <v>22</v>
      </c>
      <c r="CE5" t="s">
        <v>38</v>
      </c>
    </row>
    <row r="6" spans="1:83" ht="16">
      <c r="A6" s="5"/>
      <c r="B6" s="13"/>
      <c r="C6" s="5"/>
      <c r="D6" s="5"/>
      <c r="E6" s="5"/>
      <c r="F6" s="5"/>
      <c r="G6" s="5"/>
      <c r="H6" s="6" t="str">
        <f t="shared" si="0"/>
        <v/>
      </c>
      <c r="I6" s="5"/>
      <c r="J6" s="5"/>
      <c r="K6" s="5"/>
      <c r="L6" s="22"/>
      <c r="M6" s="21"/>
      <c r="N6" s="5"/>
      <c r="O6" s="5"/>
      <c r="P6" s="15"/>
      <c r="Q6" s="7"/>
      <c r="R6" s="7"/>
      <c r="CC6" s="14">
        <f ca="1">TODAY()</f>
        <v>39259</v>
      </c>
      <c r="CD6" t="s">
        <v>23</v>
      </c>
      <c r="CE6" s="11" t="s">
        <v>39</v>
      </c>
    </row>
    <row r="7" spans="1:83">
      <c r="A7" s="5"/>
      <c r="B7" s="13"/>
      <c r="C7" s="5"/>
      <c r="D7" s="5"/>
      <c r="E7" s="5"/>
      <c r="F7" s="5"/>
      <c r="G7" s="5"/>
      <c r="H7" s="6" t="str">
        <f t="shared" si="0"/>
        <v/>
      </c>
      <c r="I7" s="5"/>
      <c r="J7" s="5"/>
      <c r="K7" s="5"/>
      <c r="L7" s="22"/>
      <c r="M7" s="21"/>
      <c r="N7" s="5"/>
      <c r="O7" s="5"/>
      <c r="P7" s="15"/>
      <c r="Q7" s="7"/>
      <c r="R7" s="7"/>
      <c r="CD7" t="s">
        <v>24</v>
      </c>
      <c r="CE7" t="s">
        <v>40</v>
      </c>
    </row>
    <row r="8" spans="1:83">
      <c r="A8" s="5"/>
      <c r="B8" s="13"/>
      <c r="C8" s="5"/>
      <c r="D8" s="5"/>
      <c r="E8" s="5"/>
      <c r="F8" s="5"/>
      <c r="G8" s="5"/>
      <c r="H8" s="6" t="str">
        <f t="shared" si="0"/>
        <v/>
      </c>
      <c r="I8" s="5"/>
      <c r="J8" s="5"/>
      <c r="K8" s="5"/>
      <c r="L8" s="22"/>
      <c r="M8" s="21"/>
      <c r="N8" s="5"/>
      <c r="O8" s="5"/>
      <c r="P8" s="15"/>
      <c r="Q8" s="7"/>
      <c r="R8" s="7"/>
      <c r="CD8" t="s">
        <v>25</v>
      </c>
      <c r="CE8" s="11" t="s">
        <v>42</v>
      </c>
    </row>
    <row r="9" spans="1:83">
      <c r="A9" s="5"/>
      <c r="B9" s="13"/>
      <c r="C9" s="5"/>
      <c r="D9" s="5"/>
      <c r="E9" s="5"/>
      <c r="F9" s="5"/>
      <c r="G9" s="5"/>
      <c r="H9" s="6" t="str">
        <f t="shared" ref="H3:H41" si="2">IF(G9="E2 Produits Chimiques, Biochimiques, Biologiques et Gaz","oui","")</f>
        <v/>
      </c>
      <c r="I9" s="5"/>
      <c r="J9" s="5"/>
      <c r="K9" s="5"/>
      <c r="L9" s="23"/>
      <c r="M9" s="21"/>
      <c r="N9" s="5"/>
      <c r="O9" s="5"/>
      <c r="P9" s="15"/>
      <c r="Q9" s="7"/>
      <c r="R9" s="7"/>
      <c r="CD9" t="s">
        <v>26</v>
      </c>
      <c r="CE9" t="s">
        <v>43</v>
      </c>
    </row>
    <row r="10" spans="1:83">
      <c r="A10" s="5"/>
      <c r="B10" s="13"/>
      <c r="C10" s="5"/>
      <c r="D10" s="5"/>
      <c r="E10" s="5"/>
      <c r="F10" s="5"/>
      <c r="G10" s="5"/>
      <c r="H10" s="6" t="str">
        <f t="shared" si="2"/>
        <v/>
      </c>
      <c r="I10" s="5"/>
      <c r="J10" s="5"/>
      <c r="K10" s="5"/>
      <c r="L10" s="23"/>
      <c r="M10" s="5"/>
      <c r="N10" s="5"/>
      <c r="O10" s="5"/>
      <c r="P10" s="15"/>
      <c r="Q10" s="7"/>
      <c r="R10" s="7"/>
      <c r="CD10" t="s">
        <v>29</v>
      </c>
    </row>
    <row r="11" spans="1:83">
      <c r="A11" s="5"/>
      <c r="B11" s="13"/>
      <c r="C11" s="5"/>
      <c r="D11" s="5"/>
      <c r="E11" s="5"/>
      <c r="F11" s="5"/>
      <c r="G11" s="5"/>
      <c r="H11" s="6" t="str">
        <f t="shared" si="2"/>
        <v/>
      </c>
      <c r="I11" s="5"/>
      <c r="J11" s="5"/>
      <c r="K11" s="5"/>
      <c r="L11" s="23"/>
      <c r="M11" s="5"/>
      <c r="N11" s="5"/>
      <c r="O11" s="5"/>
      <c r="P11" s="15"/>
      <c r="Q11" s="7"/>
      <c r="R11" s="7"/>
      <c r="CD11" t="s">
        <v>27</v>
      </c>
    </row>
    <row r="12" spans="1:83">
      <c r="A12" s="5"/>
      <c r="B12" s="13"/>
      <c r="C12" s="5"/>
      <c r="D12" s="5"/>
      <c r="E12" s="5"/>
      <c r="F12" s="5"/>
      <c r="G12" s="5"/>
      <c r="H12" s="6" t="str">
        <f t="shared" si="2"/>
        <v/>
      </c>
      <c r="I12" s="5"/>
      <c r="J12" s="5"/>
      <c r="K12" s="5"/>
      <c r="L12" s="23"/>
      <c r="M12" s="5"/>
      <c r="N12" s="5"/>
      <c r="O12" s="5"/>
      <c r="P12" s="15"/>
      <c r="Q12" s="7"/>
      <c r="R12" s="7"/>
      <c r="CD12" t="s">
        <v>28</v>
      </c>
    </row>
    <row r="13" spans="1:83">
      <c r="A13" s="5"/>
      <c r="B13" s="13"/>
      <c r="C13" s="5"/>
      <c r="D13" s="5"/>
      <c r="E13" s="5"/>
      <c r="F13" s="5"/>
      <c r="G13" s="5"/>
      <c r="H13" s="6" t="str">
        <f t="shared" si="2"/>
        <v/>
      </c>
      <c r="I13" s="5"/>
      <c r="J13" s="5"/>
      <c r="K13" s="5"/>
      <c r="L13" s="23"/>
      <c r="M13" s="5"/>
      <c r="N13" s="5"/>
      <c r="O13" s="5"/>
      <c r="P13" s="15"/>
      <c r="Q13" s="7"/>
      <c r="R13" s="7"/>
    </row>
    <row r="14" spans="1:83">
      <c r="A14" s="5"/>
      <c r="B14" s="13"/>
      <c r="C14" s="5"/>
      <c r="D14" s="5"/>
      <c r="E14" s="5"/>
      <c r="F14" s="5"/>
      <c r="G14" s="5"/>
      <c r="H14" s="6" t="str">
        <f t="shared" si="2"/>
        <v/>
      </c>
      <c r="I14" s="5"/>
      <c r="J14" s="5"/>
      <c r="K14" s="5"/>
      <c r="L14" s="23"/>
      <c r="M14" s="5"/>
      <c r="N14" s="5"/>
      <c r="O14" s="5"/>
      <c r="P14" s="15"/>
      <c r="Q14" s="7"/>
      <c r="R14" s="7"/>
    </row>
    <row r="15" spans="1:83">
      <c r="A15" s="5"/>
      <c r="B15" s="13"/>
      <c r="C15" s="5"/>
      <c r="D15" s="5"/>
      <c r="E15" s="5"/>
      <c r="F15" s="5"/>
      <c r="G15" s="5"/>
      <c r="H15" s="6" t="str">
        <f t="shared" si="2"/>
        <v/>
      </c>
      <c r="I15" s="5"/>
      <c r="J15" s="5"/>
      <c r="K15" s="5"/>
      <c r="L15" s="23"/>
      <c r="M15" s="5"/>
      <c r="N15" s="5"/>
      <c r="O15" s="5"/>
      <c r="P15" s="15"/>
      <c r="Q15" s="7"/>
      <c r="R15" s="7"/>
    </row>
    <row r="16" spans="1:83">
      <c r="A16" s="5"/>
      <c r="B16" s="13"/>
      <c r="C16" s="5"/>
      <c r="D16" s="5"/>
      <c r="E16" s="5"/>
      <c r="F16" s="5"/>
      <c r="G16" s="5"/>
      <c r="H16" s="6" t="str">
        <f t="shared" si="2"/>
        <v/>
      </c>
      <c r="I16" s="5"/>
      <c r="J16" s="5"/>
      <c r="K16" s="5"/>
      <c r="L16" s="23"/>
      <c r="M16" s="5"/>
      <c r="N16" s="5"/>
      <c r="O16" s="5"/>
      <c r="P16" s="15"/>
      <c r="Q16" s="7"/>
      <c r="R16" s="7"/>
    </row>
    <row r="17" spans="1:18">
      <c r="A17" s="5"/>
      <c r="B17" s="13"/>
      <c r="C17" s="5"/>
      <c r="D17" s="5"/>
      <c r="E17" s="5"/>
      <c r="F17" s="5"/>
      <c r="G17" s="5"/>
      <c r="H17" s="6" t="str">
        <f t="shared" si="2"/>
        <v/>
      </c>
      <c r="I17" s="5"/>
      <c r="J17" s="5"/>
      <c r="K17" s="5"/>
      <c r="L17" s="23"/>
      <c r="M17" s="5"/>
      <c r="N17" s="5"/>
      <c r="O17" s="5"/>
      <c r="P17" s="15"/>
      <c r="Q17" s="7"/>
      <c r="R17" s="7"/>
    </row>
    <row r="18" spans="1:18">
      <c r="A18" s="5"/>
      <c r="B18" s="13"/>
      <c r="C18" s="5"/>
      <c r="D18" s="5"/>
      <c r="E18" s="5"/>
      <c r="F18" s="5"/>
      <c r="G18" s="5"/>
      <c r="H18" s="6" t="str">
        <f t="shared" si="2"/>
        <v/>
      </c>
      <c r="I18" s="5"/>
      <c r="J18" s="5"/>
      <c r="K18" s="5"/>
      <c r="L18" s="23"/>
      <c r="M18" s="5"/>
      <c r="N18" s="5"/>
      <c r="O18" s="5"/>
      <c r="P18" s="15"/>
      <c r="Q18" s="7"/>
      <c r="R18" s="7"/>
    </row>
    <row r="19" spans="1:18">
      <c r="A19" s="5"/>
      <c r="B19" s="13"/>
      <c r="C19" s="5"/>
      <c r="D19" s="5"/>
      <c r="E19" s="5"/>
      <c r="F19" s="5"/>
      <c r="G19" s="5"/>
      <c r="H19" s="6" t="str">
        <f t="shared" si="2"/>
        <v/>
      </c>
      <c r="I19" s="5"/>
      <c r="J19" s="5"/>
      <c r="K19" s="5"/>
      <c r="L19" s="23"/>
      <c r="M19" s="5"/>
      <c r="N19" s="5"/>
      <c r="O19" s="5"/>
      <c r="P19" s="15"/>
      <c r="Q19" s="7"/>
      <c r="R19" s="7"/>
    </row>
    <row r="20" spans="1:18">
      <c r="A20" s="5"/>
      <c r="B20" s="13"/>
      <c r="C20" s="5"/>
      <c r="D20" s="5"/>
      <c r="E20" s="5"/>
      <c r="F20" s="5"/>
      <c r="G20" s="5"/>
      <c r="H20" s="6" t="str">
        <f t="shared" si="2"/>
        <v/>
      </c>
      <c r="I20" s="5"/>
      <c r="J20" s="5"/>
      <c r="K20" s="5"/>
      <c r="L20" s="23"/>
      <c r="M20" s="5"/>
      <c r="N20" s="5"/>
      <c r="O20" s="5"/>
      <c r="P20" s="15"/>
      <c r="Q20" s="7"/>
      <c r="R20" s="7"/>
    </row>
    <row r="21" spans="1:18">
      <c r="A21" s="5"/>
      <c r="B21" s="13"/>
      <c r="C21" s="5"/>
      <c r="D21" s="5"/>
      <c r="E21" s="5"/>
      <c r="F21" s="5"/>
      <c r="G21" s="5"/>
      <c r="H21" s="6" t="str">
        <f t="shared" si="2"/>
        <v/>
      </c>
      <c r="I21" s="5"/>
      <c r="J21" s="5"/>
      <c r="K21" s="5"/>
      <c r="L21" s="23"/>
      <c r="M21" s="5"/>
      <c r="N21" s="5"/>
      <c r="O21" s="5"/>
      <c r="P21" s="15"/>
      <c r="Q21" s="7"/>
      <c r="R21" s="7"/>
    </row>
    <row r="22" spans="1:18">
      <c r="A22" s="5"/>
      <c r="B22" s="13"/>
      <c r="C22" s="5"/>
      <c r="D22" s="5"/>
      <c r="E22" s="5"/>
      <c r="F22" s="5"/>
      <c r="G22" s="5"/>
      <c r="H22" s="6" t="str">
        <f t="shared" si="2"/>
        <v/>
      </c>
      <c r="I22" s="5"/>
      <c r="J22" s="5"/>
      <c r="K22" s="5"/>
      <c r="L22" s="23"/>
      <c r="M22" s="5"/>
      <c r="N22" s="5"/>
      <c r="O22" s="5"/>
      <c r="P22" s="15"/>
      <c r="Q22" s="7"/>
      <c r="R22" s="7"/>
    </row>
    <row r="23" spans="1:18">
      <c r="A23" s="5"/>
      <c r="B23" s="13"/>
      <c r="C23" s="5"/>
      <c r="D23" s="5"/>
      <c r="E23" s="5"/>
      <c r="F23" s="5"/>
      <c r="G23" s="5"/>
      <c r="H23" s="6" t="str">
        <f t="shared" si="2"/>
        <v/>
      </c>
      <c r="I23" s="5"/>
      <c r="J23" s="5"/>
      <c r="K23" s="5"/>
      <c r="L23" s="23"/>
      <c r="M23" s="5"/>
      <c r="N23" s="5"/>
      <c r="O23" s="5"/>
      <c r="P23" s="15"/>
      <c r="Q23" s="7"/>
      <c r="R23" s="7"/>
    </row>
    <row r="24" spans="1:18">
      <c r="A24" s="5"/>
      <c r="B24" s="13"/>
      <c r="C24" s="5"/>
      <c r="D24" s="5"/>
      <c r="E24" s="5"/>
      <c r="F24" s="5"/>
      <c r="G24" s="5"/>
      <c r="H24" s="6" t="str">
        <f t="shared" si="2"/>
        <v/>
      </c>
      <c r="I24" s="5"/>
      <c r="J24" s="5"/>
      <c r="K24" s="5"/>
      <c r="L24" s="23"/>
      <c r="M24" s="5"/>
      <c r="N24" s="5"/>
      <c r="O24" s="5"/>
      <c r="P24" s="15"/>
      <c r="Q24" s="7"/>
      <c r="R24" s="7"/>
    </row>
    <row r="25" spans="1:18">
      <c r="A25" s="5"/>
      <c r="B25" s="13"/>
      <c r="C25" s="5"/>
      <c r="D25" s="5"/>
      <c r="E25" s="5"/>
      <c r="F25" s="5"/>
      <c r="G25" s="5"/>
      <c r="H25" s="6" t="str">
        <f t="shared" si="2"/>
        <v/>
      </c>
      <c r="I25" s="5"/>
      <c r="J25" s="5"/>
      <c r="K25" s="5"/>
      <c r="L25" s="23"/>
      <c r="M25" s="5"/>
      <c r="N25" s="5"/>
      <c r="O25" s="5"/>
      <c r="P25" s="15"/>
      <c r="Q25" s="7"/>
      <c r="R25" s="7"/>
    </row>
    <row r="26" spans="1:18">
      <c r="A26" s="5"/>
      <c r="B26" s="13"/>
      <c r="C26" s="5"/>
      <c r="D26" s="5"/>
      <c r="E26" s="5"/>
      <c r="F26" s="5"/>
      <c r="G26" s="5"/>
      <c r="H26" s="6" t="str">
        <f t="shared" si="2"/>
        <v/>
      </c>
      <c r="I26" s="5"/>
      <c r="J26" s="5"/>
      <c r="K26" s="5"/>
      <c r="L26" s="23"/>
      <c r="M26" s="5"/>
      <c r="N26" s="5"/>
      <c r="O26" s="5"/>
      <c r="P26" s="15"/>
      <c r="Q26" s="7"/>
      <c r="R26" s="7"/>
    </row>
    <row r="27" spans="1:18">
      <c r="A27" s="5"/>
      <c r="B27" s="13"/>
      <c r="C27" s="5"/>
      <c r="D27" s="5"/>
      <c r="E27" s="5"/>
      <c r="F27" s="5"/>
      <c r="G27" s="5"/>
      <c r="H27" s="6" t="str">
        <f t="shared" si="2"/>
        <v/>
      </c>
      <c r="I27" s="5"/>
      <c r="J27" s="5"/>
      <c r="K27" s="5"/>
      <c r="L27" s="23"/>
      <c r="M27" s="5"/>
      <c r="N27" s="5"/>
      <c r="O27" s="5"/>
      <c r="P27" s="15"/>
      <c r="Q27" s="7"/>
      <c r="R27" s="7"/>
    </row>
    <row r="28" spans="1:18">
      <c r="A28" s="5"/>
      <c r="B28" s="13"/>
      <c r="C28" s="5"/>
      <c r="D28" s="5"/>
      <c r="E28" s="5"/>
      <c r="F28" s="5"/>
      <c r="G28" s="5"/>
      <c r="H28" s="6" t="str">
        <f t="shared" si="2"/>
        <v/>
      </c>
      <c r="I28" s="5"/>
      <c r="J28" s="5"/>
      <c r="K28" s="5"/>
      <c r="L28" s="23"/>
      <c r="M28" s="5"/>
      <c r="N28" s="5"/>
      <c r="O28" s="5"/>
      <c r="P28" s="15"/>
      <c r="Q28" s="7"/>
      <c r="R28" s="7"/>
    </row>
    <row r="29" spans="1:18">
      <c r="A29" s="5"/>
      <c r="B29" s="13"/>
      <c r="C29" s="5"/>
      <c r="D29" s="5"/>
      <c r="E29" s="5"/>
      <c r="F29" s="5"/>
      <c r="G29" s="5"/>
      <c r="H29" s="6" t="str">
        <f t="shared" si="2"/>
        <v/>
      </c>
      <c r="I29" s="5"/>
      <c r="J29" s="5"/>
      <c r="K29" s="5"/>
      <c r="L29" s="23"/>
      <c r="M29" s="5"/>
      <c r="N29" s="5"/>
      <c r="O29" s="5"/>
      <c r="P29" s="15"/>
      <c r="Q29" s="7"/>
      <c r="R29" s="7"/>
    </row>
    <row r="30" spans="1:18">
      <c r="A30" s="5"/>
      <c r="B30" s="13"/>
      <c r="C30" s="5"/>
      <c r="D30" s="5"/>
      <c r="E30" s="5"/>
      <c r="F30" s="5"/>
      <c r="G30" s="5"/>
      <c r="H30" s="6" t="str">
        <f t="shared" si="2"/>
        <v/>
      </c>
      <c r="I30" s="5"/>
      <c r="J30" s="5"/>
      <c r="K30" s="5"/>
      <c r="L30" s="23"/>
      <c r="M30" s="5"/>
      <c r="N30" s="5"/>
      <c r="O30" s="5"/>
      <c r="P30" s="15"/>
      <c r="Q30" s="7"/>
      <c r="R30" s="7"/>
    </row>
    <row r="31" spans="1:18">
      <c r="A31" s="5"/>
      <c r="B31" s="13"/>
      <c r="C31" s="5"/>
      <c r="D31" s="5"/>
      <c r="E31" s="5"/>
      <c r="F31" s="5"/>
      <c r="G31" s="5"/>
      <c r="H31" s="6" t="str">
        <f t="shared" si="2"/>
        <v/>
      </c>
      <c r="I31" s="5"/>
      <c r="J31" s="5"/>
      <c r="K31" s="5"/>
      <c r="L31" s="23"/>
      <c r="M31" s="5"/>
      <c r="N31" s="5"/>
      <c r="O31" s="5"/>
      <c r="P31" s="15"/>
      <c r="Q31" s="7"/>
      <c r="R31" s="7"/>
    </row>
    <row r="32" spans="1:18">
      <c r="A32" s="5"/>
      <c r="B32" s="13"/>
      <c r="C32" s="5"/>
      <c r="D32" s="5"/>
      <c r="E32" s="5"/>
      <c r="F32" s="5"/>
      <c r="G32" s="5"/>
      <c r="H32" s="6" t="str">
        <f t="shared" si="2"/>
        <v/>
      </c>
      <c r="I32" s="5"/>
      <c r="J32" s="5"/>
      <c r="K32" s="5"/>
      <c r="L32" s="23"/>
      <c r="M32" s="5"/>
      <c r="N32" s="5"/>
      <c r="O32" s="5"/>
      <c r="P32" s="15"/>
      <c r="Q32" s="7"/>
      <c r="R32" s="7"/>
    </row>
    <row r="33" spans="1:18">
      <c r="A33" s="5"/>
      <c r="B33" s="13"/>
      <c r="C33" s="5"/>
      <c r="D33" s="5"/>
      <c r="E33" s="5"/>
      <c r="F33" s="5"/>
      <c r="G33" s="5"/>
      <c r="H33" s="6" t="str">
        <f t="shared" si="2"/>
        <v/>
      </c>
      <c r="I33" s="5"/>
      <c r="J33" s="5"/>
      <c r="K33" s="5"/>
      <c r="L33" s="23"/>
      <c r="M33" s="5"/>
      <c r="N33" s="5"/>
      <c r="O33" s="5"/>
      <c r="P33" s="15"/>
      <c r="Q33" s="7"/>
      <c r="R33" s="7"/>
    </row>
    <row r="34" spans="1:18">
      <c r="A34" s="5"/>
      <c r="B34" s="13"/>
      <c r="C34" s="5"/>
      <c r="D34" s="5"/>
      <c r="E34" s="5"/>
      <c r="F34" s="5"/>
      <c r="G34" s="5"/>
      <c r="H34" s="6" t="str">
        <f t="shared" si="2"/>
        <v/>
      </c>
      <c r="I34" s="5"/>
      <c r="J34" s="5"/>
      <c r="K34" s="5"/>
      <c r="L34" s="23"/>
      <c r="M34" s="5"/>
      <c r="N34" s="5"/>
      <c r="O34" s="5"/>
      <c r="P34" s="15"/>
      <c r="Q34" s="7"/>
      <c r="R34" s="7"/>
    </row>
    <row r="35" spans="1:18">
      <c r="A35" s="5"/>
      <c r="B35" s="13"/>
      <c r="C35" s="5"/>
      <c r="D35" s="5"/>
      <c r="E35" s="5"/>
      <c r="F35" s="5"/>
      <c r="G35" s="5"/>
      <c r="H35" s="6" t="str">
        <f t="shared" si="2"/>
        <v/>
      </c>
      <c r="I35" s="5"/>
      <c r="J35" s="5"/>
      <c r="K35" s="5"/>
      <c r="L35" s="23"/>
      <c r="M35" s="5"/>
      <c r="N35" s="5"/>
      <c r="O35" s="5"/>
      <c r="P35" s="15"/>
      <c r="Q35" s="7"/>
      <c r="R35" s="7"/>
    </row>
    <row r="36" spans="1:18">
      <c r="A36" s="5"/>
      <c r="B36" s="13"/>
      <c r="C36" s="5"/>
      <c r="D36" s="5"/>
      <c r="E36" s="5"/>
      <c r="F36" s="5"/>
      <c r="G36" s="5"/>
      <c r="H36" s="6" t="str">
        <f t="shared" si="2"/>
        <v/>
      </c>
      <c r="I36" s="5"/>
      <c r="J36" s="5"/>
      <c r="K36" s="5"/>
      <c r="L36" s="23"/>
      <c r="M36" s="5"/>
      <c r="N36" s="5"/>
      <c r="O36" s="5"/>
      <c r="P36" s="15"/>
      <c r="Q36" s="7"/>
      <c r="R36" s="7"/>
    </row>
    <row r="37" spans="1:18">
      <c r="A37" s="5"/>
      <c r="B37" s="13"/>
      <c r="C37" s="5"/>
      <c r="D37" s="5"/>
      <c r="E37" s="5"/>
      <c r="F37" s="5"/>
      <c r="G37" s="5"/>
      <c r="H37" s="6" t="str">
        <f t="shared" si="2"/>
        <v/>
      </c>
      <c r="I37" s="5"/>
      <c r="J37" s="5"/>
      <c r="K37" s="5"/>
      <c r="L37" s="23"/>
      <c r="M37" s="5"/>
      <c r="N37" s="5"/>
      <c r="O37" s="5"/>
      <c r="P37" s="15"/>
      <c r="Q37" s="7"/>
      <c r="R37" s="7"/>
    </row>
    <row r="38" spans="1:18">
      <c r="A38" s="5"/>
      <c r="B38" s="13"/>
      <c r="C38" s="5"/>
      <c r="D38" s="5"/>
      <c r="E38" s="5"/>
      <c r="F38" s="5"/>
      <c r="G38" s="5"/>
      <c r="H38" s="6" t="str">
        <f t="shared" si="2"/>
        <v/>
      </c>
      <c r="I38" s="5"/>
      <c r="J38" s="5"/>
      <c r="K38" s="5"/>
      <c r="L38" s="23"/>
      <c r="M38" s="5"/>
      <c r="N38" s="5"/>
      <c r="O38" s="5"/>
      <c r="P38" s="15"/>
      <c r="Q38" s="7"/>
      <c r="R38" s="7"/>
    </row>
    <row r="39" spans="1:18">
      <c r="A39" s="5"/>
      <c r="B39" s="13"/>
      <c r="C39" s="5"/>
      <c r="D39" s="5"/>
      <c r="E39" s="5"/>
      <c r="F39" s="5"/>
      <c r="G39" s="5"/>
      <c r="H39" s="6" t="str">
        <f t="shared" si="2"/>
        <v/>
      </c>
      <c r="I39" s="5"/>
      <c r="J39" s="5"/>
      <c r="K39" s="5"/>
      <c r="L39" s="23"/>
      <c r="M39" s="5"/>
      <c r="N39" s="5"/>
      <c r="O39" s="5"/>
      <c r="P39" s="15"/>
      <c r="Q39" s="7"/>
      <c r="R39" s="7"/>
    </row>
    <row r="40" spans="1:18">
      <c r="A40" s="5"/>
      <c r="B40" s="13"/>
      <c r="C40" s="5"/>
      <c r="D40" s="5"/>
      <c r="E40" s="5"/>
      <c r="F40" s="5"/>
      <c r="G40" s="5"/>
      <c r="H40" s="6" t="str">
        <f t="shared" si="2"/>
        <v/>
      </c>
      <c r="I40" s="5"/>
      <c r="J40" s="5"/>
      <c r="K40" s="5"/>
      <c r="L40" s="23"/>
      <c r="M40" s="5"/>
      <c r="N40" s="5"/>
      <c r="O40" s="5"/>
      <c r="P40" s="15"/>
      <c r="Q40" s="7"/>
      <c r="R40" s="7"/>
    </row>
    <row r="41" spans="1:18">
      <c r="A41" s="5"/>
      <c r="B41" s="13"/>
      <c r="C41" s="5"/>
      <c r="D41" s="5"/>
      <c r="E41" s="5"/>
      <c r="F41" s="5"/>
      <c r="G41" s="5"/>
      <c r="H41" s="6" t="str">
        <f t="shared" si="2"/>
        <v/>
      </c>
      <c r="I41" s="5"/>
      <c r="J41" s="5"/>
      <c r="K41" s="5"/>
      <c r="L41" s="23"/>
      <c r="M41" s="5"/>
      <c r="N41" s="5"/>
      <c r="O41" s="5"/>
      <c r="P41" s="15"/>
      <c r="Q41" s="7"/>
      <c r="R41" s="7"/>
    </row>
    <row r="44" spans="1:18" ht="14" thickBot="1"/>
    <row r="45" spans="1:18" ht="21" thickBot="1">
      <c r="A45" s="17"/>
      <c r="B45" s="20" t="s">
        <v>46</v>
      </c>
      <c r="K45" s="4" t="s">
        <v>34</v>
      </c>
      <c r="L45" s="9">
        <f>SUM(L2:L41)</f>
        <v>3627</v>
      </c>
      <c r="M45" s="10"/>
    </row>
  </sheetData>
  <mergeCells count="1">
    <mergeCell ref="L45:M45"/>
  </mergeCells>
  <phoneticPr fontId="2" type="noConversion"/>
  <conditionalFormatting sqref="H2:H41">
    <cfRule type="cellIs" dxfId="2" priority="0" stopIfTrue="1" operator="equal">
      <formula>"oui"</formula>
    </cfRule>
  </conditionalFormatting>
  <conditionalFormatting sqref="B2:B41">
    <cfRule type="cellIs" dxfId="1" priority="0" stopIfTrue="1" operator="equal">
      <formula>$CC$6</formula>
    </cfRule>
    <cfRule type="cellIs" dxfId="0" priority="0" stopIfTrue="1" operator="notEqual">
      <formula>$CC$6</formula>
    </cfRule>
  </conditionalFormatting>
  <dataValidations count="2">
    <dataValidation type="list" allowBlank="1" showInputMessage="1" showErrorMessage="1" sqref="C2:C41">
      <formula1>$CC$1:$CC$4</formula1>
    </dataValidation>
    <dataValidation type="list" allowBlank="1" showInputMessage="1" showErrorMessage="1" sqref="G2:G41">
      <formula1>$CD$1:$CD$12</formula1>
    </dataValidation>
  </dataValidations>
  <pageMargins left="0.75" right="0.75" top="1" bottom="1" header="0.5" footer="0.5"/>
  <pageSetup paperSize="0" orientation="portrait" horizontalDpi="4294967292" verticalDpi="4294967292"/>
  <ignoredErrors>
    <ignoredError sqref="H7:H41 H2 H3:H6 L3" unlockedFormula="1" emptyCellReference="1"/>
    <ignoredError sqref="L45" emptyCellReference="1"/>
    <ignoredError sqref="L2 L4:L5" unlockedFormula="1"/>
  </ignoredError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Commande</vt:lpstr>
    </vt:vector>
  </TitlesOfParts>
  <Company>admin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</dc:creator>
  <cp:lastModifiedBy>Gestion</cp:lastModifiedBy>
  <dcterms:created xsi:type="dcterms:W3CDTF">2011-06-23T13:55:19Z</dcterms:created>
  <dcterms:modified xsi:type="dcterms:W3CDTF">2011-06-27T10:45:30Z</dcterms:modified>
</cp:coreProperties>
</file>