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9995" windowHeight="9885"/>
  </bookViews>
  <sheets>
    <sheet name="facturation" sheetId="2" r:id="rId1"/>
    <sheet name="Tarif" sheetId="7" r:id="rId2"/>
  </sheets>
  <definedNames>
    <definedName name="_xlnm.Print_Area" localSheetId="0">facturation!#REF!</definedName>
  </definedNames>
  <calcPr calcId="145621"/>
</workbook>
</file>

<file path=xl/calcChain.xml><?xml version="1.0" encoding="utf-8"?>
<calcChain xmlns="http://schemas.openxmlformats.org/spreadsheetml/2006/main">
  <c r="Q2" i="2" l="1"/>
  <c r="B6" i="7"/>
  <c r="B5" i="7"/>
</calcChain>
</file>

<file path=xl/sharedStrings.xml><?xml version="1.0" encoding="utf-8"?>
<sst xmlns="http://schemas.openxmlformats.org/spreadsheetml/2006/main" count="111" uniqueCount="41">
  <si>
    <t>DATE DE LIVRAISON PREVUE</t>
  </si>
  <si>
    <t>N° BSD PRODUCTEUR</t>
  </si>
  <si>
    <t>NON CONFORMITE</t>
  </si>
  <si>
    <t>CONTENANTS COLLECTES :
Nbre Type Provenance
Numérotation</t>
  </si>
  <si>
    <t>CONTENANTS DEPOSES :
Nbre Type
Numérotation</t>
  </si>
  <si>
    <t>2015-0996</t>
  </si>
  <si>
    <t>2015-0997</t>
  </si>
  <si>
    <t>2015-0998</t>
  </si>
  <si>
    <t>2015-0999</t>
  </si>
  <si>
    <t>SITE PRISE EN CHARGE contenants</t>
  </si>
  <si>
    <t>2015-1012</t>
  </si>
  <si>
    <t>2015-1013</t>
  </si>
  <si>
    <t>2015-1014</t>
  </si>
  <si>
    <t>2015-1015</t>
  </si>
  <si>
    <t>2015-1016</t>
  </si>
  <si>
    <t>2015-1017</t>
  </si>
  <si>
    <t>2015-1018</t>
  </si>
  <si>
    <t>2015-1019</t>
  </si>
  <si>
    <t>2015-1020</t>
  </si>
  <si>
    <t>2015-1021</t>
  </si>
  <si>
    <t>2015-1022</t>
  </si>
  <si>
    <t>CP</t>
  </si>
  <si>
    <t>2CP</t>
  </si>
  <si>
    <t>1 CUVE</t>
  </si>
  <si>
    <t>1CC</t>
  </si>
  <si>
    <t>6CP</t>
  </si>
  <si>
    <t>1CP</t>
  </si>
  <si>
    <t>3CP</t>
  </si>
  <si>
    <t>1F</t>
  </si>
  <si>
    <t>7CP</t>
  </si>
  <si>
    <t>tpt</t>
  </si>
  <si>
    <t>F</t>
  </si>
  <si>
    <t>CC</t>
  </si>
  <si>
    <t>CG</t>
  </si>
  <si>
    <r>
      <t xml:space="preserve">S'il y a un changement de tarifs, il faut mettre à jour seulement les données </t>
    </r>
    <r>
      <rPr>
        <b/>
        <sz val="10"/>
        <color indexed="10"/>
        <rFont val="Arial"/>
        <family val="2"/>
      </rPr>
      <t xml:space="preserve">EN GRAS </t>
    </r>
  </si>
  <si>
    <t>FACTURATION SERVICES</t>
  </si>
  <si>
    <t>A</t>
  </si>
  <si>
    <t>Cuve</t>
  </si>
  <si>
    <t>Nom du client</t>
  </si>
  <si>
    <t>H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</si>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</sst>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0"/>
      <name val="Calibri"/>
      <family val="2"/>
    </font>
    <font>
      <sz val="8"/>
      <name val="Arial"/>
      <family val="2"/>
    </font>
    <font>
      <b/>
      <sz val="10"/>
      <color indexed="17"/>
      <name val="Calibri"/>
      <family val="2"/>
    </font>
    <font>
      <sz val="10"/>
      <name val="Calibri"/>
      <family val="2"/>
    </font>
    <font>
      <b/>
      <sz val="10"/>
      <color indexed="12"/>
      <name val="Calibri"/>
      <family val="2"/>
    </font>
    <font>
      <b/>
      <sz val="10"/>
      <color indexed="10"/>
      <name val="Calibri"/>
      <family val="2"/>
    </font>
    <font>
      <b/>
      <sz val="10"/>
      <color indexed="61"/>
      <name val="Calibri"/>
      <family val="2"/>
    </font>
    <font>
      <sz val="10"/>
      <name val="Arial"/>
      <family val="2"/>
    </font>
    <font>
      <sz val="10"/>
      <color indexed="10"/>
      <name val="Calibri"/>
      <family val="2"/>
    </font>
    <font>
      <b/>
      <sz val="9"/>
      <name val="Calibri"/>
      <family val="2"/>
    </font>
    <font>
      <sz val="10"/>
      <color indexed="10"/>
      <name val="Calibri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121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14" fontId="4" fillId="0" borderId="11" xfId="0" applyNumberFormat="1" applyFont="1" applyFill="1" applyBorder="1" applyAlignment="1" applyProtection="1">
      <alignment vertical="center" wrapText="1"/>
    </xf>
    <xf numFmtId="0" fontId="7" fillId="0" borderId="8" xfId="0" applyFont="1" applyFill="1" applyBorder="1" applyAlignment="1">
      <alignment horizontal="center" vertical="center" wrapText="1"/>
    </xf>
    <xf numFmtId="2" fontId="4" fillId="3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16" fontId="4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14" fontId="4" fillId="0" borderId="11" xfId="0" applyNumberFormat="1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4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2" fontId="4" fillId="0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2" fontId="4" fillId="3" borderId="8" xfId="0" applyNumberFormat="1" applyFont="1" applyFill="1" applyBorder="1" applyAlignment="1">
      <alignment horizontal="center" vertical="center" wrapText="1"/>
    </xf>
    <xf numFmtId="2" fontId="4" fillId="3" borderId="12" xfId="0" applyNumberFormat="1" applyFont="1" applyFill="1" applyBorder="1" applyAlignment="1">
      <alignment horizontal="center" vertical="center" wrapText="1"/>
    </xf>
    <xf numFmtId="2" fontId="4" fillId="3" borderId="13" xfId="0" applyNumberFormat="1" applyFont="1" applyFill="1" applyBorder="1" applyAlignment="1">
      <alignment horizontal="center" vertical="center" wrapText="1"/>
    </xf>
    <xf numFmtId="2" fontId="4" fillId="3" borderId="3" xfId="0" applyNumberFormat="1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16" fontId="4" fillId="0" borderId="8" xfId="0" applyNumberFormat="1" applyFont="1" applyFill="1" applyBorder="1" applyAlignment="1">
      <alignment horizontal="center" vertical="center" wrapText="1"/>
    </xf>
    <xf numFmtId="16" fontId="4" fillId="0" borderId="12" xfId="0" applyNumberFormat="1" applyFont="1" applyFill="1" applyBorder="1" applyAlignment="1">
      <alignment horizontal="center" vertical="center" wrapText="1"/>
    </xf>
    <xf numFmtId="16" fontId="4" fillId="0" borderId="13" xfId="0" applyNumberFormat="1" applyFont="1" applyFill="1" applyBorder="1" applyAlignment="1">
      <alignment horizontal="center" vertical="center" wrapText="1"/>
    </xf>
    <xf numFmtId="16" fontId="4" fillId="0" borderId="3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16" fontId="4" fillId="0" borderId="2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14" fontId="4" fillId="0" borderId="16" xfId="0" applyNumberFormat="1" applyFont="1" applyFill="1" applyBorder="1" applyAlignment="1" applyProtection="1">
      <alignment horizontal="center" vertical="center" wrapText="1"/>
    </xf>
    <xf numFmtId="14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/>
    </xf>
    <xf numFmtId="0" fontId="4" fillId="0" borderId="17" xfId="0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4" fillId="0" borderId="1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35">
    <dxf>
      <font>
        <color theme="0"/>
      </font>
      <fill>
        <patternFill>
          <bgColor rgb="FF0070C0"/>
        </patternFill>
      </fill>
    </dxf>
    <dxf>
      <fill>
        <patternFill>
          <bgColor theme="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6"/>
  <sheetViews>
    <sheetView tabSelected="1" zoomScale="85" workbookViewId="0">
      <pane ySplit="1" topLeftCell="A2" activePane="bottomLeft" state="frozen"/>
      <selection activeCell="B1" sqref="B1"/>
      <selection pane="bottomLeft" activeCell="I23" sqref="I23"/>
    </sheetView>
  </sheetViews>
  <sheetFormatPr baseColWidth="10" defaultRowHeight="12.75" x14ac:dyDescent="0.2"/>
  <cols>
    <col min="1" max="1" width="10.28515625" style="65" customWidth="1"/>
    <col min="2" max="2" width="16.42578125" style="66" customWidth="1"/>
    <col min="3" max="3" width="4.7109375" style="28" customWidth="1"/>
    <col min="4" max="4" width="4.7109375" style="67" customWidth="1"/>
    <col min="5" max="7" width="4.7109375" style="28" customWidth="1"/>
    <col min="8" max="8" width="4.7109375" style="68" customWidth="1"/>
    <col min="9" max="9" width="4.7109375" style="28" customWidth="1"/>
    <col min="10" max="10" width="4.7109375" style="68" customWidth="1"/>
    <col min="11" max="11" width="4.7109375" style="28" customWidth="1"/>
    <col min="12" max="12" width="4.7109375" style="69" customWidth="1"/>
    <col min="13" max="14" width="4.7109375" style="28" customWidth="1"/>
    <col min="15" max="15" width="4.7109375" style="5" customWidth="1"/>
    <col min="16" max="16" width="11.5703125" style="68" customWidth="1"/>
    <col min="17" max="17" width="12.7109375" style="70" bestFit="1" customWidth="1"/>
    <col min="18" max="18" width="11.42578125" style="71"/>
    <col min="19" max="19" width="7.28515625" style="2" customWidth="1"/>
    <col min="20" max="20" width="10.5703125" style="2" customWidth="1"/>
    <col min="21" max="21" width="10.42578125" style="2" customWidth="1"/>
    <col min="22" max="22" width="7.140625" style="2" customWidth="1"/>
    <col min="23" max="23" width="10.7109375" style="2" customWidth="1"/>
    <col min="24" max="24" width="11.42578125" style="2"/>
    <col min="25" max="25" width="10.5703125" style="2" bestFit="1" customWidth="1"/>
    <col min="26" max="16384" width="11.42578125" style="2"/>
  </cols>
  <sheetData>
    <row r="1" spans="1:31" ht="64.5" customHeight="1" thickBot="1" x14ac:dyDescent="0.25">
      <c r="A1" s="34"/>
      <c r="B1" s="37" t="s">
        <v>38</v>
      </c>
      <c r="C1" s="35"/>
      <c r="D1" s="36"/>
      <c r="E1" s="35"/>
      <c r="F1" s="35"/>
      <c r="G1" s="35"/>
      <c r="H1" s="37"/>
      <c r="I1" s="35"/>
      <c r="J1" s="37"/>
      <c r="K1" s="35"/>
      <c r="L1" s="26"/>
      <c r="M1" s="35"/>
      <c r="N1" s="38"/>
      <c r="O1" s="4"/>
      <c r="P1" s="37" t="s">
        <v>0</v>
      </c>
      <c r="Q1" s="39" t="s">
        <v>35</v>
      </c>
      <c r="R1" s="35" t="s">
        <v>1</v>
      </c>
      <c r="S1" s="75" t="s">
        <v>3</v>
      </c>
      <c r="T1" s="76"/>
      <c r="U1" s="75" t="s">
        <v>4</v>
      </c>
      <c r="V1" s="76"/>
      <c r="W1" s="6" t="s">
        <v>9</v>
      </c>
      <c r="X1" s="2" t="s">
        <v>2</v>
      </c>
      <c r="AB1" s="75" t="s">
        <v>3</v>
      </c>
      <c r="AC1" s="76"/>
      <c r="AD1" s="75" t="s">
        <v>4</v>
      </c>
      <c r="AE1" s="76"/>
    </row>
    <row r="2" spans="1:31" x14ac:dyDescent="0.2">
      <c r="A2" s="109"/>
      <c r="B2" s="96" t="s">
        <v>36</v>
      </c>
      <c r="C2" s="94"/>
      <c r="D2" s="94"/>
      <c r="E2" s="94"/>
      <c r="F2" s="18"/>
      <c r="G2" s="18"/>
      <c r="H2" s="40"/>
      <c r="I2" s="41"/>
      <c r="J2" s="40"/>
      <c r="K2" s="94"/>
      <c r="L2" s="19"/>
      <c r="M2" s="18"/>
      <c r="N2" s="85"/>
      <c r="O2" s="91"/>
      <c r="P2" s="85">
        <v>42188</v>
      </c>
      <c r="Q2" s="116">
        <f>Tarif!B2+
MAX(S2*VLOOKUP(T2,Tarif!A3:B7,2,FALSE),U2*VLOOKUP(V2,Tarif!A3:B7,2,FALSE))+
MAX(S3*VLOOKUP(T3,Tarif!A3:B7,2,FALSE),U3*VLOOKUP(V3,Tarif!A3:B7,2,FALSE))+
MAX(S4*VLOOKUP(T4,Tarif!A3:B7,2,FALSE),U4*VLOOKUP(V4,Tarif!A3:B7,2,FALSE))+
MAX(S5*VLOOKUP(T5,Tarif!A3:B7,2,FALSE),U5*VLOOKUP(V5,Tarif!A3:B7,2,FALSE))+
MAX(S6*VLOOKUP(T6,Tarif!A3:B7,2,FALSE),U6*VLOOKUP(V6,Tarif!A3:B7,2,FALSE))+
MAX(S7*VLOOKUP(T7,Tarif!A3:B7,2,FALSE),U7*VLOOKUP(V7,Tarif!A3:B7,2,FALSE))</f>
        <v>321</v>
      </c>
      <c r="R2" s="43" t="s">
        <v>10</v>
      </c>
      <c r="S2" s="9">
        <v>1</v>
      </c>
      <c r="T2" s="9" t="s">
        <v>31</v>
      </c>
      <c r="U2" s="9">
        <v>1</v>
      </c>
      <c r="V2" s="9" t="s">
        <v>31</v>
      </c>
      <c r="W2" s="13"/>
      <c r="Z2" s="77">
        <v>321</v>
      </c>
      <c r="AA2" s="10" t="s">
        <v>10</v>
      </c>
      <c r="AB2" s="9" t="s">
        <v>28</v>
      </c>
      <c r="AC2" s="9"/>
      <c r="AD2" s="9" t="s">
        <v>28</v>
      </c>
      <c r="AE2" s="9"/>
    </row>
    <row r="3" spans="1:31" x14ac:dyDescent="0.2">
      <c r="A3" s="110"/>
      <c r="B3" s="112"/>
      <c r="C3" s="113"/>
      <c r="D3" s="113"/>
      <c r="E3" s="113"/>
      <c r="F3" s="21"/>
      <c r="G3" s="21"/>
      <c r="H3" s="44"/>
      <c r="I3" s="45"/>
      <c r="J3" s="44"/>
      <c r="K3" s="113"/>
      <c r="L3" s="26"/>
      <c r="M3" s="21"/>
      <c r="N3" s="86"/>
      <c r="O3" s="92"/>
      <c r="P3" s="86"/>
      <c r="Q3" s="117"/>
      <c r="R3" s="35" t="s">
        <v>11</v>
      </c>
      <c r="S3" s="1">
        <v>1</v>
      </c>
      <c r="T3" s="1" t="s">
        <v>32</v>
      </c>
      <c r="U3" s="1">
        <v>1</v>
      </c>
      <c r="V3" s="1" t="s">
        <v>32</v>
      </c>
      <c r="W3" s="14"/>
      <c r="Z3" s="78"/>
      <c r="AA3" s="3" t="s">
        <v>11</v>
      </c>
      <c r="AB3" s="1" t="s">
        <v>24</v>
      </c>
      <c r="AC3" s="1"/>
      <c r="AD3" s="1" t="s">
        <v>24</v>
      </c>
      <c r="AE3" s="1"/>
    </row>
    <row r="4" spans="1:31" x14ac:dyDescent="0.2">
      <c r="A4" s="110"/>
      <c r="B4" s="112"/>
      <c r="C4" s="113"/>
      <c r="D4" s="113"/>
      <c r="E4" s="113"/>
      <c r="F4" s="21"/>
      <c r="G4" s="21"/>
      <c r="H4" s="44"/>
      <c r="I4" s="45"/>
      <c r="J4" s="44"/>
      <c r="K4" s="113"/>
      <c r="L4" s="26"/>
      <c r="M4" s="21"/>
      <c r="N4" s="86"/>
      <c r="O4" s="92"/>
      <c r="P4" s="86"/>
      <c r="Q4" s="117"/>
      <c r="R4" s="35" t="s">
        <v>12</v>
      </c>
      <c r="S4" s="1">
        <v>1</v>
      </c>
      <c r="T4" s="1" t="s">
        <v>21</v>
      </c>
      <c r="U4" s="1">
        <v>1</v>
      </c>
      <c r="V4" s="1" t="s">
        <v>21</v>
      </c>
      <c r="W4" s="14"/>
      <c r="Z4" s="78"/>
      <c r="AA4" s="3" t="s">
        <v>12</v>
      </c>
      <c r="AB4" s="1" t="s">
        <v>26</v>
      </c>
      <c r="AC4" s="1"/>
      <c r="AD4" s="1" t="s">
        <v>26</v>
      </c>
      <c r="AE4" s="1"/>
    </row>
    <row r="5" spans="1:31" x14ac:dyDescent="0.2">
      <c r="A5" s="110"/>
      <c r="B5" s="112"/>
      <c r="C5" s="113"/>
      <c r="D5" s="113"/>
      <c r="E5" s="113"/>
      <c r="F5" s="21"/>
      <c r="G5" s="21"/>
      <c r="H5" s="44"/>
      <c r="I5" s="45"/>
      <c r="J5" s="44"/>
      <c r="K5" s="113"/>
      <c r="L5" s="26"/>
      <c r="M5" s="21"/>
      <c r="N5" s="86"/>
      <c r="O5" s="92"/>
      <c r="P5" s="86"/>
      <c r="Q5" s="117"/>
      <c r="R5" s="35" t="s">
        <v>13</v>
      </c>
      <c r="S5" s="1">
        <v>3</v>
      </c>
      <c r="T5" s="1" t="s">
        <v>21</v>
      </c>
      <c r="U5" s="1">
        <v>3</v>
      </c>
      <c r="V5" s="1" t="s">
        <v>21</v>
      </c>
      <c r="W5" s="14"/>
      <c r="Z5" s="78"/>
      <c r="AA5" s="3" t="s">
        <v>13</v>
      </c>
      <c r="AB5" s="1" t="s">
        <v>27</v>
      </c>
      <c r="AC5" s="1"/>
      <c r="AD5" s="1" t="s">
        <v>27</v>
      </c>
      <c r="AE5" s="1"/>
    </row>
    <row r="6" spans="1:31" x14ac:dyDescent="0.2">
      <c r="A6" s="110"/>
      <c r="B6" s="112"/>
      <c r="C6" s="113"/>
      <c r="D6" s="113"/>
      <c r="E6" s="113"/>
      <c r="F6" s="21"/>
      <c r="G6" s="21"/>
      <c r="H6" s="44"/>
      <c r="I6" s="45"/>
      <c r="J6" s="44"/>
      <c r="K6" s="113"/>
      <c r="L6" s="26"/>
      <c r="M6" s="21"/>
      <c r="N6" s="86"/>
      <c r="O6" s="92"/>
      <c r="P6" s="86"/>
      <c r="Q6" s="117"/>
      <c r="R6" s="35" t="s">
        <v>14</v>
      </c>
      <c r="S6" s="1">
        <v>0</v>
      </c>
      <c r="T6" s="1" t="s">
        <v>21</v>
      </c>
      <c r="U6" s="1">
        <v>0</v>
      </c>
      <c r="V6" s="1" t="s">
        <v>21</v>
      </c>
      <c r="W6" s="14"/>
      <c r="Z6" s="78"/>
      <c r="AA6" s="3" t="s">
        <v>14</v>
      </c>
      <c r="AB6" s="1">
        <v>0</v>
      </c>
      <c r="AC6" s="1"/>
      <c r="AD6" s="1">
        <v>0</v>
      </c>
      <c r="AE6" s="1"/>
    </row>
    <row r="7" spans="1:31" ht="25.5" customHeight="1" thickBot="1" x14ac:dyDescent="0.25">
      <c r="A7" s="111"/>
      <c r="B7" s="97"/>
      <c r="C7" s="95"/>
      <c r="D7" s="95"/>
      <c r="E7" s="95"/>
      <c r="F7" s="22"/>
      <c r="G7" s="22"/>
      <c r="H7" s="46"/>
      <c r="I7" s="47"/>
      <c r="J7" s="46"/>
      <c r="K7" s="95"/>
      <c r="L7" s="27"/>
      <c r="M7" s="22"/>
      <c r="N7" s="87"/>
      <c r="O7" s="93"/>
      <c r="P7" s="87"/>
      <c r="Q7" s="118"/>
      <c r="R7" s="48" t="s">
        <v>15</v>
      </c>
      <c r="S7" s="7">
        <v>6</v>
      </c>
      <c r="T7" s="7" t="s">
        <v>21</v>
      </c>
      <c r="U7" s="7">
        <v>6</v>
      </c>
      <c r="V7" s="7" t="s">
        <v>21</v>
      </c>
      <c r="W7" s="20"/>
      <c r="Z7" s="79"/>
      <c r="AA7" s="8" t="s">
        <v>15</v>
      </c>
      <c r="AB7" s="7" t="s">
        <v>25</v>
      </c>
      <c r="AC7" s="7"/>
      <c r="AD7" s="7" t="s">
        <v>25</v>
      </c>
      <c r="AE7" s="7"/>
    </row>
    <row r="8" spans="1:31" ht="13.5" thickBot="1" x14ac:dyDescent="0.25">
      <c r="A8" s="30"/>
      <c r="B8" s="49" t="s">
        <v>31</v>
      </c>
      <c r="C8" s="50"/>
      <c r="D8" s="51"/>
      <c r="E8" s="29"/>
      <c r="F8" s="29"/>
      <c r="G8" s="29"/>
      <c r="H8" s="52"/>
      <c r="I8" s="53"/>
      <c r="J8" s="52"/>
      <c r="K8" s="50"/>
      <c r="L8" s="54"/>
      <c r="M8" s="29"/>
      <c r="N8" s="55"/>
      <c r="O8" s="17"/>
      <c r="P8" s="55">
        <v>42188</v>
      </c>
      <c r="Q8" s="42"/>
      <c r="R8" s="56" t="s">
        <v>5</v>
      </c>
      <c r="S8" s="23">
        <v>1</v>
      </c>
      <c r="T8" s="23" t="s">
        <v>21</v>
      </c>
      <c r="U8" s="23">
        <v>1</v>
      </c>
      <c r="V8" s="23" t="s">
        <v>21</v>
      </c>
      <c r="W8" s="24"/>
      <c r="Z8" s="32">
        <v>96</v>
      </c>
      <c r="AA8" s="16" t="s">
        <v>5</v>
      </c>
      <c r="AB8" s="23" t="s">
        <v>26</v>
      </c>
      <c r="AC8" s="23"/>
      <c r="AD8" s="23" t="s">
        <v>26</v>
      </c>
      <c r="AE8" s="23"/>
    </row>
    <row r="9" spans="1:31" x14ac:dyDescent="0.2">
      <c r="A9" s="98"/>
      <c r="B9" s="96" t="s">
        <v>39</v>
      </c>
      <c r="C9" s="94"/>
      <c r="D9" s="94"/>
      <c r="E9" s="94"/>
      <c r="F9" s="18"/>
      <c r="G9" s="18"/>
      <c r="H9" s="40"/>
      <c r="I9" s="57"/>
      <c r="J9" s="40"/>
      <c r="K9" s="94"/>
      <c r="L9" s="19"/>
      <c r="M9" s="18"/>
      <c r="N9" s="85"/>
      <c r="O9" s="91"/>
      <c r="P9" s="85">
        <v>42188</v>
      </c>
      <c r="Q9" s="114"/>
      <c r="R9" s="43" t="s">
        <v>6</v>
      </c>
      <c r="S9" s="9">
        <v>1</v>
      </c>
      <c r="T9" s="9" t="s">
        <v>21</v>
      </c>
      <c r="U9" s="9">
        <v>1</v>
      </c>
      <c r="V9" s="9" t="s">
        <v>21</v>
      </c>
      <c r="W9" s="13"/>
      <c r="Z9" s="80">
        <v>120</v>
      </c>
      <c r="AA9" s="10" t="s">
        <v>6</v>
      </c>
      <c r="AB9" s="9" t="s">
        <v>26</v>
      </c>
      <c r="AC9" s="9"/>
      <c r="AD9" s="9" t="s">
        <v>26</v>
      </c>
      <c r="AE9" s="9"/>
    </row>
    <row r="10" spans="1:31" ht="13.5" thickBot="1" x14ac:dyDescent="0.25">
      <c r="A10" s="99"/>
      <c r="B10" s="97"/>
      <c r="C10" s="95"/>
      <c r="D10" s="95"/>
      <c r="E10" s="95"/>
      <c r="F10" s="22"/>
      <c r="G10" s="22"/>
      <c r="H10" s="46"/>
      <c r="I10" s="58"/>
      <c r="J10" s="46"/>
      <c r="K10" s="95"/>
      <c r="L10" s="27"/>
      <c r="M10" s="22"/>
      <c r="N10" s="95"/>
      <c r="O10" s="93"/>
      <c r="P10" s="95"/>
      <c r="Q10" s="115"/>
      <c r="R10" s="48" t="s">
        <v>7</v>
      </c>
      <c r="S10" s="7">
        <v>1</v>
      </c>
      <c r="T10" s="7" t="s">
        <v>37</v>
      </c>
      <c r="U10" s="7">
        <v>1</v>
      </c>
      <c r="V10" s="7" t="s">
        <v>21</v>
      </c>
      <c r="W10" s="20"/>
      <c r="Z10" s="81"/>
      <c r="AA10" s="8" t="s">
        <v>7</v>
      </c>
      <c r="AB10" s="7" t="s">
        <v>23</v>
      </c>
      <c r="AC10" s="7"/>
      <c r="AD10" s="7" t="s">
        <v>26</v>
      </c>
      <c r="AE10" s="7"/>
    </row>
    <row r="11" spans="1:31" ht="13.5" thickBot="1" x14ac:dyDescent="0.25">
      <c r="A11" s="59"/>
      <c r="B11" s="49" t="s">
        <v>40</v>
      </c>
      <c r="C11" s="50"/>
      <c r="D11" s="50"/>
      <c r="E11" s="50"/>
      <c r="F11" s="29"/>
      <c r="G11" s="29"/>
      <c r="H11" s="52"/>
      <c r="I11" s="60"/>
      <c r="J11" s="52"/>
      <c r="K11" s="50"/>
      <c r="L11" s="31"/>
      <c r="M11" s="50"/>
      <c r="N11" s="55"/>
      <c r="O11" s="17"/>
      <c r="P11" s="55">
        <v>42188</v>
      </c>
      <c r="Q11" s="42"/>
      <c r="R11" s="56" t="s">
        <v>8</v>
      </c>
      <c r="S11" s="23">
        <v>2</v>
      </c>
      <c r="T11" s="23" t="s">
        <v>21</v>
      </c>
      <c r="U11" s="23">
        <v>1</v>
      </c>
      <c r="V11" s="23" t="s">
        <v>21</v>
      </c>
      <c r="W11" s="24"/>
      <c r="Z11" s="32">
        <v>120</v>
      </c>
      <c r="AA11" s="16" t="s">
        <v>8</v>
      </c>
      <c r="AB11" s="23" t="s">
        <v>22</v>
      </c>
      <c r="AC11" s="23"/>
      <c r="AD11" s="23" t="s">
        <v>26</v>
      </c>
      <c r="AE11" s="23"/>
    </row>
    <row r="12" spans="1:31" x14ac:dyDescent="0.2">
      <c r="A12" s="100"/>
      <c r="B12" s="106" t="s">
        <v>36</v>
      </c>
      <c r="C12" s="103"/>
      <c r="D12" s="103"/>
      <c r="E12" s="103"/>
      <c r="F12" s="18"/>
      <c r="G12" s="18"/>
      <c r="H12" s="40"/>
      <c r="I12" s="41"/>
      <c r="J12" s="40"/>
      <c r="K12" s="103"/>
      <c r="L12" s="19"/>
      <c r="M12" s="18"/>
      <c r="N12" s="82"/>
      <c r="O12" s="88"/>
      <c r="P12" s="82">
        <v>42188</v>
      </c>
      <c r="Q12" s="116"/>
      <c r="R12" s="43" t="s">
        <v>16</v>
      </c>
      <c r="S12" s="9">
        <v>7</v>
      </c>
      <c r="T12" s="9" t="s">
        <v>21</v>
      </c>
      <c r="U12" s="9">
        <v>7</v>
      </c>
      <c r="V12" s="9" t="s">
        <v>21</v>
      </c>
      <c r="W12" s="13"/>
      <c r="Z12" s="77">
        <v>321</v>
      </c>
      <c r="AA12" s="10" t="s">
        <v>16</v>
      </c>
      <c r="AB12" s="9" t="s">
        <v>29</v>
      </c>
      <c r="AC12" s="9"/>
      <c r="AD12" s="9" t="s">
        <v>29</v>
      </c>
      <c r="AE12" s="9"/>
    </row>
    <row r="13" spans="1:31" x14ac:dyDescent="0.2">
      <c r="A13" s="101"/>
      <c r="B13" s="107"/>
      <c r="C13" s="104"/>
      <c r="D13" s="104"/>
      <c r="E13" s="104"/>
      <c r="F13" s="21"/>
      <c r="G13" s="21"/>
      <c r="H13" s="44"/>
      <c r="I13" s="45"/>
      <c r="J13" s="44"/>
      <c r="K13" s="104"/>
      <c r="L13" s="26"/>
      <c r="M13" s="21"/>
      <c r="N13" s="83"/>
      <c r="O13" s="89"/>
      <c r="P13" s="83"/>
      <c r="Q13" s="117"/>
      <c r="R13" s="35" t="s">
        <v>17</v>
      </c>
      <c r="S13" s="1">
        <v>2</v>
      </c>
      <c r="T13" s="1" t="s">
        <v>21</v>
      </c>
      <c r="U13" s="1">
        <v>2</v>
      </c>
      <c r="V13" s="1" t="s">
        <v>21</v>
      </c>
      <c r="W13" s="14"/>
      <c r="Z13" s="78"/>
      <c r="AA13" s="3" t="s">
        <v>17</v>
      </c>
      <c r="AB13" s="1" t="s">
        <v>22</v>
      </c>
      <c r="AC13" s="1"/>
      <c r="AD13" s="1" t="s">
        <v>22</v>
      </c>
      <c r="AE13" s="1"/>
    </row>
    <row r="14" spans="1:31" x14ac:dyDescent="0.2">
      <c r="A14" s="101"/>
      <c r="B14" s="107"/>
      <c r="C14" s="104"/>
      <c r="D14" s="104"/>
      <c r="E14" s="104"/>
      <c r="F14" s="21"/>
      <c r="G14" s="21"/>
      <c r="H14" s="44"/>
      <c r="I14" s="45"/>
      <c r="J14" s="44"/>
      <c r="K14" s="104"/>
      <c r="L14" s="26"/>
      <c r="M14" s="21"/>
      <c r="N14" s="83"/>
      <c r="O14" s="89"/>
      <c r="P14" s="83"/>
      <c r="Q14" s="117"/>
      <c r="R14" s="35" t="s">
        <v>18</v>
      </c>
      <c r="S14" s="1">
        <v>1</v>
      </c>
      <c r="T14" s="1" t="s">
        <v>21</v>
      </c>
      <c r="U14" s="1">
        <v>1</v>
      </c>
      <c r="V14" s="1" t="s">
        <v>21</v>
      </c>
      <c r="W14" s="14"/>
      <c r="Z14" s="78"/>
      <c r="AA14" s="3" t="s">
        <v>18</v>
      </c>
      <c r="AB14" s="1" t="s">
        <v>26</v>
      </c>
      <c r="AC14" s="1"/>
      <c r="AD14" s="1" t="s">
        <v>26</v>
      </c>
      <c r="AE14" s="1"/>
    </row>
    <row r="15" spans="1:31" x14ac:dyDescent="0.2">
      <c r="A15" s="101"/>
      <c r="B15" s="107"/>
      <c r="C15" s="104"/>
      <c r="D15" s="104"/>
      <c r="E15" s="104"/>
      <c r="F15" s="21"/>
      <c r="G15" s="21"/>
      <c r="H15" s="44"/>
      <c r="I15" s="45"/>
      <c r="J15" s="44"/>
      <c r="K15" s="104"/>
      <c r="L15" s="26"/>
      <c r="M15" s="21"/>
      <c r="N15" s="83"/>
      <c r="O15" s="89"/>
      <c r="P15" s="83"/>
      <c r="Q15" s="117"/>
      <c r="R15" s="35" t="s">
        <v>19</v>
      </c>
      <c r="S15" s="1">
        <v>1</v>
      </c>
      <c r="T15" s="1" t="s">
        <v>31</v>
      </c>
      <c r="U15" s="1">
        <v>1</v>
      </c>
      <c r="V15" s="1" t="s">
        <v>31</v>
      </c>
      <c r="W15" s="14"/>
      <c r="Z15" s="78"/>
      <c r="AA15" s="3" t="s">
        <v>19</v>
      </c>
      <c r="AB15" s="1" t="s">
        <v>28</v>
      </c>
      <c r="AC15" s="1"/>
      <c r="AD15" s="1" t="s">
        <v>28</v>
      </c>
      <c r="AE15" s="1"/>
    </row>
    <row r="16" spans="1:31" ht="13.5" thickBot="1" x14ac:dyDescent="0.25">
      <c r="A16" s="102"/>
      <c r="B16" s="108"/>
      <c r="C16" s="105"/>
      <c r="D16" s="105"/>
      <c r="E16" s="105"/>
      <c r="F16" s="25"/>
      <c r="G16" s="25"/>
      <c r="H16" s="61"/>
      <c r="I16" s="62"/>
      <c r="J16" s="61"/>
      <c r="K16" s="105"/>
      <c r="L16" s="63"/>
      <c r="M16" s="25"/>
      <c r="N16" s="84"/>
      <c r="O16" s="90"/>
      <c r="P16" s="84"/>
      <c r="Q16" s="118"/>
      <c r="R16" s="64" t="s">
        <v>20</v>
      </c>
      <c r="S16" s="11">
        <v>1</v>
      </c>
      <c r="T16" s="11" t="s">
        <v>32</v>
      </c>
      <c r="U16" s="11">
        <v>1</v>
      </c>
      <c r="V16" s="11" t="s">
        <v>32</v>
      </c>
      <c r="W16" s="15"/>
      <c r="Z16" s="79"/>
      <c r="AA16" s="12" t="s">
        <v>20</v>
      </c>
      <c r="AB16" s="11" t="s">
        <v>24</v>
      </c>
      <c r="AC16" s="11"/>
      <c r="AD16" s="11" t="s">
        <v>24</v>
      </c>
      <c r="AE16" s="11"/>
    </row>
  </sheetData>
  <mergeCells count="37">
    <mergeCell ref="Q2:Q7"/>
    <mergeCell ref="Q12:Q16"/>
    <mergeCell ref="A2:A7"/>
    <mergeCell ref="B2:B7"/>
    <mergeCell ref="C2:C7"/>
    <mergeCell ref="D2:D7"/>
    <mergeCell ref="E2:E7"/>
    <mergeCell ref="N9:N10"/>
    <mergeCell ref="K2:K7"/>
    <mergeCell ref="E9:E10"/>
    <mergeCell ref="D9:D10"/>
    <mergeCell ref="K9:K10"/>
    <mergeCell ref="B9:B10"/>
    <mergeCell ref="A9:A10"/>
    <mergeCell ref="C9:C10"/>
    <mergeCell ref="A12:A16"/>
    <mergeCell ref="C12:C16"/>
    <mergeCell ref="B12:B16"/>
    <mergeCell ref="K12:K16"/>
    <mergeCell ref="D12:D16"/>
    <mergeCell ref="E12:E16"/>
    <mergeCell ref="AD1:AE1"/>
    <mergeCell ref="P12:P16"/>
    <mergeCell ref="P2:P7"/>
    <mergeCell ref="N2:N7"/>
    <mergeCell ref="O12:O16"/>
    <mergeCell ref="O2:O7"/>
    <mergeCell ref="N12:N16"/>
    <mergeCell ref="Q9:Q10"/>
    <mergeCell ref="P9:P10"/>
    <mergeCell ref="O9:O10"/>
    <mergeCell ref="S1:T1"/>
    <mergeCell ref="Z2:Z7"/>
    <mergeCell ref="Z9:Z10"/>
    <mergeCell ref="Z12:Z16"/>
    <mergeCell ref="U1:V1"/>
    <mergeCell ref="AB1:AC1"/>
  </mergeCells>
  <phoneticPr fontId="2" type="noConversion"/>
  <conditionalFormatting sqref="H2:J1488">
    <cfRule type="expression" dxfId="34" priority="1315" stopIfTrue="1">
      <formula>IF($I2=#REF!,"VRAI","FAUX")</formula>
    </cfRule>
  </conditionalFormatting>
  <conditionalFormatting sqref="H2:J1917">
    <cfRule type="expression" dxfId="33" priority="1321" stopIfTrue="1">
      <formula>IF($I2=#REF!,"VRAI","FAUX")</formula>
    </cfRule>
    <cfRule type="expression" dxfId="32" priority="1322" stopIfTrue="1">
      <formula>IF($I2=#REF!,"VRAI","FAUX")</formula>
    </cfRule>
  </conditionalFormatting>
  <conditionalFormatting sqref="H2:J1488">
    <cfRule type="expression" dxfId="31" priority="1333" stopIfTrue="1">
      <formula>IF($I2=#REF!,"VRAI","FAUX")</formula>
    </cfRule>
  </conditionalFormatting>
  <conditionalFormatting sqref="H2:J1488">
    <cfRule type="expression" dxfId="30" priority="1339" stopIfTrue="1">
      <formula>IF($I2=#REF!,"VRAI","FAUX")</formula>
    </cfRule>
  </conditionalFormatting>
  <conditionalFormatting sqref="H2:J1488">
    <cfRule type="expression" dxfId="29" priority="1345" stopIfTrue="1">
      <formula>IF($I2=#REF!,"VRAI","FAUX")</formula>
    </cfRule>
  </conditionalFormatting>
  <conditionalFormatting sqref="H2:J1917">
    <cfRule type="expression" dxfId="28" priority="1351" stopIfTrue="1">
      <formula>IF($I2=#REF!,"VRAI","FAUX")</formula>
    </cfRule>
  </conditionalFormatting>
  <conditionalFormatting sqref="I2:I65536">
    <cfRule type="containsText" dxfId="27" priority="1080" stopIfTrue="1" operator="containsText" text="CARTON">
      <formula>NOT(ISERROR(SEARCH("CARTON",I2)))</formula>
    </cfRule>
  </conditionalFormatting>
  <conditionalFormatting sqref="I2:I65536">
    <cfRule type="containsText" dxfId="26" priority="1074" stopIfTrue="1" operator="containsText" text="PALETTE">
      <formula>NOT(ISERROR(SEARCH("PALETTE",I2)))</formula>
    </cfRule>
    <cfRule type="containsText" dxfId="25" priority="1075" stopIfTrue="1" operator="containsText" text="CAISSE CROCO 60 LITRES">
      <formula>NOT(ISERROR(SEARCH("CAISSE CROCO 60 LITRES",I2)))</formula>
    </cfRule>
    <cfRule type="containsText" dxfId="24" priority="1076" stopIfTrue="1" operator="containsText" text="FUT PLASTIQUE">
      <formula>NOT(ISERROR(SEARCH("FUT PLASTIQUE",I2)))</formula>
    </cfRule>
    <cfRule type="containsText" dxfId="3" priority="1077" stopIfTrue="1" operator="containsText" text="FUT 200 LITRES METAL">
      <formula>NOT(ISERROR(SEARCH("FUT 200 LITRES METAL",I2)))</formula>
    </cfRule>
    <cfRule type="containsText" dxfId="2" priority="1078" stopIfTrue="1" operator="containsText" text="CUVE 1000 LITRES OUVERTE">
      <formula>NOT(ISERROR(SEARCH("CUVE 1000 LITRES OUVERTE",I2)))</formula>
    </cfRule>
    <cfRule type="containsText" dxfId="1" priority="1079" stopIfTrue="1" operator="containsText" text="TYPE DE BACS">
      <formula>NOT(ISERROR(SEARCH("TYPE DE BACS",I2)))</formula>
    </cfRule>
  </conditionalFormatting>
  <conditionalFormatting sqref="I2:J16">
    <cfRule type="cellIs" dxfId="23" priority="959" stopIfTrue="1" operator="equal">
      <formula>#REF!</formula>
    </cfRule>
    <cfRule type="cellIs" dxfId="22" priority="960" stopIfTrue="1" operator="equal">
      <formula>#REF!</formula>
    </cfRule>
    <cfRule type="cellIs" dxfId="21" priority="961" stopIfTrue="1" operator="equal">
      <formula>#REF!</formula>
    </cfRule>
    <cfRule type="cellIs" dxfId="0" priority="962" stopIfTrue="1" operator="equal">
      <formula>#REF!</formula>
    </cfRule>
  </conditionalFormatting>
  <conditionalFormatting sqref="H2:J1917">
    <cfRule type="expression" dxfId="20" priority="2251" stopIfTrue="1">
      <formula>IF($I2=#REF!,"VRAI","FAUX")</formula>
    </cfRule>
    <cfRule type="expression" dxfId="19" priority="2252" stopIfTrue="1">
      <formula>IF($I2=#REF!,"VRAI","FAUX")</formula>
    </cfRule>
    <cfRule type="expression" dxfId="18" priority="2253" stopIfTrue="1">
      <formula>IF($I2=#REF!,"VRAI","FAUX")</formula>
    </cfRule>
  </conditionalFormatting>
  <conditionalFormatting sqref="H2:J3005">
    <cfRule type="expression" dxfId="17" priority="2275" stopIfTrue="1">
      <formula>IF($I2=#REF!,"VRAI","FAUX")</formula>
    </cfRule>
  </conditionalFormatting>
  <conditionalFormatting sqref="H2:J3005">
    <cfRule type="expression" dxfId="16" priority="2283" stopIfTrue="1">
      <formula>IF($I2=#REF!,"VRAI","FAUX")</formula>
    </cfRule>
  </conditionalFormatting>
  <conditionalFormatting sqref="H2:J3005">
    <cfRule type="expression" dxfId="15" priority="2291" stopIfTrue="1">
      <formula>IF($I2=#REF!,"VRAI","FAUX")</formula>
    </cfRule>
  </conditionalFormatting>
  <conditionalFormatting sqref="H2:J3005">
    <cfRule type="expression" dxfId="14" priority="2299" stopIfTrue="1">
      <formula>IF($I2=#REF!,"VRAI","FAUX")</formula>
    </cfRule>
    <cfRule type="expression" dxfId="13" priority="2300" stopIfTrue="1">
      <formula>IF($I2=#REF!,"VRAI","FAUX")</formula>
    </cfRule>
  </conditionalFormatting>
  <conditionalFormatting sqref="H2:J3005">
    <cfRule type="expression" dxfId="12" priority="2315" stopIfTrue="1">
      <formula>IF($I2=#REF!,"VRAI","FAUX")</formula>
    </cfRule>
  </conditionalFormatting>
  <conditionalFormatting sqref="H2:J3005">
    <cfRule type="expression" dxfId="11" priority="2323" stopIfTrue="1">
      <formula>IF($I2=#REF!,"VRAI","FAUX")</formula>
    </cfRule>
  </conditionalFormatting>
  <conditionalFormatting sqref="H2:J16">
    <cfRule type="expression" dxfId="10" priority="2331" stopIfTrue="1">
      <formula>IF($I2=#REF!,"VRAI","FAUX")</formula>
    </cfRule>
  </conditionalFormatting>
  <conditionalFormatting sqref="H2:J16">
    <cfRule type="expression" dxfId="9" priority="2339" stopIfTrue="1">
      <formula>IF($I2=#REF!,"VRAI","FAUX")</formula>
    </cfRule>
    <cfRule type="expression" dxfId="8" priority="2340" stopIfTrue="1">
      <formula>IF($I2=#REF!,"VRAI","FAUX")</formula>
    </cfRule>
  </conditionalFormatting>
  <conditionalFormatting sqref="H2:J16">
    <cfRule type="expression" dxfId="7" priority="2355" stopIfTrue="1">
      <formula>IF($I2=#REF!,"VRAI","FAUX")</formula>
    </cfRule>
  </conditionalFormatting>
  <conditionalFormatting sqref="H2:J16">
    <cfRule type="expression" dxfId="6" priority="2363" stopIfTrue="1">
      <formula>IF($I2=#REF!,"VRAI","FAUX")</formula>
    </cfRule>
  </conditionalFormatting>
  <conditionalFormatting sqref="H2:J16">
    <cfRule type="expression" dxfId="5" priority="2371" stopIfTrue="1">
      <formula>IF($I2=#REF!,"VRAI","FAUX")</formula>
    </cfRule>
  </conditionalFormatting>
  <conditionalFormatting sqref="H2:J16">
    <cfRule type="expression" dxfId="4" priority="2379" stopIfTrue="1">
      <formula>IF($I2=#REF!,"VRAI","FAUX")</formula>
    </cfRule>
  </conditionalFormatting>
  <pageMargins left="0" right="0" top="0" bottom="0" header="0.51181102362204722" footer="0.51181102362204722"/>
  <pageSetup paperSize="8" scale="1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E17" sqref="E17"/>
    </sheetView>
  </sheetViews>
  <sheetFormatPr baseColWidth="10" defaultRowHeight="12.75" x14ac:dyDescent="0.2"/>
  <sheetData>
    <row r="1" spans="1:8" x14ac:dyDescent="0.2">
      <c r="B1" s="73" t="s">
        <v>36</v>
      </c>
    </row>
    <row r="2" spans="1:8" x14ac:dyDescent="0.2">
      <c r="A2" t="s">
        <v>30</v>
      </c>
      <c r="B2" s="74">
        <v>72</v>
      </c>
      <c r="D2" s="119" t="s">
        <v>34</v>
      </c>
      <c r="E2" s="120"/>
      <c r="F2" s="120"/>
      <c r="G2" s="120"/>
      <c r="H2" s="120"/>
    </row>
    <row r="3" spans="1:8" x14ac:dyDescent="0.2">
      <c r="A3" t="s">
        <v>21</v>
      </c>
      <c r="B3" s="74">
        <v>24</v>
      </c>
      <c r="D3" s="120"/>
      <c r="E3" s="120"/>
      <c r="F3" s="120"/>
      <c r="G3" s="120"/>
      <c r="H3" s="120"/>
    </row>
    <row r="4" spans="1:8" x14ac:dyDescent="0.2">
      <c r="A4" s="72" t="s">
        <v>37</v>
      </c>
      <c r="B4" s="74">
        <v>24</v>
      </c>
      <c r="D4" s="120"/>
      <c r="E4" s="120"/>
      <c r="F4" s="120"/>
      <c r="G4" s="120"/>
      <c r="H4" s="120"/>
    </row>
    <row r="5" spans="1:8" x14ac:dyDescent="0.2">
      <c r="A5" t="s">
        <v>31</v>
      </c>
      <c r="B5" s="33">
        <f>B3/4</f>
        <v>6</v>
      </c>
      <c r="D5" s="120"/>
      <c r="E5" s="120"/>
      <c r="F5" s="120"/>
      <c r="G5" s="120"/>
      <c r="H5" s="120"/>
    </row>
    <row r="6" spans="1:8" x14ac:dyDescent="0.2">
      <c r="A6" t="s">
        <v>32</v>
      </c>
      <c r="B6" s="33">
        <f>B5/2</f>
        <v>3</v>
      </c>
      <c r="D6" s="120"/>
      <c r="E6" s="120"/>
      <c r="F6" s="120"/>
      <c r="G6" s="120"/>
      <c r="H6" s="120"/>
    </row>
    <row r="7" spans="1:8" x14ac:dyDescent="0.2">
      <c r="A7" t="s">
        <v>33</v>
      </c>
      <c r="B7" s="74">
        <v>48</v>
      </c>
    </row>
  </sheetData>
  <mergeCells count="1">
    <mergeCell ref="D2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facturation</vt:lpstr>
      <vt:lpstr>Tarif</vt:lpstr>
    </vt:vector>
  </TitlesOfParts>
  <Company>sita_ouest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LVanhaecke</dc:creator>
  <cp:lastModifiedBy>Capon, Nathalie (ext)</cp:lastModifiedBy>
  <cp:lastPrinted>2015-07-06T06:55:07Z</cp:lastPrinted>
  <dcterms:created xsi:type="dcterms:W3CDTF">2015-02-25T10:50:48Z</dcterms:created>
  <dcterms:modified xsi:type="dcterms:W3CDTF">2015-07-09T08:34:03Z</dcterms:modified>
</cp:coreProperties>
</file>