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990" windowWidth="15330" windowHeight="4050"/>
  </bookViews>
  <sheets>
    <sheet name="Prix" sheetId="1" r:id="rId1"/>
    <sheet name="Etiquettes" sheetId="2" r:id="rId2"/>
    <sheet name="Feuil3" sheetId="3" r:id="rId3"/>
  </sheets>
  <definedNames>
    <definedName name="_xlnm._FilterDatabase" localSheetId="0" hidden="1">Prix!$A$1:$K$16</definedName>
    <definedName name="Base">OFFSET(Prix!$A$2:$I$2,,,COUNTA(Etiquette))</definedName>
    <definedName name="Etiquette">OFFSET(Prix!$A$2,,,COUNTA(Prix!$A:$A)-1)</definedName>
  </definedNames>
  <calcPr calcId="125725"/>
</workbook>
</file>

<file path=xl/calcChain.xml><?xml version="1.0" encoding="utf-8"?>
<calcChain xmlns="http://schemas.openxmlformats.org/spreadsheetml/2006/main">
  <c r="F2" i="2"/>
  <c r="F3" s="1"/>
  <c r="F4" s="1"/>
  <c r="F5" s="1"/>
  <c r="F6" s="1"/>
  <c r="F7" s="1"/>
  <c r="F8" s="1"/>
  <c r="F9" s="1"/>
  <c r="F10" s="1"/>
  <c r="F11" s="1"/>
  <c r="L19" i="1"/>
  <c r="A7" i="2" l="1"/>
  <c r="A5"/>
  <c r="A3"/>
  <c r="A8"/>
  <c r="A6"/>
  <c r="A4"/>
  <c r="D7"/>
  <c r="B7"/>
  <c r="A2"/>
  <c r="B2"/>
  <c r="D2"/>
  <c r="D3"/>
  <c r="B3"/>
  <c r="B8" l="1"/>
  <c r="D8"/>
  <c r="D4"/>
  <c r="B4"/>
  <c r="A9" l="1"/>
  <c r="D9"/>
  <c r="B9"/>
  <c r="B5"/>
  <c r="D5"/>
  <c r="B10" l="1"/>
  <c r="D10"/>
  <c r="A10"/>
  <c r="D6"/>
  <c r="B6"/>
  <c r="F12" l="1"/>
  <c r="A11"/>
  <c r="D11"/>
  <c r="B11"/>
  <c r="B12" l="1"/>
  <c r="A12"/>
  <c r="D12"/>
  <c r="F13"/>
  <c r="F14" l="1"/>
  <c r="D13"/>
  <c r="B13"/>
  <c r="A13"/>
  <c r="B14" l="1"/>
  <c r="A14"/>
  <c r="D14"/>
  <c r="F15"/>
  <c r="D15" l="1"/>
  <c r="B15"/>
  <c r="A15"/>
</calcChain>
</file>

<file path=xl/sharedStrings.xml><?xml version="1.0" encoding="utf-8"?>
<sst xmlns="http://schemas.openxmlformats.org/spreadsheetml/2006/main" count="44" uniqueCount="29">
  <si>
    <t>Etiquettes</t>
  </si>
  <si>
    <t>Référence Sans Lettre</t>
  </si>
  <si>
    <t>Référence</t>
  </si>
  <si>
    <t xml:space="preserve"> Prix Tarif H.T. 2008</t>
  </si>
  <si>
    <t>Prix HT 2008 remise déduite modifié</t>
  </si>
  <si>
    <t>Coeff</t>
  </si>
  <si>
    <t>Prix TTC Avec Coefficient</t>
  </si>
  <si>
    <t>Famille</t>
  </si>
  <si>
    <t>Désignation de l'unité de facturation</t>
  </si>
  <si>
    <t>F</t>
  </si>
  <si>
    <t>63162C</t>
  </si>
  <si>
    <t>13 A</t>
  </si>
  <si>
    <t>Nike Mercurial Vapor Superfly III</t>
  </si>
  <si>
    <t>63361C</t>
  </si>
  <si>
    <t>18 A</t>
  </si>
  <si>
    <t>Nike Mercurial Vapor Superfly IV</t>
  </si>
  <si>
    <t>63362C</t>
  </si>
  <si>
    <t>Nike Mercurial Vapor Superfly V</t>
  </si>
  <si>
    <t>T</t>
  </si>
  <si>
    <t>63363C</t>
  </si>
  <si>
    <t>25 A</t>
  </si>
  <si>
    <t>Head Tournament III</t>
  </si>
  <si>
    <t xml:space="preserve"> Prix habituel </t>
  </si>
  <si>
    <t xml:space="preserve"> Prix Soldes </t>
  </si>
  <si>
    <t>Désignation</t>
  </si>
  <si>
    <t>ENTRE IL Y A BEAUCOUP DE REFERENCES DANS LE VRAI TABLEAU</t>
  </si>
  <si>
    <t>&lt;&lt;Vide ou Zéro</t>
  </si>
  <si>
    <t>ETIQUETTE</t>
  </si>
  <si>
    <t>Références des catalogues 2011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</si>
</sst>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_-* #,##0.00\ _F_-;\-* #,##0.00\ _F_-;_-* &quot;-&quot;??\ _F_-;_-@_-"/>
    <numFmt numFmtId="165" formatCode="_-* #,##0.00\ [$€-1]_-;\-* #,##0.00\ [$€-1]_-;_-* &quot;-&quot;??\ [$€-1]_-"/>
    <numFmt numFmtId="166" formatCode="#,##0.00\ &quot;€&quot;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Tahoma"/>
      <family val="2"/>
    </font>
    <font>
      <sz val="9"/>
      <name val="Tahoma"/>
      <family val="2"/>
    </font>
    <font>
      <sz val="14"/>
      <name val="Arial"/>
      <family val="2"/>
    </font>
    <font>
      <sz val="9"/>
      <color indexed="12"/>
      <name val="Arial"/>
      <family val="2"/>
    </font>
    <font>
      <sz val="9"/>
      <color indexed="12"/>
      <name val="Tahoma"/>
      <family val="2"/>
    </font>
    <font>
      <sz val="8"/>
      <name val="Calibri"/>
      <family val="2"/>
    </font>
    <font>
      <sz val="11"/>
      <color indexed="55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32">
    <xf numFmtId="0" fontId="0" fillId="0" borderId="0"/>
    <xf numFmtId="0" fontId="2" fillId="0" borderId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6">
    <xf numFmtId="0" fontId="0" fillId="0" borderId="0" xfId="0"/>
    <xf numFmtId="0" fontId="4" fillId="2" borderId="1" xfId="4" applyFont="1" applyFill="1" applyBorder="1" applyAlignment="1" applyProtection="1">
      <alignment horizontal="center" vertical="center" textRotation="90" wrapText="1"/>
      <protection locked="0"/>
    </xf>
    <xf numFmtId="0" fontId="4" fillId="0" borderId="1" xfId="4" applyNumberFormat="1" applyFont="1" applyFill="1" applyBorder="1" applyAlignment="1" applyProtection="1">
      <alignment horizontal="center" vertical="center" wrapText="1"/>
      <protection hidden="1"/>
    </xf>
    <xf numFmtId="1" fontId="4" fillId="0" borderId="2" xfId="4" applyNumberFormat="1" applyFont="1" applyFill="1" applyBorder="1" applyAlignment="1">
      <alignment vertical="center"/>
    </xf>
    <xf numFmtId="166" fontId="4" fillId="0" borderId="3" xfId="4" applyNumberFormat="1" applyFont="1" applyFill="1" applyBorder="1" applyAlignment="1" applyProtection="1">
      <alignment vertical="center"/>
      <protection hidden="1"/>
    </xf>
    <xf numFmtId="1" fontId="4" fillId="2" borderId="1" xfId="4" applyNumberFormat="1" applyFont="1" applyFill="1" applyBorder="1" applyAlignment="1">
      <alignment horizontal="center" vertical="center"/>
    </xf>
    <xf numFmtId="0" fontId="4" fillId="0" borderId="1" xfId="4" applyFont="1" applyFill="1" applyBorder="1" applyAlignment="1">
      <alignment vertical="center"/>
    </xf>
    <xf numFmtId="0" fontId="4" fillId="2" borderId="1" xfId="4" applyFont="1" applyFill="1" applyBorder="1" applyAlignment="1">
      <alignment horizontal="center" vertical="center"/>
    </xf>
    <xf numFmtId="1" fontId="3" fillId="0" borderId="1" xfId="4" applyNumberFormat="1" applyFont="1" applyFill="1" applyBorder="1" applyAlignment="1">
      <alignment vertical="center"/>
    </xf>
    <xf numFmtId="0" fontId="3" fillId="0" borderId="1" xfId="4" applyFont="1" applyFill="1" applyBorder="1" applyAlignment="1">
      <alignment vertical="center"/>
    </xf>
    <xf numFmtId="0" fontId="4" fillId="0" borderId="0" xfId="4" applyFont="1" applyFill="1" applyBorder="1" applyAlignment="1">
      <alignment horizontal="center" vertical="center"/>
    </xf>
    <xf numFmtId="0" fontId="4" fillId="3" borderId="1" xfId="4" applyNumberFormat="1" applyFont="1" applyFill="1" applyBorder="1" applyAlignment="1" applyProtection="1">
      <alignment horizontal="center" vertical="center"/>
      <protection hidden="1"/>
    </xf>
    <xf numFmtId="0" fontId="4" fillId="3" borderId="1" xfId="2" applyNumberFormat="1" applyFont="1" applyFill="1" applyBorder="1" applyAlignment="1" applyProtection="1">
      <alignment horizontal="center" vertical="center" wrapText="1"/>
      <protection hidden="1"/>
    </xf>
    <xf numFmtId="166" fontId="4" fillId="4" borderId="1" xfId="2" applyNumberFormat="1" applyFont="1" applyFill="1" applyBorder="1" applyAlignment="1" applyProtection="1">
      <alignment horizontal="center" vertical="center" wrapText="1"/>
      <protection hidden="1"/>
    </xf>
    <xf numFmtId="166" fontId="4" fillId="4" borderId="1" xfId="4" applyNumberFormat="1" applyFont="1" applyFill="1" applyBorder="1" applyAlignment="1" applyProtection="1">
      <alignment vertical="center"/>
      <protection hidden="1"/>
    </xf>
    <xf numFmtId="0" fontId="4" fillId="0" borderId="4" xfId="4" applyFont="1" applyFill="1" applyBorder="1" applyAlignment="1">
      <alignment horizontal="center" vertical="center"/>
    </xf>
    <xf numFmtId="0" fontId="4" fillId="0" borderId="4" xfId="4" applyFont="1" applyFill="1" applyBorder="1" applyAlignment="1" applyProtection="1">
      <alignment horizontal="center" vertical="center" wrapText="1"/>
      <protection hidden="1"/>
    </xf>
    <xf numFmtId="166" fontId="4" fillId="0" borderId="3" xfId="2" applyNumberFormat="1" applyFont="1" applyFill="1" applyBorder="1" applyAlignment="1" applyProtection="1">
      <alignment vertical="center" wrapText="1"/>
      <protection hidden="1"/>
    </xf>
    <xf numFmtId="166" fontId="6" fillId="5" borderId="5" xfId="2" applyNumberFormat="1" applyFont="1" applyFill="1" applyBorder="1" applyAlignment="1" applyProtection="1">
      <alignment horizontal="center" vertical="center" wrapText="1"/>
      <protection hidden="1"/>
    </xf>
    <xf numFmtId="166" fontId="7" fillId="5" borderId="5" xfId="4" applyNumberFormat="1" applyFont="1" applyFill="1" applyBorder="1" applyAlignment="1">
      <alignment horizontal="center" vertical="center"/>
    </xf>
    <xf numFmtId="1" fontId="4" fillId="0" borderId="2" xfId="4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4" applyFont="1" applyFill="1" applyBorder="1" applyAlignment="1">
      <alignment horizontal="center"/>
    </xf>
    <xf numFmtId="0" fontId="4" fillId="0" borderId="0" xfId="4" applyFont="1" applyFill="1" applyAlignment="1">
      <alignment horizontal="center"/>
    </xf>
    <xf numFmtId="0" fontId="4" fillId="0" borderId="4" xfId="4" applyFont="1" applyFill="1" applyBorder="1" applyAlignment="1">
      <alignment horizontal="center"/>
    </xf>
    <xf numFmtId="0" fontId="1" fillId="0" borderId="0" xfId="4"/>
    <xf numFmtId="0" fontId="1" fillId="0" borderId="0" xfId="4" applyAlignment="1">
      <alignment horizontal="center"/>
    </xf>
    <xf numFmtId="0" fontId="5" fillId="0" borderId="0" xfId="4" applyFont="1"/>
    <xf numFmtId="8" fontId="5" fillId="0" borderId="0" xfId="4" applyNumberFormat="1" applyFont="1" applyAlignment="1">
      <alignment horizontal="center" vertical="top"/>
    </xf>
    <xf numFmtId="1" fontId="5" fillId="6" borderId="0" xfId="4" applyNumberFormat="1" applyFont="1" applyFill="1" applyAlignment="1">
      <alignment vertical="top"/>
    </xf>
    <xf numFmtId="8" fontId="5" fillId="7" borderId="0" xfId="4" applyNumberFormat="1" applyFont="1" applyFill="1" applyAlignment="1">
      <alignment horizontal="center" vertical="top"/>
    </xf>
    <xf numFmtId="1" fontId="5" fillId="8" borderId="1" xfId="4" applyNumberFormat="1" applyFont="1" applyFill="1" applyBorder="1" applyAlignment="1">
      <alignment vertical="center"/>
    </xf>
    <xf numFmtId="0" fontId="9" fillId="0" borderId="0" xfId="0" applyFont="1"/>
    <xf numFmtId="0" fontId="4" fillId="0" borderId="6" xfId="4" applyFont="1" applyFill="1" applyBorder="1" applyAlignment="1" applyProtection="1">
      <alignment horizontal="center" vertical="center"/>
      <protection hidden="1"/>
    </xf>
    <xf numFmtId="0" fontId="4" fillId="0" borderId="0" xfId="4" applyFont="1" applyFill="1" applyBorder="1" applyAlignment="1" applyProtection="1">
      <alignment horizontal="center" vertical="center"/>
      <protection hidden="1"/>
    </xf>
    <xf numFmtId="0" fontId="4" fillId="0" borderId="1" xfId="4" applyFont="1" applyFill="1" applyBorder="1" applyAlignment="1">
      <alignment horizontal="center" vertical="center"/>
    </xf>
  </cellXfs>
  <cellStyles count="32">
    <cellStyle name="0,0_x000d__x000a_NA_x000d__x000a_" xfId="1"/>
    <cellStyle name="Euro" xfId="2"/>
    <cellStyle name="Milliers 2 2" xfId="3"/>
    <cellStyle name="Normal" xfId="0" builtinId="0"/>
    <cellStyle name="Normal 2" xfId="4"/>
    <cellStyle name="Normal 2 10" xfId="5"/>
    <cellStyle name="Normal 2 11" xfId="6"/>
    <cellStyle name="Normal 2 12" xfId="7"/>
    <cellStyle name="Normal 2 13" xfId="8"/>
    <cellStyle name="Normal 2 14" xfId="9"/>
    <cellStyle name="Normal 2 15" xfId="10"/>
    <cellStyle name="Normal 2 16" xfId="11"/>
    <cellStyle name="Normal 2 17" xfId="12"/>
    <cellStyle name="Normal 2 18" xfId="13"/>
    <cellStyle name="Normal 2 19" xfId="14"/>
    <cellStyle name="Normal 2 2" xfId="15"/>
    <cellStyle name="Normal 2 20" xfId="16"/>
    <cellStyle name="Normal 2 21" xfId="17"/>
    <cellStyle name="Normal 2 22" xfId="18"/>
    <cellStyle name="Normal 2 23" xfId="19"/>
    <cellStyle name="Normal 2 24" xfId="20"/>
    <cellStyle name="Normal 2 25" xfId="21"/>
    <cellStyle name="Normal 2 27" xfId="22"/>
    <cellStyle name="Normal 2 28" xfId="23"/>
    <cellStyle name="Normal 2 3" xfId="24"/>
    <cellStyle name="Normal 2 4" xfId="25"/>
    <cellStyle name="Normal 2 5" xfId="26"/>
    <cellStyle name="Normal 2 6" xfId="27"/>
    <cellStyle name="Normal 2 7" xfId="28"/>
    <cellStyle name="Normal 2 8" xfId="29"/>
    <cellStyle name="Normal 2 9" xfId="30"/>
    <cellStyle name="Normal 5" xfId="3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38100</xdr:colOff>
      <xdr:row>17</xdr:row>
      <xdr:rowOff>47625</xdr:rowOff>
    </xdr:from>
    <xdr:ext cx="76200" cy="228600"/>
    <xdr:sp macro="" textlink="">
      <xdr:nvSpPr>
        <xdr:cNvPr id="2060" name="Text Box 12"/>
        <xdr:cNvSpPr txBox="1">
          <a:spLocks noChangeArrowheads="1"/>
        </xdr:cNvSpPr>
      </xdr:nvSpPr>
      <xdr:spPr bwMode="auto">
        <a:xfrm>
          <a:off x="1562100" y="37052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2</xdr:col>
      <xdr:colOff>295275</xdr:colOff>
      <xdr:row>18</xdr:row>
      <xdr:rowOff>114300</xdr:rowOff>
    </xdr:from>
    <xdr:to>
      <xdr:col>9</xdr:col>
      <xdr:colOff>371475</xdr:colOff>
      <xdr:row>31</xdr:row>
      <xdr:rowOff>180975</xdr:rowOff>
    </xdr:to>
    <xdr:sp macro="" textlink="">
      <xdr:nvSpPr>
        <xdr:cNvPr id="2061" name="Text Box 13"/>
        <xdr:cNvSpPr txBox="1">
          <a:spLocks noChangeArrowheads="1"/>
        </xdr:cNvSpPr>
      </xdr:nvSpPr>
      <xdr:spPr bwMode="auto">
        <a:xfrm>
          <a:off x="1819275" y="3962400"/>
          <a:ext cx="5410200" cy="254317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1" i="0" u="sng" strike="noStrike" baseline="0">
              <a:solidFill>
                <a:srgbClr val="0000FF"/>
              </a:solidFill>
              <a:latin typeface="Calibri"/>
            </a:rPr>
            <a:t>Créer des Champs dynamiques adaptables aux données du tableau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3366FF"/>
              </a:solidFill>
              <a:latin typeface="Calibri"/>
            </a:rPr>
            <a:t>=DECALER(Prix!$A$2;;;NBVAL(Prix!$A:$A)-1)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</a:t>
          </a:r>
          <a:r>
            <a:rPr lang="fr-FR" sz="1100" b="1" i="0" u="none" strike="noStrike" baseline="0">
              <a:solidFill>
                <a:srgbClr val="800080"/>
              </a:solidFill>
              <a:latin typeface="Calibri"/>
            </a:rPr>
            <a:t>Etiquette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elle représente ici la plage A2:A16 et représente en fait de A2 jusqu'à la dernière cellule de la colonne A remplie)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3366FF"/>
              </a:solidFill>
              <a:latin typeface="Calibri"/>
            </a:rPr>
            <a:t>=DECALER(Prix!$A$2:$I$2;;;NBVAL(Etiquette))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</a:t>
          </a:r>
          <a:r>
            <a:rPr lang="fr-FR" sz="1100" b="1" i="0" u="none" strike="noStrike" baseline="0">
              <a:solidFill>
                <a:srgbClr val="800080"/>
              </a:solidFill>
              <a:latin typeface="Calibri"/>
            </a:rPr>
            <a:t>Base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(elle représente le tableau A2:I16 et s'adapera seule au rajout en colonne A)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Ces noms sont ensuite utilisés dans les formules de la feuille Etiquettes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438150</xdr:colOff>
      <xdr:row>6</xdr:row>
      <xdr:rowOff>180975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657850" y="15525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6</xdr:col>
      <xdr:colOff>352425</xdr:colOff>
      <xdr:row>1</xdr:row>
      <xdr:rowOff>180975</xdr:rowOff>
    </xdr:from>
    <xdr:to>
      <xdr:col>9</xdr:col>
      <xdr:colOff>390525</xdr:colOff>
      <xdr:row>4</xdr:row>
      <xdr:rowOff>209550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11658600" y="409575"/>
          <a:ext cx="2324100" cy="714375"/>
        </a:xfrm>
        <a:prstGeom prst="wedgeRoundRectCallout">
          <a:avLst>
            <a:gd name="adj1" fmla="val -63935"/>
            <a:gd name="adj2" fmla="val -20667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Cette colonne 'à masquer si besoin sert d'index pour les autres formules</a:t>
          </a:r>
        </a:p>
      </xdr:txBody>
    </xdr:sp>
    <xdr:clientData/>
  </xdr:twoCellAnchor>
  <xdr:twoCellAnchor>
    <xdr:from>
      <xdr:col>1</xdr:col>
      <xdr:colOff>2667000</xdr:colOff>
      <xdr:row>4</xdr:row>
      <xdr:rowOff>200025</xdr:rowOff>
    </xdr:from>
    <xdr:to>
      <xdr:col>4</xdr:col>
      <xdr:colOff>514350</xdr:colOff>
      <xdr:row>8</xdr:row>
      <xdr:rowOff>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 flipV="1">
          <a:off x="4886325" y="1114425"/>
          <a:ext cx="5915025" cy="714375"/>
        </a:xfrm>
        <a:prstGeom prst="line">
          <a:avLst/>
        </a:prstGeom>
        <a:noFill/>
        <a:ln w="5715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285750</xdr:colOff>
      <xdr:row>16</xdr:row>
      <xdr:rowOff>38100</xdr:rowOff>
    </xdr:from>
    <xdr:to>
      <xdr:col>0</xdr:col>
      <xdr:colOff>2209800</xdr:colOff>
      <xdr:row>20</xdr:row>
      <xdr:rowOff>123825</xdr:rowOff>
    </xdr:to>
    <xdr:sp macro="" textlink="">
      <xdr:nvSpPr>
        <xdr:cNvPr id="1030" name="AutoShape 6"/>
        <xdr:cNvSpPr>
          <a:spLocks noChangeArrowheads="1"/>
        </xdr:cNvSpPr>
      </xdr:nvSpPr>
      <xdr:spPr bwMode="auto">
        <a:xfrm>
          <a:off x="285750" y="3657600"/>
          <a:ext cx="1924050" cy="847725"/>
        </a:xfrm>
        <a:prstGeom prst="wedgeRoundRectCallout">
          <a:avLst>
            <a:gd name="adj1" fmla="val 8417"/>
            <a:gd name="adj2" fmla="val -139889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Ici, on cherche la valeur en colonne 2 de la feuille Prix d'où le 2 de fin de formule</a:t>
          </a:r>
        </a:p>
      </xdr:txBody>
    </xdr:sp>
    <xdr:clientData/>
  </xdr:twoCellAnchor>
  <xdr:twoCellAnchor>
    <xdr:from>
      <xdr:col>1</xdr:col>
      <xdr:colOff>647700</xdr:colOff>
      <xdr:row>16</xdr:row>
      <xdr:rowOff>171450</xdr:rowOff>
    </xdr:from>
    <xdr:to>
      <xdr:col>1</xdr:col>
      <xdr:colOff>2571750</xdr:colOff>
      <xdr:row>20</xdr:row>
      <xdr:rowOff>95250</xdr:rowOff>
    </xdr:to>
    <xdr:sp macro="" textlink="">
      <xdr:nvSpPr>
        <xdr:cNvPr id="1031" name="AutoShape 7"/>
        <xdr:cNvSpPr>
          <a:spLocks noChangeArrowheads="1"/>
        </xdr:cNvSpPr>
      </xdr:nvSpPr>
      <xdr:spPr bwMode="auto">
        <a:xfrm>
          <a:off x="2867025" y="3790950"/>
          <a:ext cx="1924050" cy="685800"/>
        </a:xfrm>
        <a:prstGeom prst="wedgeRoundRectCallout">
          <a:avLst>
            <a:gd name="adj1" fmla="val 8417"/>
            <a:gd name="adj2" fmla="val -161111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Ici, on cherche la valeur en colonne 7 de la feuille Prix d'où le 7 de fin de formule</a:t>
          </a:r>
        </a:p>
      </xdr:txBody>
    </xdr:sp>
    <xdr:clientData/>
  </xdr:twoCellAnchor>
  <xdr:twoCellAnchor>
    <xdr:from>
      <xdr:col>3</xdr:col>
      <xdr:colOff>647700</xdr:colOff>
      <xdr:row>16</xdr:row>
      <xdr:rowOff>171450</xdr:rowOff>
    </xdr:from>
    <xdr:to>
      <xdr:col>3</xdr:col>
      <xdr:colOff>2571750</xdr:colOff>
      <xdr:row>20</xdr:row>
      <xdr:rowOff>95250</xdr:rowOff>
    </xdr:to>
    <xdr:sp macro="" textlink="">
      <xdr:nvSpPr>
        <xdr:cNvPr id="1032" name="AutoShape 8"/>
        <xdr:cNvSpPr>
          <a:spLocks noChangeArrowheads="1"/>
        </xdr:cNvSpPr>
      </xdr:nvSpPr>
      <xdr:spPr bwMode="auto">
        <a:xfrm>
          <a:off x="8039100" y="3790950"/>
          <a:ext cx="1924050" cy="685800"/>
        </a:xfrm>
        <a:prstGeom prst="wedgeRoundRectCallout">
          <a:avLst>
            <a:gd name="adj1" fmla="val 8417"/>
            <a:gd name="adj2" fmla="val -161111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Ici, on cherche la valeur en colonne 9 de la feuille Prix d'où le 9 de fin de formule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L23"/>
  <sheetViews>
    <sheetView tabSelected="1" workbookViewId="0">
      <selection activeCell="A16" sqref="A16"/>
    </sheetView>
  </sheetViews>
  <sheetFormatPr baseColWidth="10" defaultRowHeight="15"/>
  <sheetData>
    <row r="1" spans="1:11" ht="48">
      <c r="A1" s="16" t="s">
        <v>0</v>
      </c>
      <c r="B1" s="2" t="s">
        <v>1</v>
      </c>
      <c r="C1" s="2" t="s">
        <v>2</v>
      </c>
      <c r="D1" s="17" t="s">
        <v>3</v>
      </c>
      <c r="E1" s="18" t="s">
        <v>4</v>
      </c>
      <c r="F1" s="12" t="s">
        <v>5</v>
      </c>
      <c r="G1" s="13" t="s">
        <v>6</v>
      </c>
      <c r="H1" s="1" t="s">
        <v>7</v>
      </c>
      <c r="I1" s="33" t="s">
        <v>8</v>
      </c>
      <c r="J1" s="34"/>
      <c r="K1" s="34"/>
    </row>
    <row r="2" spans="1:11" hidden="1">
      <c r="A2" s="26" t="s">
        <v>18</v>
      </c>
      <c r="B2" s="20">
        <v>63513</v>
      </c>
      <c r="C2" s="3"/>
      <c r="D2" s="4"/>
      <c r="E2" s="19"/>
      <c r="F2" s="11"/>
      <c r="G2" s="14"/>
      <c r="H2" s="5"/>
      <c r="I2" s="8"/>
    </row>
    <row r="3" spans="1:11" hidden="1">
      <c r="A3" s="26" t="s">
        <v>18</v>
      </c>
      <c r="B3" s="20">
        <v>53185</v>
      </c>
      <c r="C3" s="3"/>
      <c r="D3" s="4"/>
      <c r="E3" s="19"/>
      <c r="F3" s="11"/>
      <c r="G3" s="14"/>
      <c r="H3" s="5"/>
      <c r="I3" s="8"/>
    </row>
    <row r="4" spans="1:11">
      <c r="A4" s="24" t="s">
        <v>9</v>
      </c>
      <c r="B4" s="20">
        <v>63162</v>
      </c>
      <c r="C4" s="3" t="s">
        <v>10</v>
      </c>
      <c r="D4" s="4">
        <v>90</v>
      </c>
      <c r="E4" s="19">
        <v>90</v>
      </c>
      <c r="F4" s="11">
        <v>2.1</v>
      </c>
      <c r="G4" s="14">
        <v>189</v>
      </c>
      <c r="H4" s="5" t="s">
        <v>11</v>
      </c>
      <c r="I4" s="8" t="s">
        <v>12</v>
      </c>
    </row>
    <row r="5" spans="1:11" hidden="1">
      <c r="A5" s="26" t="s">
        <v>18</v>
      </c>
      <c r="B5" s="20">
        <v>35484</v>
      </c>
      <c r="C5" s="3"/>
      <c r="D5" s="4"/>
      <c r="E5" s="19"/>
      <c r="F5" s="11"/>
      <c r="G5" s="14"/>
      <c r="H5" s="5"/>
      <c r="I5" s="8"/>
    </row>
    <row r="6" spans="1:11">
      <c r="A6" s="22" t="s">
        <v>9</v>
      </c>
      <c r="B6" s="35">
        <v>63163</v>
      </c>
      <c r="C6" s="6"/>
      <c r="D6" s="6"/>
      <c r="E6" s="10" t="s">
        <v>25</v>
      </c>
      <c r="F6" s="10"/>
      <c r="G6" s="10"/>
      <c r="H6" s="15"/>
      <c r="I6" s="6"/>
    </row>
    <row r="7" spans="1:11">
      <c r="A7" s="26" t="s">
        <v>9</v>
      </c>
      <c r="B7" s="20">
        <v>63164</v>
      </c>
      <c r="C7" s="3"/>
      <c r="D7" s="4"/>
      <c r="E7" s="19"/>
      <c r="F7" s="11"/>
      <c r="G7" s="14"/>
      <c r="H7" s="5"/>
      <c r="I7" s="8"/>
    </row>
    <row r="8" spans="1:11">
      <c r="A8" s="26" t="s">
        <v>9</v>
      </c>
      <c r="B8" s="20">
        <v>63165</v>
      </c>
      <c r="C8" s="3"/>
      <c r="D8" s="4"/>
      <c r="E8" s="19"/>
      <c r="F8" s="11"/>
      <c r="G8" s="14"/>
      <c r="H8" s="5"/>
      <c r="I8" s="8"/>
    </row>
    <row r="9" spans="1:11">
      <c r="A9" s="24" t="s">
        <v>9</v>
      </c>
      <c r="B9" s="20">
        <v>63361</v>
      </c>
      <c r="C9" s="3" t="s">
        <v>13</v>
      </c>
      <c r="D9" s="4">
        <v>110</v>
      </c>
      <c r="E9" s="19">
        <v>93.5</v>
      </c>
      <c r="F9" s="11">
        <v>2</v>
      </c>
      <c r="G9" s="14">
        <v>187</v>
      </c>
      <c r="H9" s="5" t="s">
        <v>14</v>
      </c>
      <c r="I9" s="8" t="s">
        <v>15</v>
      </c>
    </row>
    <row r="10" spans="1:11">
      <c r="A10" s="24" t="s">
        <v>9</v>
      </c>
      <c r="B10" s="20">
        <v>63362</v>
      </c>
      <c r="C10" s="3" t="s">
        <v>16</v>
      </c>
      <c r="D10" s="4">
        <v>130</v>
      </c>
      <c r="E10" s="19">
        <v>110.5</v>
      </c>
      <c r="F10" s="11">
        <v>2</v>
      </c>
      <c r="G10" s="14">
        <v>221</v>
      </c>
      <c r="H10" s="5" t="s">
        <v>14</v>
      </c>
      <c r="I10" s="8" t="s">
        <v>17</v>
      </c>
    </row>
    <row r="11" spans="1:11" hidden="1">
      <c r="A11" s="26" t="s">
        <v>18</v>
      </c>
      <c r="B11" s="20">
        <v>35484</v>
      </c>
      <c r="C11" s="3"/>
      <c r="D11" s="4"/>
      <c r="E11" s="19"/>
      <c r="F11" s="11"/>
      <c r="G11" s="14"/>
      <c r="H11" s="5"/>
      <c r="I11" s="8"/>
    </row>
    <row r="12" spans="1:11" hidden="1">
      <c r="A12" s="23" t="s">
        <v>18</v>
      </c>
      <c r="B12" s="20">
        <v>32184</v>
      </c>
      <c r="C12" s="3"/>
      <c r="D12" s="4"/>
      <c r="E12" s="19"/>
      <c r="F12" s="11"/>
      <c r="G12" s="14"/>
      <c r="H12" s="5"/>
      <c r="I12" s="9"/>
    </row>
    <row r="13" spans="1:11" hidden="1">
      <c r="A13" s="23" t="s">
        <v>18</v>
      </c>
      <c r="B13" s="20">
        <v>3651</v>
      </c>
      <c r="C13" s="3"/>
      <c r="D13" s="4"/>
      <c r="E13" s="19"/>
      <c r="F13" s="11"/>
      <c r="G13" s="14"/>
      <c r="H13" s="5"/>
      <c r="I13" s="9"/>
    </row>
    <row r="14" spans="1:11">
      <c r="A14" s="23" t="s">
        <v>9</v>
      </c>
      <c r="B14" s="20">
        <v>85466</v>
      </c>
      <c r="C14" s="3"/>
      <c r="D14" s="4"/>
      <c r="E14" s="19"/>
      <c r="F14" s="11"/>
      <c r="G14" s="14"/>
      <c r="H14" s="5"/>
      <c r="I14" s="9"/>
    </row>
    <row r="15" spans="1:11">
      <c r="A15" s="23" t="s">
        <v>9</v>
      </c>
      <c r="B15" s="20">
        <v>84864</v>
      </c>
      <c r="C15" s="3"/>
      <c r="D15" s="4"/>
      <c r="E15" s="19"/>
      <c r="F15" s="11"/>
      <c r="G15" s="14"/>
      <c r="H15" s="7"/>
      <c r="I15" s="9"/>
    </row>
    <row r="16" spans="1:11">
      <c r="A16" s="24" t="s">
        <v>9</v>
      </c>
      <c r="B16" s="20">
        <v>63363</v>
      </c>
      <c r="C16" s="3" t="s">
        <v>19</v>
      </c>
      <c r="D16" s="4">
        <v>55</v>
      </c>
      <c r="E16" s="19">
        <v>46.75</v>
      </c>
      <c r="F16" s="11">
        <v>2.1</v>
      </c>
      <c r="G16" s="14">
        <v>98.2</v>
      </c>
      <c r="H16" s="7" t="s">
        <v>20</v>
      </c>
      <c r="I16" s="9" t="s">
        <v>21</v>
      </c>
    </row>
    <row r="17" spans="1:12">
      <c r="A17" s="21"/>
    </row>
    <row r="18" spans="1:12">
      <c r="A18" s="21"/>
      <c r="L18" t="s">
        <v>27</v>
      </c>
    </row>
    <row r="19" spans="1:12">
      <c r="L19" t="str">
        <f>L23</f>
        <v>Références des catalogues 2011</v>
      </c>
    </row>
    <row r="23" spans="1:12">
      <c r="L23" t="s">
        <v>28</v>
      </c>
    </row>
  </sheetData>
  <autoFilter ref="A1:K16">
    <filterColumn colId="0">
      <filters>
        <filter val="F"/>
      </filters>
    </filterColumn>
    <filterColumn colId="8" showButton="0"/>
    <filterColumn colId="9" showButton="0"/>
  </autoFilter>
  <mergeCells count="1">
    <mergeCell ref="I1:K1"/>
  </mergeCells>
  <phoneticPr fontId="8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A2" sqref="A2:A7"/>
    </sheetView>
  </sheetViews>
  <sheetFormatPr baseColWidth="10" defaultRowHeight="15"/>
  <cols>
    <col min="1" max="1" width="33.28515625" customWidth="1"/>
    <col min="2" max="2" width="45" customWidth="1"/>
    <col min="3" max="3" width="32.5703125" customWidth="1"/>
    <col min="4" max="4" width="43.42578125" customWidth="1"/>
    <col min="6" max="6" width="3.85546875" customWidth="1"/>
  </cols>
  <sheetData>
    <row r="1" spans="1:7" ht="18">
      <c r="A1" s="27" t="s">
        <v>2</v>
      </c>
      <c r="B1" s="27" t="s">
        <v>22</v>
      </c>
      <c r="C1" s="27" t="s">
        <v>23</v>
      </c>
      <c r="D1" s="27" t="s">
        <v>24</v>
      </c>
      <c r="G1" t="s">
        <v>26</v>
      </c>
    </row>
    <row r="2" spans="1:7" ht="18">
      <c r="A2" s="29">
        <f ca="1">IF($F2="","",INDEX(OFFSET(Base,$F1,),MATCH("F",OFFSET(Etiquette,$F1,),0),2))</f>
        <v>63162</v>
      </c>
      <c r="B2" s="30">
        <f t="shared" ref="B2:B15" ca="1" si="0">IF($F2="","",INDEX(OFFSET(Base,$F1,),MATCH("F",OFFSET(Etiquette,$F1,),0),7))</f>
        <v>189</v>
      </c>
      <c r="C2" s="28">
        <v>170.1</v>
      </c>
      <c r="D2" s="31" t="str">
        <f t="shared" ref="D2:D15" ca="1" si="1">IF($F2="","",INDEX(OFFSET(Base,$F1,),MATCH("F",OFFSET(Etiquette,$F1,),0),9))</f>
        <v>Nike Mercurial Vapor Superfly III</v>
      </c>
      <c r="F2" s="32">
        <f ca="1">IF(ISERROR(ROW(INDEX(OFFSET(Base,$F1,),MATCH("F",OFFSET(Etiquette,$F1,),0)-1,1))),"",ROW(INDEX(OFFSET(Base,$F1,),MATCH("F",OFFSET(Etiquette,$F1,),0)-1,1)))</f>
        <v>3</v>
      </c>
    </row>
    <row r="3" spans="1:7" ht="18">
      <c r="A3" s="29">
        <f ca="1">IF($F3="","",INDEX(OFFSET(Base,$F2,),MATCH("F",OFFSET(Etiquette,$F2,),0),2))</f>
        <v>63163</v>
      </c>
      <c r="B3" s="30">
        <f t="shared" ca="1" si="0"/>
        <v>0</v>
      </c>
      <c r="C3" s="28">
        <v>168.3</v>
      </c>
      <c r="D3" s="31">
        <f t="shared" ca="1" si="1"/>
        <v>0</v>
      </c>
      <c r="F3" s="32">
        <f ca="1">IF(ISERROR(ROW(INDEX(OFFSET(Base,$F2,),MATCH("F",OFFSET(Etiquette,$F2,),0)-1,1))),"",ROW(INDEX(OFFSET(Base,$F2,),MATCH("F",OFFSET(Etiquette,$F2,),0)-1,1)))</f>
        <v>5</v>
      </c>
    </row>
    <row r="4" spans="1:7" ht="18">
      <c r="A4" s="29">
        <f ca="1">IF($F4="","",INDEX(OFFSET(Base,$F3,),MATCH("F",OFFSET(Etiquette,$F3,),0),2))</f>
        <v>63164</v>
      </c>
      <c r="B4" s="30">
        <f t="shared" ca="1" si="0"/>
        <v>0</v>
      </c>
      <c r="C4" s="28">
        <v>198.9</v>
      </c>
      <c r="D4" s="31">
        <f t="shared" ca="1" si="1"/>
        <v>0</v>
      </c>
      <c r="F4" s="32">
        <f ca="1">IF(ISERROR(ROW(INDEX(OFFSET(Base,$F3,),MATCH("F",OFFSET(Etiquette,$F3,),0)-1,1))),"",ROW(INDEX(OFFSET(Base,$F3,),MATCH("F",OFFSET(Etiquette,$F3,),0)-1,1)))</f>
        <v>7</v>
      </c>
    </row>
    <row r="5" spans="1:7" ht="18">
      <c r="A5" s="29">
        <f ca="1">IF($F5="","",INDEX(OFFSET(Base,$F4,),MATCH("F",OFFSET(Etiquette,$F4,),0),2))</f>
        <v>63361</v>
      </c>
      <c r="B5" s="30">
        <f t="shared" ca="1" si="0"/>
        <v>187</v>
      </c>
      <c r="D5" s="31" t="str">
        <f t="shared" ca="1" si="1"/>
        <v>Nike Mercurial Vapor Superfly IV</v>
      </c>
      <c r="F5" s="32">
        <f ca="1">IF(ISERROR(ROW(INDEX(OFFSET(Base,$F4,),MATCH("F",OFFSET(Etiquette,$F4,),0)-1,1))),"",ROW(INDEX(OFFSET(Base,$F4,),MATCH("F",OFFSET(Etiquette,$F4,),0)-1,1)))</f>
        <v>9</v>
      </c>
    </row>
    <row r="6" spans="1:7" ht="18">
      <c r="A6" s="29">
        <f ca="1">IF($F6="","",INDEX(OFFSET(Base,$F5,),MATCH("F",OFFSET(Etiquette,$F5,),0),2))</f>
        <v>85466</v>
      </c>
      <c r="B6" s="30">
        <f t="shared" ca="1" si="0"/>
        <v>0</v>
      </c>
      <c r="C6" s="25"/>
      <c r="D6" s="31">
        <f t="shared" ca="1" si="1"/>
        <v>0</v>
      </c>
      <c r="F6" s="32">
        <f ca="1">IF(ISERROR(ROW(INDEX(OFFSET(Base,$F5,),MATCH("F",OFFSET(Etiquette,$F5,),0)-1,1))),"",ROW(INDEX(OFFSET(Base,$F5,),MATCH("F",OFFSET(Etiquette,$F5,),0)-1,1)))</f>
        <v>13</v>
      </c>
    </row>
    <row r="7" spans="1:7" ht="18">
      <c r="A7" s="29">
        <f ca="1">IF($F7="","",INDEX(OFFSET(Base,$F6,),MATCH("F",OFFSET(Etiquette,$F6,),0),2))</f>
        <v>84864</v>
      </c>
      <c r="B7" s="30">
        <f t="shared" ca="1" si="0"/>
        <v>0</v>
      </c>
      <c r="C7" s="25"/>
      <c r="D7" s="31">
        <f t="shared" ca="1" si="1"/>
        <v>0</v>
      </c>
      <c r="F7" s="32">
        <f ca="1">IF(ISERROR(ROW(INDEX(OFFSET(Base,$F6,),MATCH("F",OFFSET(Etiquette,$F6,),0)-1,1))),"",ROW(INDEX(OFFSET(Base,$F6,),MATCH("F",OFFSET(Etiquette,$F6,),0)-1,1)))</f>
        <v>15</v>
      </c>
    </row>
    <row r="8" spans="1:7" ht="18">
      <c r="A8" s="29" t="str">
        <f ca="1">IF($F8="","",INDEX(OFFSET(Base,$F7,),MATCH("F",OFFSET(Etiquette,$F7,),0),2))</f>
        <v/>
      </c>
      <c r="B8" s="30" t="str">
        <f t="shared" ca="1" si="0"/>
        <v/>
      </c>
      <c r="D8" s="31" t="str">
        <f t="shared" ca="1" si="1"/>
        <v/>
      </c>
      <c r="F8" s="32" t="str">
        <f ca="1">IF(ISERROR(ROW(INDEX(OFFSET(Base,$F7,),MATCH("F",OFFSET(Etiquette,$F7,),0)-1,1))),"",ROW(INDEX(OFFSET(Base,$F7,),MATCH("F",OFFSET(Etiquette,$F7,),0)-1,1)))</f>
        <v/>
      </c>
    </row>
    <row r="9" spans="1:7" ht="18">
      <c r="A9" s="29" t="str">
        <f ca="1">IF($F9="","",INDEX(OFFSET(Base,$F8,),MATCH("F",OFFSET(Etiquette,$F8,),0),2))</f>
        <v/>
      </c>
      <c r="B9" s="30" t="str">
        <f t="shared" ca="1" si="0"/>
        <v/>
      </c>
      <c r="D9" s="31" t="str">
        <f t="shared" ca="1" si="1"/>
        <v/>
      </c>
      <c r="F9" s="32" t="str">
        <f ca="1">IF(ISERROR(ROW(INDEX(OFFSET(Base,$F8,),MATCH("F",OFFSET(Etiquette,$F8,),0)-1,1))),"",ROW(INDEX(OFFSET(Base,$F8,),MATCH("F",OFFSET(Etiquette,$F8,),0)-1,1)))</f>
        <v/>
      </c>
    </row>
    <row r="10" spans="1:7" ht="18">
      <c r="A10" s="29" t="str">
        <f ca="1">IF($F10="","",INDEX(OFFSET(Base,$F9,),MATCH("F",OFFSET(Etiquette,$F9,),0),2))</f>
        <v/>
      </c>
      <c r="B10" s="30" t="str">
        <f t="shared" ca="1" si="0"/>
        <v/>
      </c>
      <c r="D10" s="31" t="str">
        <f t="shared" ca="1" si="1"/>
        <v/>
      </c>
      <c r="F10" s="32" t="str">
        <f ca="1">IF(ISERROR(ROW(INDEX(OFFSET(Base,$F9,),MATCH("F",OFFSET(Etiquette,$F9,),0)-1,1))),"",ROW(INDEX(OFFSET(Base,$F9,),MATCH("F",OFFSET(Etiquette,$F9,),0)-1,1)))</f>
        <v/>
      </c>
    </row>
    <row r="11" spans="1:7" ht="18">
      <c r="A11" s="29" t="str">
        <f ca="1">IF($F11="","",INDEX(OFFSET(Base,$F10,),MATCH("F",OFFSET(Etiquette,$F10,),0),2))</f>
        <v/>
      </c>
      <c r="B11" s="30" t="str">
        <f t="shared" ca="1" si="0"/>
        <v/>
      </c>
      <c r="D11" s="31" t="str">
        <f t="shared" ca="1" si="1"/>
        <v/>
      </c>
      <c r="F11" s="32" t="str">
        <f ca="1">IF(ISERROR(ROW(INDEX(OFFSET(Base,$F10,),MATCH("F",OFFSET(Etiquette,$F10,),0)-1,1))),"",ROW(INDEX(OFFSET(Base,$F10,),MATCH("F",OFFSET(Etiquette,$F10,),0)-1,1)))</f>
        <v/>
      </c>
    </row>
    <row r="12" spans="1:7" ht="18">
      <c r="A12" s="29" t="str">
        <f t="shared" ref="A2:A15" ca="1" si="2">IF($F12="","",INDEX(OFFSET(Base,$F11,),MATCH("F",OFFSET(Etiquette,$F11,),0),2))</f>
        <v/>
      </c>
      <c r="B12" s="30" t="str">
        <f t="shared" ca="1" si="0"/>
        <v/>
      </c>
      <c r="D12" s="31" t="str">
        <f t="shared" ca="1" si="1"/>
        <v/>
      </c>
      <c r="F12" s="32" t="str">
        <f ca="1">IF(ISERROR(ROW(INDEX(OFFSET(Base,$F11,),MATCH("F",OFFSET(Etiquette,$F11,),0)-1,1))),"",ROW(INDEX(OFFSET(Base,$F11,),MATCH("F",OFFSET(Etiquette,$F11,),0)-1,1)))</f>
        <v/>
      </c>
    </row>
    <row r="13" spans="1:7" ht="18">
      <c r="A13" s="29" t="str">
        <f t="shared" ca="1" si="2"/>
        <v/>
      </c>
      <c r="B13" s="30" t="str">
        <f t="shared" ca="1" si="0"/>
        <v/>
      </c>
      <c r="D13" s="31" t="str">
        <f t="shared" ca="1" si="1"/>
        <v/>
      </c>
      <c r="F13" s="32" t="str">
        <f ca="1">IF(ISERROR(ROW(INDEX(OFFSET(Base,$F12,),MATCH("F",OFFSET(Etiquette,$F12,),0)-1,1))),"",ROW(INDEX(OFFSET(Base,$F12,),MATCH("F",OFFSET(Etiquette,$F12,),0)-1,1)))</f>
        <v/>
      </c>
    </row>
    <row r="14" spans="1:7" ht="18">
      <c r="A14" s="29" t="str">
        <f t="shared" ca="1" si="2"/>
        <v/>
      </c>
      <c r="B14" s="30" t="str">
        <f t="shared" ca="1" si="0"/>
        <v/>
      </c>
      <c r="D14" s="31" t="str">
        <f t="shared" ca="1" si="1"/>
        <v/>
      </c>
      <c r="F14" s="32" t="str">
        <f ca="1">IF(ISERROR(ROW(INDEX(OFFSET(Base,$F13,),MATCH("F",OFFSET(Etiquette,$F13,),0)-1,1))),"",ROW(INDEX(OFFSET(Base,$F13,),MATCH("F",OFFSET(Etiquette,$F13,),0)-1,1)))</f>
        <v/>
      </c>
    </row>
    <row r="15" spans="1:7" ht="18">
      <c r="A15" s="29" t="str">
        <f t="shared" ca="1" si="2"/>
        <v/>
      </c>
      <c r="B15" s="30" t="str">
        <f t="shared" ca="1" si="0"/>
        <v/>
      </c>
      <c r="D15" s="31" t="str">
        <f t="shared" ca="1" si="1"/>
        <v/>
      </c>
      <c r="F15" s="32" t="str">
        <f ca="1">IF(ISERROR(ROW(INDEX(OFFSET(Base,$F14,),MATCH("F",OFFSET(Etiquette,$F14,),0)-1,1))),"",ROW(INDEX(OFFSET(Base,$F14,),MATCH("F",OFFSET(Etiquette,$F14,),0)-1,1)))</f>
        <v/>
      </c>
    </row>
  </sheetData>
  <phoneticPr fontId="8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" sqref="B3"/>
    </sheetView>
  </sheetViews>
  <sheetFormatPr baseColWidth="10" defaultRowHeight="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Prix</vt:lpstr>
      <vt:lpstr>Etiquettes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</dc:creator>
  <cp:lastModifiedBy>Tanguy</cp:lastModifiedBy>
  <cp:lastPrinted>2011-06-24T20:47:38Z</cp:lastPrinted>
  <dcterms:created xsi:type="dcterms:W3CDTF">2011-06-24T15:17:41Z</dcterms:created>
  <dcterms:modified xsi:type="dcterms:W3CDTF">2011-06-25T13:48:53Z</dcterms:modified>
</cp:coreProperties>
</file>