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8915" windowHeight="8445"/>
  </bookViews>
  <sheets>
    <sheet name="Feuil1" sheetId="2" r:id="rId1"/>
    <sheet name="Feuil2" sheetId="1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L15" i="1" l="1"/>
  <c r="L6" i="1"/>
  <c r="L5" i="1"/>
  <c r="E14" i="2" l="1"/>
  <c r="E13" i="2"/>
  <c r="E12" i="2"/>
  <c r="E11" i="2"/>
  <c r="E10" i="2"/>
  <c r="E9" i="2"/>
  <c r="E8" i="2"/>
  <c r="E7" i="2"/>
  <c r="E6" i="2"/>
  <c r="E5" i="2"/>
  <c r="E4" i="2"/>
  <c r="E3" i="2"/>
</calcChain>
</file>

<file path=xl/sharedStrings.xml><?xml version="1.0" encoding="utf-8"?>
<sst xmlns="http://schemas.openxmlformats.org/spreadsheetml/2006/main" count="73" uniqueCount="35">
  <si>
    <t>Service</t>
  </si>
  <si>
    <t>Total</t>
  </si>
  <si>
    <t>Verbal Approval</t>
  </si>
  <si>
    <t>July</t>
  </si>
  <si>
    <t>Quote</t>
  </si>
  <si>
    <t>Opportunity</t>
  </si>
  <si>
    <t>September</t>
  </si>
  <si>
    <t>November</t>
  </si>
  <si>
    <t>Lead</t>
  </si>
  <si>
    <t>Close lost</t>
  </si>
  <si>
    <t>June</t>
  </si>
  <si>
    <t>May</t>
  </si>
  <si>
    <t>Contact</t>
  </si>
  <si>
    <t>December</t>
  </si>
  <si>
    <t>October</t>
  </si>
  <si>
    <t>Client</t>
  </si>
  <si>
    <t>Type</t>
  </si>
  <si>
    <t>A</t>
  </si>
  <si>
    <t>B</t>
  </si>
  <si>
    <t>C</t>
  </si>
  <si>
    <t>Phase</t>
  </si>
  <si>
    <t>Trial</t>
  </si>
  <si>
    <t>Negotiation</t>
  </si>
  <si>
    <t>Purchase Order</t>
  </si>
  <si>
    <t>Invoice</t>
  </si>
  <si>
    <t>Payment</t>
  </si>
  <si>
    <t>January</t>
  </si>
  <si>
    <t>February</t>
  </si>
  <si>
    <t>March</t>
  </si>
  <si>
    <t>April</t>
  </si>
  <si>
    <t>August</t>
  </si>
  <si>
    <t>Price</t>
  </si>
  <si>
    <t>FC</t>
  </si>
  <si>
    <t>SP</t>
  </si>
  <si>
    <t>Product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</si>
</sst>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Arial"/>
    </font>
    <font>
      <i/>
      <sz val="10"/>
      <name val="Arial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1" xfId="0" applyFont="1" applyFill="1" applyBorder="1" applyAlignment="1" applyProtection="1">
      <alignment horizontal="center" wrapText="1"/>
      <protection locked="0"/>
    </xf>
    <xf numFmtId="0" fontId="2" fillId="0" borderId="1" xfId="0" applyFont="1" applyBorder="1" applyAlignment="1">
      <alignment horizontal="center" wrapText="1"/>
    </xf>
    <xf numFmtId="49" fontId="3" fillId="0" borderId="2" xfId="0" applyNumberFormat="1" applyFont="1" applyFill="1" applyBorder="1" applyAlignment="1" applyProtection="1">
      <alignment horizontal="left"/>
      <protection locked="0"/>
    </xf>
    <xf numFmtId="49" fontId="3" fillId="0" borderId="3" xfId="0" applyNumberFormat="1" applyFont="1" applyFill="1" applyBorder="1" applyProtection="1">
      <protection locked="0"/>
    </xf>
    <xf numFmtId="44" fontId="3" fillId="2" borderId="4" xfId="0" applyNumberFormat="1" applyFont="1" applyFill="1" applyBorder="1"/>
    <xf numFmtId="44" fontId="3" fillId="0" borderId="2" xfId="0" applyNumberFormat="1" applyFont="1" applyFill="1" applyBorder="1" applyProtection="1">
      <protection locked="0"/>
    </xf>
    <xf numFmtId="44" fontId="3" fillId="0" borderId="3" xfId="1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Fill="1" applyBorder="1" applyAlignment="1" applyProtection="1">
      <alignment horizontal="left"/>
      <protection locked="0"/>
    </xf>
    <xf numFmtId="49" fontId="3" fillId="0" borderId="1" xfId="0" applyNumberFormat="1" applyFont="1" applyFill="1" applyBorder="1" applyAlignment="1" applyProtection="1">
      <alignment horizontal="left"/>
      <protection locked="0"/>
    </xf>
    <xf numFmtId="44" fontId="3" fillId="0" borderId="7" xfId="1" applyNumberFormat="1" applyFont="1" applyBorder="1" applyAlignment="1">
      <alignment horizontal="right"/>
    </xf>
    <xf numFmtId="44" fontId="3" fillId="0" borderId="1" xfId="0" applyNumberFormat="1" applyFont="1" applyFill="1" applyBorder="1" applyProtection="1">
      <protection locked="0"/>
    </xf>
    <xf numFmtId="49" fontId="3" fillId="0" borderId="8" xfId="0" applyNumberFormat="1" applyFont="1" applyFill="1" applyBorder="1" applyAlignment="1" applyProtection="1">
      <alignment horizontal="left"/>
      <protection locked="0"/>
    </xf>
    <xf numFmtId="44" fontId="3" fillId="2" borderId="1" xfId="0" applyNumberFormat="1" applyFont="1" applyFill="1" applyBorder="1"/>
    <xf numFmtId="44" fontId="3" fillId="0" borderId="6" xfId="0" applyNumberFormat="1" applyFont="1" applyFill="1" applyBorder="1" applyProtection="1">
      <protection locked="0"/>
    </xf>
    <xf numFmtId="44" fontId="3" fillId="0" borderId="1" xfId="0" applyNumberFormat="1" applyFont="1" applyBorder="1"/>
    <xf numFmtId="44" fontId="3" fillId="0" borderId="1" xfId="0" applyNumberFormat="1" applyFont="1" applyBorder="1" applyAlignment="1">
      <alignment horizontal="left"/>
    </xf>
    <xf numFmtId="44" fontId="3" fillId="0" borderId="6" xfId="0" applyNumberFormat="1" applyFont="1" applyFill="1" applyBorder="1" applyAlignment="1" applyProtection="1">
      <alignment horizontal="left"/>
      <protection locked="0"/>
    </xf>
    <xf numFmtId="49" fontId="3" fillId="0" borderId="9" xfId="0" applyNumberFormat="1" applyFont="1" applyFill="1" applyBorder="1" applyAlignment="1" applyProtection="1">
      <alignment horizontal="left"/>
      <protection locked="0"/>
    </xf>
    <xf numFmtId="49" fontId="5" fillId="0" borderId="0" xfId="0" applyNumberFormat="1" applyFont="1" applyBorder="1" applyAlignment="1" applyProtection="1">
      <alignment horizontal="right"/>
      <protection locked="0"/>
    </xf>
    <xf numFmtId="44" fontId="5" fillId="0" borderId="0" xfId="0" applyNumberFormat="1" applyFont="1" applyBorder="1" applyAlignment="1" applyProtection="1">
      <alignment horizontal="right"/>
      <protection locked="0"/>
    </xf>
    <xf numFmtId="44" fontId="3" fillId="0" borderId="0" xfId="0" applyNumberFormat="1" applyFont="1" applyBorder="1" applyAlignment="1" applyProtection="1">
      <alignment horizontal="center"/>
      <protection locked="0"/>
    </xf>
    <xf numFmtId="49" fontId="5" fillId="0" borderId="0" xfId="0" applyNumberFormat="1" applyFont="1" applyBorder="1"/>
    <xf numFmtId="49" fontId="0" fillId="0" borderId="0" xfId="0" applyNumberFormat="1" applyBorder="1"/>
    <xf numFmtId="49" fontId="0" fillId="0" borderId="0" xfId="0" applyNumberFormat="1" applyBorder="1" applyAlignment="1">
      <alignment horizontal="right"/>
    </xf>
    <xf numFmtId="44" fontId="0" fillId="0" borderId="0" xfId="0" applyNumberFormat="1" applyBorder="1" applyAlignment="1">
      <alignment horizontal="right"/>
    </xf>
    <xf numFmtId="44" fontId="3" fillId="0" borderId="0" xfId="0" applyNumberFormat="1" applyFont="1" applyBorder="1"/>
    <xf numFmtId="49" fontId="0" fillId="0" borderId="10" xfId="0" applyNumberFormat="1" applyBorder="1"/>
    <xf numFmtId="0" fontId="0" fillId="0" borderId="0" xfId="0" applyNumberFormat="1"/>
    <xf numFmtId="0" fontId="0" fillId="0" borderId="0" xfId="0" applyNumberFormat="1" applyAlignment="1">
      <alignment horizontal="right"/>
    </xf>
    <xf numFmtId="44" fontId="0" fillId="0" borderId="0" xfId="0" applyNumberFormat="1"/>
    <xf numFmtId="0" fontId="4" fillId="0" borderId="11" xfId="0" applyNumberFormat="1" applyFont="1" applyFill="1" applyBorder="1" applyAlignment="1" applyProtection="1">
      <alignment horizontal="left"/>
      <protection locked="0"/>
    </xf>
    <xf numFmtId="0" fontId="3" fillId="0" borderId="0" xfId="0" applyFont="1"/>
    <xf numFmtId="0" fontId="4" fillId="0" borderId="2" xfId="0" applyFont="1" applyFill="1" applyBorder="1"/>
    <xf numFmtId="49" fontId="4" fillId="0" borderId="9" xfId="0" applyNumberFormat="1" applyFont="1" applyFill="1" applyBorder="1" applyAlignment="1" applyProtection="1">
      <alignment horizontal="left"/>
      <protection locked="0"/>
    </xf>
    <xf numFmtId="44" fontId="6" fillId="0" borderId="0" xfId="0" applyNumberFormat="1" applyFont="1" applyBorder="1"/>
  </cellXfs>
  <cellStyles count="2">
    <cellStyle name="Monétaire" xfId="1" builtinId="4"/>
    <cellStyle name="Normal" xfId="0" builtinId="0"/>
  </cellStyles>
  <dxfs count="33">
    <dxf>
      <numFmt numFmtId="0" formatCode="General"/>
    </dxf>
    <dxf>
      <numFmt numFmtId="0" formatCode="General"/>
    </dxf>
    <dxf>
      <numFmt numFmtId="34" formatCode="_-* #,##0.00\ &quot;€&quot;_-;\-* #,##0.00\ &quot;€&quot;_-;_-* &quot;-&quot;??\ &quot;€&quot;_-;_-@_-"/>
    </dxf>
    <dxf>
      <numFmt numFmtId="0" formatCode="General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4" formatCode="_-* #,##0.00\ &quot;€&quot;_-;\-* #,##0.00\ &quot;€&quot;_-;_-* &quot;-&quot;??\ &quot;€&quot;_-;_-@_-"/>
    </dxf>
    <dxf>
      <numFmt numFmtId="0" formatCode="General"/>
    </dxf>
    <dxf>
      <numFmt numFmtId="0" formatCode="General"/>
    </dxf>
    <dxf>
      <numFmt numFmtId="34" formatCode="_-* #,##0.00\ &quot;€&quot;_-;\-* #,##0.00\ &quot;€&quot;_-;_-* &quot;-&quot;??\ &quot;€&quot;_-;_-@_-"/>
    </dxf>
    <dxf>
      <numFmt numFmtId="0" formatCode="General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</dxf>
    <dxf>
      <numFmt numFmtId="30" formatCode="@"/>
      <border outline="0">
        <left/>
        <right style="thin">
          <color indexed="64"/>
        </right>
      </border>
    </dxf>
    <dxf>
      <font>
        <i val="0"/>
      </font>
      <numFmt numFmtId="34" formatCode="_-* #,##0.00\ &quot;€&quot;_-;\-* #,##0.00\ &quot;€&quot;_-;_-* &quot;-&quot;??\ &quot;€&quot;_-;_-@_-"/>
    </dxf>
    <dxf>
      <font>
        <i val="0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  <alignment horizontal="righ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numFmt numFmtId="30" formatCode="@"/>
    </dxf>
    <dxf>
      <numFmt numFmtId="30" formatCode="@"/>
      <border outline="0">
        <left/>
        <right style="thin">
          <color indexed="64"/>
        </right>
      </border>
    </dxf>
    <dxf>
      <font>
        <i val="0"/>
      </font>
      <numFmt numFmtId="34" formatCode="_-* #,##0.00\ &quot;€&quot;_-;\-* #,##0.00\ &quot;€&quot;_-;_-* &quot;-&quot;??\ &quot;€&quot;_-;_-@_-"/>
    </dxf>
    <dxf>
      <font>
        <i val="0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  <alignment horizontal="righ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Pipeline793" displayName="Pipeline793" ref="A2:G14" totalsRowCount="1" headerRowDxfId="32" headerRowBorderDxfId="31">
  <autoFilter ref="A2:G13"/>
  <tableColumns count="7">
    <tableColumn id="11" name="Phase" totalsRowLabel="Total" dataDxfId="30" totalsRowDxfId="14"/>
    <tableColumn id="2" name="Type" dataDxfId="29" totalsRowDxfId="13"/>
    <tableColumn id="12" name="Price" dataDxfId="28" totalsRowDxfId="12"/>
    <tableColumn id="7" name="Service" dataDxfId="27" totalsRowDxfId="11"/>
    <tableColumn id="8" name="Total" totalsRowFunction="sum" dataDxfId="26" totalsRowDxfId="10">
      <calculatedColumnFormula>SUM(C3:D3)</calculatedColumnFormula>
    </tableColumn>
    <tableColumn id="9" name="SP" dataDxfId="25" totalsRowDxfId="9"/>
    <tableColumn id="10" name="FC" dataDxfId="24" totalsRowDxfId="8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id="1" name="Pipeline79" displayName="Pipeline79" ref="A2:M15" totalsRowCount="1" headerRowDxfId="23" headerRowBorderDxfId="22">
  <autoFilter ref="A2:M14"/>
  <tableColumns count="13">
    <tableColumn id="11" name="Client" totalsRowLabel="Total" dataDxfId="21" totalsRowDxfId="6"/>
    <tableColumn id="2" name="January" dataDxfId="20" totalsRowDxfId="5"/>
    <tableColumn id="12" name="February" dataDxfId="19" totalsRowDxfId="4"/>
    <tableColumn id="7" name="March" dataDxfId="18" totalsRowDxfId="3"/>
    <tableColumn id="8" name="April" dataDxfId="17" totalsRowDxfId="2"/>
    <tableColumn id="9" name="May" dataDxfId="16" totalsRowDxfId="1"/>
    <tableColumn id="10" name="June" dataDxfId="15" totalsRowDxfId="0"/>
    <tableColumn id="16" name="July"/>
    <tableColumn id="17" name="August"/>
    <tableColumn id="18" name="September"/>
    <tableColumn id="19" name="October"/>
    <tableColumn id="20" name="November" totalsRowFunction="sum" dataDxfId="7">
      <calculatedColumnFormula>Feuil1!E9+Feuil1!E6</calculatedColumnFormula>
    </tableColumn>
    <tableColumn id="21" name="December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4"/>
  <sheetViews>
    <sheetView tabSelected="1" workbookViewId="0">
      <selection activeCell="D21" sqref="D21"/>
    </sheetView>
  </sheetViews>
  <sheetFormatPr baseColWidth="10" defaultRowHeight="15" x14ac:dyDescent="0.25"/>
  <cols>
    <col min="6" max="6" width="13.85546875" bestFit="1" customWidth="1"/>
  </cols>
  <sheetData>
    <row r="2" spans="1:7" x14ac:dyDescent="0.25">
      <c r="A2" s="1" t="s">
        <v>20</v>
      </c>
      <c r="B2" s="1" t="s">
        <v>16</v>
      </c>
      <c r="C2" s="2" t="s">
        <v>31</v>
      </c>
      <c r="D2" s="1" t="s">
        <v>0</v>
      </c>
      <c r="E2" s="1" t="s">
        <v>1</v>
      </c>
      <c r="F2" s="1" t="s">
        <v>33</v>
      </c>
      <c r="G2" s="1" t="s">
        <v>32</v>
      </c>
    </row>
    <row r="3" spans="1:7" x14ac:dyDescent="0.25">
      <c r="A3" s="3" t="s">
        <v>17</v>
      </c>
      <c r="B3" s="4" t="s">
        <v>34</v>
      </c>
      <c r="C3" s="5">
        <v>10</v>
      </c>
      <c r="D3" s="6">
        <v>5</v>
      </c>
      <c r="E3" s="7">
        <f t="shared" ref="E3:E12" si="0">SUM(C3:D3)</f>
        <v>15</v>
      </c>
      <c r="F3" s="3" t="s">
        <v>2</v>
      </c>
      <c r="G3" s="8" t="s">
        <v>3</v>
      </c>
    </row>
    <row r="4" spans="1:7" x14ac:dyDescent="0.25">
      <c r="A4" s="9" t="s">
        <v>18</v>
      </c>
      <c r="B4" s="4" t="s">
        <v>34</v>
      </c>
      <c r="C4" s="10">
        <v>20</v>
      </c>
      <c r="D4" s="11">
        <v>10</v>
      </c>
      <c r="E4" s="7">
        <f t="shared" si="0"/>
        <v>30</v>
      </c>
      <c r="F4" s="9" t="s">
        <v>4</v>
      </c>
      <c r="G4" s="12" t="s">
        <v>3</v>
      </c>
    </row>
    <row r="5" spans="1:7" x14ac:dyDescent="0.25">
      <c r="A5" s="9" t="s">
        <v>19</v>
      </c>
      <c r="B5" s="4" t="s">
        <v>34</v>
      </c>
      <c r="C5" s="13">
        <v>10</v>
      </c>
      <c r="D5" s="14">
        <v>19</v>
      </c>
      <c r="E5" s="7">
        <f t="shared" si="0"/>
        <v>29</v>
      </c>
      <c r="F5" s="9" t="s">
        <v>5</v>
      </c>
      <c r="G5" s="12" t="s">
        <v>3</v>
      </c>
    </row>
    <row r="6" spans="1:7" x14ac:dyDescent="0.25">
      <c r="A6" s="3" t="s">
        <v>17</v>
      </c>
      <c r="B6" s="4" t="s">
        <v>34</v>
      </c>
      <c r="C6" s="15">
        <v>15</v>
      </c>
      <c r="D6" s="14">
        <v>4</v>
      </c>
      <c r="E6" s="7">
        <f t="shared" si="0"/>
        <v>19</v>
      </c>
      <c r="F6" s="9" t="s">
        <v>5</v>
      </c>
      <c r="G6" s="12" t="s">
        <v>6</v>
      </c>
    </row>
    <row r="7" spans="1:7" x14ac:dyDescent="0.25">
      <c r="A7" s="9" t="s">
        <v>18</v>
      </c>
      <c r="B7" s="4" t="s">
        <v>34</v>
      </c>
      <c r="C7" s="13">
        <v>30</v>
      </c>
      <c r="D7" s="14">
        <v>3</v>
      </c>
      <c r="E7" s="7">
        <f t="shared" si="0"/>
        <v>33</v>
      </c>
      <c r="F7" s="9" t="s">
        <v>5</v>
      </c>
      <c r="G7" s="12" t="s">
        <v>7</v>
      </c>
    </row>
    <row r="8" spans="1:7" x14ac:dyDescent="0.25">
      <c r="A8" s="9" t="s">
        <v>19</v>
      </c>
      <c r="B8" s="4" t="s">
        <v>34</v>
      </c>
      <c r="C8" s="15">
        <v>10</v>
      </c>
      <c r="D8" s="14">
        <v>18</v>
      </c>
      <c r="E8" s="7">
        <f t="shared" si="0"/>
        <v>28</v>
      </c>
      <c r="F8" s="9" t="s">
        <v>8</v>
      </c>
      <c r="G8" s="12" t="s">
        <v>7</v>
      </c>
    </row>
    <row r="9" spans="1:7" x14ac:dyDescent="0.25">
      <c r="A9" s="3" t="s">
        <v>17</v>
      </c>
      <c r="B9" s="4" t="s">
        <v>34</v>
      </c>
      <c r="C9" s="13">
        <v>20</v>
      </c>
      <c r="D9" s="14">
        <v>3</v>
      </c>
      <c r="E9" s="7">
        <f t="shared" si="0"/>
        <v>23</v>
      </c>
      <c r="F9" s="9" t="s">
        <v>9</v>
      </c>
      <c r="G9" s="12" t="s">
        <v>10</v>
      </c>
    </row>
    <row r="10" spans="1:7" x14ac:dyDescent="0.25">
      <c r="A10" s="9" t="s">
        <v>18</v>
      </c>
      <c r="B10" s="4" t="s">
        <v>34</v>
      </c>
      <c r="C10" s="15">
        <v>10</v>
      </c>
      <c r="D10" s="14">
        <v>9</v>
      </c>
      <c r="E10" s="7">
        <f t="shared" si="0"/>
        <v>19</v>
      </c>
      <c r="F10" s="9" t="s">
        <v>9</v>
      </c>
      <c r="G10" s="12" t="s">
        <v>11</v>
      </c>
    </row>
    <row r="11" spans="1:7" x14ac:dyDescent="0.25">
      <c r="A11" s="9" t="s">
        <v>19</v>
      </c>
      <c r="B11" s="4" t="s">
        <v>34</v>
      </c>
      <c r="C11" s="13">
        <v>15</v>
      </c>
      <c r="D11" s="14">
        <v>4</v>
      </c>
      <c r="E11" s="7">
        <f t="shared" si="0"/>
        <v>19</v>
      </c>
      <c r="F11" s="9" t="s">
        <v>8</v>
      </c>
      <c r="G11" s="12" t="s">
        <v>7</v>
      </c>
    </row>
    <row r="12" spans="1:7" x14ac:dyDescent="0.25">
      <c r="A12" s="3" t="s">
        <v>17</v>
      </c>
      <c r="B12" s="4" t="s">
        <v>34</v>
      </c>
      <c r="C12" s="16">
        <v>30</v>
      </c>
      <c r="D12" s="17">
        <v>2</v>
      </c>
      <c r="E12" s="7">
        <f t="shared" si="0"/>
        <v>32</v>
      </c>
      <c r="F12" s="9" t="s">
        <v>8</v>
      </c>
      <c r="G12" s="12" t="s">
        <v>14</v>
      </c>
    </row>
    <row r="13" spans="1:7" x14ac:dyDescent="0.25">
      <c r="A13" s="34"/>
      <c r="B13" s="24"/>
      <c r="C13" s="25"/>
      <c r="D13" s="35"/>
      <c r="E13" s="35">
        <f>SUM(C13:D13)</f>
        <v>0</v>
      </c>
      <c r="F13" s="27"/>
      <c r="G13" s="23"/>
    </row>
    <row r="14" spans="1:7" x14ac:dyDescent="0.25">
      <c r="A14" s="31" t="s">
        <v>1</v>
      </c>
      <c r="B14" s="29"/>
      <c r="C14" s="29"/>
      <c r="D14" s="28"/>
      <c r="E14" s="30">
        <f>SUBTOTAL(109,Pipeline793[Total])</f>
        <v>247</v>
      </c>
      <c r="F14" s="28"/>
      <c r="G14" s="28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5"/>
  <sheetViews>
    <sheetView workbookViewId="0">
      <selection activeCell="M20" sqref="M20"/>
    </sheetView>
  </sheetViews>
  <sheetFormatPr baseColWidth="10" defaultRowHeight="15" x14ac:dyDescent="0.25"/>
  <cols>
    <col min="1" max="1" width="14.28515625" customWidth="1"/>
  </cols>
  <sheetData>
    <row r="2" spans="1:13" x14ac:dyDescent="0.25">
      <c r="A2" s="1" t="s">
        <v>15</v>
      </c>
      <c r="B2" s="32" t="s">
        <v>26</v>
      </c>
      <c r="C2" s="32" t="s">
        <v>27</v>
      </c>
      <c r="D2" s="32" t="s">
        <v>28</v>
      </c>
      <c r="E2" s="32" t="s">
        <v>29</v>
      </c>
      <c r="F2" s="32" t="s">
        <v>11</v>
      </c>
      <c r="G2" s="32" t="s">
        <v>10</v>
      </c>
      <c r="H2" s="33" t="s">
        <v>3</v>
      </c>
      <c r="I2" s="33" t="s">
        <v>30</v>
      </c>
      <c r="J2" s="33" t="s">
        <v>6</v>
      </c>
      <c r="K2" s="33" t="s">
        <v>14</v>
      </c>
      <c r="L2" s="33" t="s">
        <v>7</v>
      </c>
      <c r="M2" s="33" t="s">
        <v>13</v>
      </c>
    </row>
    <row r="3" spans="1:13" x14ac:dyDescent="0.25">
      <c r="A3" s="3" t="s">
        <v>9</v>
      </c>
      <c r="B3" s="4"/>
      <c r="C3" s="5"/>
      <c r="D3" s="6"/>
      <c r="E3" s="7"/>
      <c r="F3" s="3"/>
      <c r="G3" s="8"/>
      <c r="L3" s="30"/>
    </row>
    <row r="4" spans="1:13" x14ac:dyDescent="0.25">
      <c r="A4" s="9" t="s">
        <v>12</v>
      </c>
      <c r="B4" s="4"/>
      <c r="C4" s="10"/>
      <c r="D4" s="11"/>
      <c r="E4" s="7"/>
      <c r="F4" s="9"/>
      <c r="G4" s="12"/>
      <c r="L4" s="30"/>
    </row>
    <row r="5" spans="1:13" x14ac:dyDescent="0.25">
      <c r="A5" s="9" t="s">
        <v>8</v>
      </c>
      <c r="B5" s="4"/>
      <c r="C5" s="13"/>
      <c r="D5" s="14"/>
      <c r="E5" s="7"/>
      <c r="F5" s="9"/>
      <c r="G5" s="12"/>
      <c r="L5" s="30">
        <f>Feuil1!E11+Feuil1!E8</f>
        <v>47</v>
      </c>
    </row>
    <row r="6" spans="1:13" x14ac:dyDescent="0.25">
      <c r="A6" s="3" t="s">
        <v>5</v>
      </c>
      <c r="B6" s="4"/>
      <c r="C6" s="15"/>
      <c r="D6" s="14"/>
      <c r="E6" s="7"/>
      <c r="F6" s="9"/>
      <c r="G6" s="12"/>
      <c r="L6" s="30">
        <f>Feuil1!E7</f>
        <v>33</v>
      </c>
    </row>
    <row r="7" spans="1:13" x14ac:dyDescent="0.25">
      <c r="A7" s="9" t="s">
        <v>4</v>
      </c>
      <c r="B7" s="4"/>
      <c r="C7" s="13"/>
      <c r="D7" s="14"/>
      <c r="E7" s="7"/>
      <c r="F7" s="9"/>
      <c r="G7" s="12"/>
      <c r="L7" s="30"/>
    </row>
    <row r="8" spans="1:13" x14ac:dyDescent="0.25">
      <c r="A8" s="9" t="s">
        <v>21</v>
      </c>
      <c r="B8" s="4"/>
      <c r="C8" s="15"/>
      <c r="D8" s="14"/>
      <c r="E8" s="7"/>
      <c r="F8" s="9"/>
      <c r="G8" s="12"/>
      <c r="L8" s="30"/>
    </row>
    <row r="9" spans="1:13" x14ac:dyDescent="0.25">
      <c r="A9" s="3" t="s">
        <v>22</v>
      </c>
      <c r="B9" s="4"/>
      <c r="C9" s="13"/>
      <c r="D9" s="14"/>
      <c r="E9" s="7"/>
      <c r="F9" s="9"/>
      <c r="G9" s="12"/>
      <c r="L9" s="30"/>
    </row>
    <row r="10" spans="1:13" x14ac:dyDescent="0.25">
      <c r="A10" s="9" t="s">
        <v>2</v>
      </c>
      <c r="B10" s="4"/>
      <c r="C10" s="15"/>
      <c r="D10" s="14"/>
      <c r="E10" s="7"/>
      <c r="F10" s="9"/>
      <c r="G10" s="12"/>
      <c r="L10" s="30"/>
    </row>
    <row r="11" spans="1:13" x14ac:dyDescent="0.25">
      <c r="A11" s="9" t="s">
        <v>23</v>
      </c>
      <c r="B11" s="4"/>
      <c r="C11" s="13"/>
      <c r="D11" s="14"/>
      <c r="E11" s="7"/>
      <c r="F11" s="9"/>
      <c r="G11" s="12"/>
      <c r="L11" s="30"/>
    </row>
    <row r="12" spans="1:13" x14ac:dyDescent="0.25">
      <c r="A12" s="3" t="s">
        <v>24</v>
      </c>
      <c r="B12" s="4"/>
      <c r="C12" s="16"/>
      <c r="D12" s="17"/>
      <c r="E12" s="7"/>
      <c r="F12" s="9"/>
      <c r="G12" s="12"/>
      <c r="L12" s="30"/>
    </row>
    <row r="13" spans="1:13" x14ac:dyDescent="0.25">
      <c r="A13" s="18" t="s">
        <v>25</v>
      </c>
      <c r="B13" s="19"/>
      <c r="C13" s="20"/>
      <c r="D13" s="21"/>
      <c r="E13" s="21"/>
      <c r="F13" s="22"/>
      <c r="G13" s="22"/>
      <c r="L13" s="30"/>
    </row>
    <row r="14" spans="1:13" x14ac:dyDescent="0.25">
      <c r="A14" s="18"/>
      <c r="B14" s="24"/>
      <c r="C14" s="25"/>
      <c r="D14" s="26"/>
      <c r="E14" s="26"/>
      <c r="F14" s="27"/>
      <c r="G14" s="23"/>
      <c r="L14" s="30"/>
    </row>
    <row r="15" spans="1:13" x14ac:dyDescent="0.25">
      <c r="A15" s="31" t="s">
        <v>1</v>
      </c>
      <c r="B15" s="29"/>
      <c r="C15" s="29"/>
      <c r="D15" s="28"/>
      <c r="E15" s="30"/>
      <c r="F15" s="28"/>
      <c r="G15" s="28"/>
      <c r="L15" s="30">
        <f>SUBTOTAL(109,Pipeline79[November])</f>
        <v>80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KOALINK</dc:creator>
  <cp:lastModifiedBy>KOALINK</cp:lastModifiedBy>
  <dcterms:created xsi:type="dcterms:W3CDTF">2011-06-22T08:19:52Z</dcterms:created>
  <dcterms:modified xsi:type="dcterms:W3CDTF">2011-06-22T09:13:21Z</dcterms:modified>
</cp:coreProperties>
</file>