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F738ED5B-A398-402D-8694-AD2175A083A7}" xr6:coauthVersionLast="47" xr6:coauthVersionMax="47" xr10:uidLastSave="{00000000-0000-0000-0000-000000000000}"/>
  <bookViews>
    <workbookView xWindow="-120" yWindow="-120" windowWidth="29040" windowHeight="15840" xr2:uid="{9325750D-7ACD-4635-913C-B603C489812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  <c r="G2" i="1"/>
  <c r="H3" i="1" l="1"/>
  <c r="J3" i="1" s="1"/>
  <c r="H2" i="1"/>
  <c r="I2" i="1" s="1"/>
  <c r="I3" i="1"/>
  <c r="J2" i="1" l="1"/>
</calcChain>
</file>

<file path=xl/sharedStrings.xml><?xml version="1.0" encoding="utf-8"?>
<sst xmlns="http://schemas.openxmlformats.org/spreadsheetml/2006/main" count="10" uniqueCount="10">
  <si>
    <t>MAT</t>
  </si>
  <si>
    <t>NOM</t>
  </si>
  <si>
    <t>PRENOM</t>
  </si>
  <si>
    <t>PRIX</t>
  </si>
  <si>
    <t>REGLEMENT</t>
  </si>
  <si>
    <t>TOTAL</t>
  </si>
  <si>
    <t>tttttt</t>
  </si>
  <si>
    <t>vvvvv</t>
  </si>
  <si>
    <t>cccccc</t>
  </si>
  <si>
    <t>lllllll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</si>
</sst>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Segoe UI"/>
      <family val="2"/>
    </font>
    <font>
      <sz val="10"/>
      <color rgb="FF00000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A500"/>
        <bgColor rgb="FFFFA500"/>
      </patternFill>
    </fill>
    <fill>
      <patternFill patternType="solid">
        <fgColor theme="8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thin">
        <color rgb="FFD3D3D3"/>
      </left>
      <right style="thin">
        <color rgb="FFD3D3D3"/>
      </right>
      <top style="thin">
        <color rgb="FFD3D3D3"/>
      </top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9">
    <xf numFmtId="0" fontId="0" fillId="0" borderId="0" xfId="0"/>
    <xf numFmtId="0" fontId="2" fillId="2" borderId="1" xfId="1" applyFont="1" applyFill="1" applyBorder="1" applyAlignment="1">
      <alignment horizontal="center" vertical="top" wrapText="1" readingOrder="1"/>
    </xf>
    <xf numFmtId="0" fontId="3" fillId="2" borderId="1" xfId="1" applyFont="1" applyFill="1" applyBorder="1" applyAlignment="1">
      <alignment horizontal="center" vertical="top" wrapText="1" readingOrder="1"/>
    </xf>
    <xf numFmtId="17" fontId="3" fillId="2" borderId="2" xfId="1" applyNumberFormat="1" applyFont="1" applyFill="1" applyBorder="1" applyAlignment="1">
      <alignment horizontal="center" vertical="top" wrapText="1" readingOrder="1"/>
    </xf>
    <xf numFmtId="0" fontId="2" fillId="0" borderId="1" xfId="1" applyFont="1" applyBorder="1" applyAlignment="1">
      <alignment vertical="top" wrapText="1" readingOrder="1"/>
    </xf>
    <xf numFmtId="0" fontId="3" fillId="0" borderId="1" xfId="1" applyFont="1" applyBorder="1" applyAlignment="1">
      <alignment vertical="top" wrapText="1" readingOrder="1"/>
    </xf>
    <xf numFmtId="0" fontId="3" fillId="0" borderId="1" xfId="1" applyFont="1" applyBorder="1" applyAlignment="1">
      <alignment horizontal="center" vertical="top" wrapText="1" readingOrder="1"/>
    </xf>
    <xf numFmtId="4" fontId="4" fillId="3" borderId="3" xfId="0" applyNumberFormat="1" applyFont="1" applyFill="1" applyBorder="1" applyAlignment="1">
      <alignment horizontal="right"/>
    </xf>
    <xf numFmtId="4" fontId="4" fillId="3" borderId="3" xfId="2" applyNumberFormat="1" applyFont="1" applyFill="1" applyBorder="1" applyAlignment="1">
      <alignment horizontal="right" vertical="center"/>
    </xf>
  </cellXfs>
  <cellStyles count="3">
    <cellStyle name="Normal" xfId="0" builtinId="0"/>
    <cellStyle name="Normal 2" xfId="1" xr:uid="{C252E1BC-B917-40E7-950D-1E3C658E3560}"/>
    <cellStyle name="Normal 3" xfId="2" xr:uid="{A397FEFF-A5FD-4F57-894C-F24E5231C6E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E37DA5-37AA-475E-A930-5F90D1C8084F}">
  <dimension ref="A1:J3"/>
  <sheetViews>
    <sheetView tabSelected="1" workbookViewId="0">
      <selection activeCell="H2" sqref="H2"/>
    </sheetView>
  </sheetViews>
  <sheetFormatPr baseColWidth="10" defaultRowHeight="15" x14ac:dyDescent="0.25"/>
  <cols>
    <col min="3" max="3" width="17" bestFit="1" customWidth="1"/>
  </cols>
  <sheetData>
    <row r="1" spans="1:10" ht="25.5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3">
        <v>45748</v>
      </c>
      <c r="H1" s="3">
        <v>45778</v>
      </c>
      <c r="I1" s="3">
        <v>45809</v>
      </c>
      <c r="J1" s="3">
        <v>45839</v>
      </c>
    </row>
    <row r="2" spans="1:10" x14ac:dyDescent="0.25">
      <c r="A2" s="4">
        <v>2200000</v>
      </c>
      <c r="B2" s="4" t="s">
        <v>6</v>
      </c>
      <c r="C2" s="4" t="s">
        <v>7</v>
      </c>
      <c r="D2" s="5">
        <v>0</v>
      </c>
      <c r="E2" s="5">
        <v>1800</v>
      </c>
      <c r="F2" s="6">
        <v>1800</v>
      </c>
      <c r="G2" s="7">
        <f>IFERROR(IF($F2&lt;=0,"",IF(AND($F2&gt;0,L113="T"),$F2,IF($F2&lt;600,$F2,IF($F2&lt;=2400,600,IF($F2&gt;2400,$F2/4))))),"")</f>
        <v>600</v>
      </c>
      <c r="H2" s="8">
        <f>IFERROR(IF(($F2-G2)&lt;=600,($F2-G2),IF(AND($F2&lt;=2400,($F2-G2)&gt;0),600,IF(AND($F2&gt;2400,($F2-G2)&gt;0),$F2/4))),"")</f>
        <v>600</v>
      </c>
      <c r="I2" s="8">
        <f>IFERROR(IF(($F2-G2-H2)&lt;=600,($F2-G2-H2),IF(AND($F2&lt;=2400,($F2-G2-H2)&gt;0),600,IF(AND($F2&gt;2400,($F2-G2-H2)&gt;0),$F2/4))),"")</f>
        <v>600</v>
      </c>
      <c r="J2" s="8">
        <f>IFERROR(IF(($F2-G2-H2-I2)&lt;=600,($F2-G2-H2-I2),IF(AND($F2&lt;2400,($F2-G2-H2-I2)&gt;0),600,IF(AND($F2&gt;2400,($F2-G2-H2-I2)&gt;0),$F2/4))),"")</f>
        <v>0</v>
      </c>
    </row>
    <row r="3" spans="1:10" x14ac:dyDescent="0.25">
      <c r="A3" s="4">
        <v>3333333</v>
      </c>
      <c r="B3" s="4" t="s">
        <v>8</v>
      </c>
      <c r="C3" s="4" t="s">
        <v>9</v>
      </c>
      <c r="D3" s="5">
        <v>0</v>
      </c>
      <c r="E3" s="5">
        <v>1000</v>
      </c>
      <c r="F3" s="6">
        <v>1000</v>
      </c>
      <c r="G3" s="7">
        <f t="shared" ref="G3" si="0">IFERROR(IF($F3&lt;=0,"",IF(AND($F3&gt;0,L114="T"),$F3,IF($F3&lt;600,$F3,IF($F3&lt;=2400,600,IF($F3&gt;2400,$F3/4))))),"")</f>
        <v>600</v>
      </c>
      <c r="H3" s="8">
        <f t="shared" ref="H3" si="1">IFERROR(IF(($F3-G3)&lt;=600,($F3-G3),IF(AND($F3&lt;=2400,($F3-G3)&gt;0),600,IF(AND($F3&gt;2400,($F3-G3)&gt;0),$F3/4))),"")</f>
        <v>400</v>
      </c>
      <c r="I3" s="8">
        <f t="shared" ref="I3" si="2">IFERROR(IF(($F3-G3-H3)&lt;=600,($F3-G3-H3),IF(AND($F3&lt;=2400,($F3-G3-H3)&gt;0),600,IF(AND($F3&gt;2400,($F3-G3-H3)&gt;0),$F3/4))),"")</f>
        <v>0</v>
      </c>
      <c r="J3" s="8">
        <f t="shared" ref="J3" si="3">IFERROR(IF(($F3-G3-H3-I3)&lt;=600,($F3-G3-H3-I3),IF(AND($F3&lt;2400,($F3-G3-H3-I3)&gt;0),600,IF(AND($F3&gt;2400,($F3-G3-H3-I3)&gt;0),$F3/4))),"")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MAMOUN MOHAMMED</dc:creator>
  <cp:lastModifiedBy>EL MAMOUN MOHAMMED</cp:lastModifiedBy>
  <dcterms:created xsi:type="dcterms:W3CDTF">2025-04-21T11:18:50Z</dcterms:created>
  <dcterms:modified xsi:type="dcterms:W3CDTF">2025-04-21T11:19:52Z</dcterms:modified>
</cp:coreProperties>
</file>