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namedSheetViews/namedSheetView1.xml" ContentType="application/vnd.ms-excel.namedsheetview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DS03242\Desktop\"/>
    </mc:Choice>
  </mc:AlternateContent>
  <xr:revisionPtr revIDLastSave="0" documentId="13_ncr:1_{C0717160-FF26-480D-A0FD-E2C3728A7FEC}" xr6:coauthVersionLast="47" xr6:coauthVersionMax="47" xr10:uidLastSave="{00000000-0000-0000-0000-000000000000}"/>
  <bookViews>
    <workbookView xWindow="28695" yWindow="0" windowWidth="26010" windowHeight="20985" xr2:uid="{E8B14CE3-A941-46BD-A7CE-D4FBD7278D1E}"/>
  </bookViews>
  <sheets>
    <sheet name="Nomenclature pour OBSO" sheetId="14" r:id="rId1"/>
  </sheets>
  <definedNames>
    <definedName name="_xlnm._FilterDatabase" localSheetId="0" hidden="1">'Nomenclature pour OBSO'!$A$3:$A$4</definedName>
    <definedName name="liste_desig">OFFSET(#REF!,1,,COUNTA(#REF!)-2,1)</definedName>
    <definedName name="liste_obso">OFFSET(#REF!,1,,COUNTA(#REF!)-2,1)</definedName>
    <definedName name="liste_PRM">OFFSET(#REF!,1,,COUNTA(#REF!)-2,1)</definedName>
    <definedName name="liste_risque">OFFSET(#REF!,1,,COUNTA(#REF!)-2,1)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7" i="14" l="1"/>
  <c r="U8" i="14"/>
  <c r="U9" i="14"/>
  <c r="U10" i="14"/>
  <c r="U13" i="14"/>
  <c r="U11" i="14"/>
  <c r="U18" i="14"/>
  <c r="U6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tc={FE189D30-26EE-4CFB-A801-0013DB2AEB6A}</author>
    <author>DESJONQUERES Benoît (EXT LGM)</author>
  </authors>
  <commentList>
    <comment ref="A3" authorId="0" shapeId="0" xr:uid="{FE189D30-26EE-4CFB-A801-0013DB2AEB6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Jaune = qq chose à modifier/compléter
Rouge = ligne à supprimer (mais vérifier commentaire avant)</t>
      </text>
    </comment>
    <comment ref="T3" authorId="1" shapeId="0" xr:uid="{9AE70966-CFAC-497A-915A-013589715D5B}">
      <text>
        <r>
          <rPr>
            <sz val="9"/>
            <color indexed="81"/>
            <rFont val="Tahoma"/>
            <family val="2"/>
          </rPr>
          <t>De 1 à 4 si obso (1 : pas critique --&gt; 4 très critique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<sst xmlns="http://schemas.openxmlformats.org/spreadsheetml/2006/main" count="181" uniqueCount="123">
  <si>
    <t>INFOS POUR RAPPORT OBSO</t>
  </si>
  <si>
    <t>DESCRIPTION</t>
  </si>
  <si>
    <t>STOCKS</t>
  </si>
  <si>
    <t>CONSOMMATION</t>
  </si>
  <si>
    <t>OSBO</t>
  </si>
  <si>
    <t>UG</t>
  </si>
  <si>
    <t>Sous-équipe</t>
  </si>
  <si>
    <t>N</t>
  </si>
  <si>
    <t>Désignation</t>
  </si>
  <si>
    <t>Fonction</t>
  </si>
  <si>
    <t xml:space="preserve">Fournisseur </t>
  </si>
  <si>
    <t>Ref article</t>
  </si>
  <si>
    <t>Fournisseur 2</t>
  </si>
  <si>
    <t>Ref article 2</t>
  </si>
  <si>
    <t>Fournisseur 3</t>
  </si>
  <si>
    <t>Ref article 3</t>
  </si>
  <si>
    <t>Commentaire obso</t>
  </si>
  <si>
    <t>N° Plan Constructeur</t>
  </si>
  <si>
    <t>Quantité/parent</t>
  </si>
  <si>
    <t>Commentaires</t>
  </si>
  <si>
    <t xml:space="preserve">Action mise en place </t>
  </si>
  <si>
    <t>Stock actuel</t>
  </si>
  <si>
    <t>Ke12</t>
  </si>
  <si>
    <t>CADE</t>
  </si>
  <si>
    <t>Contacteurs</t>
  </si>
  <si>
    <t/>
  </si>
  <si>
    <t>/</t>
  </si>
  <si>
    <t>PRM</t>
  </si>
  <si>
    <t>Manip</t>
  </si>
  <si>
    <t>NON</t>
  </si>
  <si>
    <t>CPTA</t>
  </si>
  <si>
    <t xml:space="preserve">Aux. Forte puissance </t>
  </si>
  <si>
    <t>OUI</t>
  </si>
  <si>
    <t>Oui</t>
  </si>
  <si>
    <t>Ref article 4</t>
  </si>
  <si>
    <t>Fournisseur 4</t>
  </si>
  <si>
    <t>Fournisseur 5</t>
  </si>
  <si>
    <t>Ref article 5</t>
  </si>
  <si>
    <t>Suivi fichier</t>
  </si>
  <si>
    <t>INFOS FOURNISSEURS</t>
  </si>
  <si>
    <t>Kp18</t>
  </si>
  <si>
    <t>Obso</t>
  </si>
  <si>
    <t>Risk</t>
  </si>
  <si>
    <t>DDSV</t>
  </si>
  <si>
    <t>VA</t>
  </si>
  <si>
    <t>VC</t>
  </si>
  <si>
    <t>ID</t>
  </si>
  <si>
    <t>Resp</t>
  </si>
  <si>
    <t>Fnr1</t>
  </si>
  <si>
    <t>Fnr2</t>
  </si>
  <si>
    <t>Fnr3</t>
  </si>
  <si>
    <t>ID1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</si>
  <si>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</si>
  <si>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</si>
  <si>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</si>
  <si>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</si>
  <si>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</si>
  <si>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</si>
  <si>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</si>
  <si>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</si>
  <si>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</si>
  <si>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Stylo 4 couleurs</t>
  </si>
  <si>
    <t>Resp1</t>
  </si>
  <si>
    <t>Resp2</t>
  </si>
  <si>
    <t>Bouton noir</t>
  </si>
  <si>
    <t>Bouton bleu</t>
  </si>
  <si>
    <t>Bouton rouge</t>
  </si>
  <si>
    <t>Bouton vert</t>
  </si>
  <si>
    <t>Resp3</t>
  </si>
  <si>
    <t>Resp4</t>
  </si>
  <si>
    <t>Fnr4</t>
  </si>
  <si>
    <t>Fnr5</t>
  </si>
  <si>
    <t>IDfnr3</t>
  </si>
  <si>
    <t>Tubes d'encre</t>
  </si>
  <si>
    <t>Réparable</t>
  </si>
  <si>
    <t>Non</t>
  </si>
  <si>
    <t>Tiers arrière</t>
  </si>
  <si>
    <t>Tiers milieu</t>
  </si>
  <si>
    <t>Porte accessoires fileté double</t>
  </si>
  <si>
    <t>Ressorts</t>
  </si>
  <si>
    <t>ID1frn2</t>
  </si>
  <si>
    <t>ID2fnr2</t>
  </si>
  <si>
    <t>ID3fnr2</t>
  </si>
  <si>
    <t>ID4fnr2</t>
  </si>
  <si>
    <t>Boutons sélecteurs</t>
  </si>
  <si>
    <t>Tiers avant</t>
  </si>
  <si>
    <t>Tube plastique taraudé</t>
  </si>
  <si>
    <t>Tube plastique</t>
  </si>
  <si>
    <t>Embout à bille</t>
  </si>
  <si>
    <t>Encre</t>
  </si>
  <si>
    <t>Fnr6</t>
  </si>
  <si>
    <t>Fnr7</t>
  </si>
  <si>
    <t>IDfnr5</t>
  </si>
  <si>
    <t>IDfnr6</t>
  </si>
  <si>
    <t>IDfnr7</t>
  </si>
  <si>
    <t>IDfnr8</t>
  </si>
  <si>
    <t>ID1fnr4</t>
  </si>
  <si>
    <t>ID2fnr4</t>
  </si>
  <si>
    <t>Fnr8</t>
  </si>
  <si>
    <t>N° Dessin de définition</t>
  </si>
  <si>
    <t>Dessin1</t>
  </si>
  <si>
    <t>Dessin2</t>
  </si>
  <si>
    <t>Dessin3</t>
  </si>
  <si>
    <t>Dessin4</t>
  </si>
  <si>
    <t>Dessin5</t>
  </si>
  <si>
    <t>Dessin6</t>
  </si>
  <si>
    <t>Dessin7</t>
  </si>
  <si>
    <t>Dessin8</t>
  </si>
  <si>
    <t>Dessin9</t>
  </si>
  <si>
    <t>Dessin10</t>
  </si>
  <si>
    <t>Dessin11</t>
  </si>
  <si>
    <t>Dessin12</t>
  </si>
  <si>
    <t>Dessin13</t>
  </si>
  <si>
    <t>Dessin14</t>
  </si>
  <si>
    <t>Dessin15</t>
  </si>
  <si>
    <t>Stc1</t>
  </si>
  <si>
    <t>Stc2</t>
  </si>
  <si>
    <t>Volant</t>
  </si>
  <si>
    <t>12 mois passés</t>
  </si>
  <si>
    <t>Prédiction 12</t>
  </si>
  <si>
    <t>STOCKS NR</t>
  </si>
  <si>
    <t>STOCKS R</t>
  </si>
  <si>
    <t>INFOS DONNEES PAR RESP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</si>
</sst>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0.0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4C91D0"/>
        <bgColor indexed="64"/>
      </patternFill>
    </fill>
    <fill>
      <patternFill patternType="solid">
        <fgColor rgb="FFE7F1F9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2B4D89"/>
        <bgColor theme="4"/>
      </patternFill>
    </fill>
    <fill>
      <patternFill patternType="solid">
        <fgColor rgb="FF2B4D89"/>
        <bgColor indexed="64"/>
      </patternFill>
    </fill>
    <fill>
      <patternFill patternType="solid">
        <fgColor rgb="FF461E64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BC8EDE"/>
        <b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2FEFE"/>
        <bgColor theme="4"/>
      </patternFill>
    </fill>
    <fill>
      <patternFill patternType="solid">
        <fgColor rgb="FF046E6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 style="medium">
        <color theme="2"/>
      </right>
      <top/>
      <bottom/>
      <diagonal/>
    </border>
    <border>
      <left style="thin">
        <color theme="2"/>
      </left>
      <right style="medium">
        <color theme="2"/>
      </right>
      <top/>
      <bottom/>
      <diagonal/>
    </border>
    <border>
      <left style="medium">
        <color theme="2"/>
      </left>
      <right/>
      <top/>
      <bottom/>
      <diagonal/>
    </border>
    <border>
      <left style="medium">
        <color theme="2"/>
      </left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thin">
        <color theme="2"/>
      </left>
      <right/>
      <top style="thin">
        <color indexed="64"/>
      </top>
      <bottom style="thin">
        <color indexed="64"/>
      </bottom>
      <diagonal/>
    </border>
    <border>
      <left style="thin">
        <color theme="2"/>
      </left>
      <right/>
      <top/>
      <bottom style="thin">
        <color indexed="64"/>
      </bottom>
      <diagonal/>
    </border>
    <border>
      <left style="thin">
        <color theme="2"/>
      </left>
      <right style="thin">
        <color theme="2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8">
    <xf numFmtId="0" fontId="0" fillId="0" borderId="0" xfId="0"/>
    <xf numFmtId="0" fontId="4" fillId="9" borderId="0" xfId="0" applyFont="1" applyFill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2" xfId="0" applyFont="1" applyBorder="1"/>
    <xf numFmtId="49" fontId="3" fillId="0" borderId="2" xfId="0" applyNumberFormat="1" applyFont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6" xfId="0" applyFont="1" applyBorder="1"/>
    <xf numFmtId="49" fontId="3" fillId="0" borderId="6" xfId="0" applyNumberFormat="1" applyFont="1" applyBorder="1" applyAlignment="1">
      <alignment horizontal="center"/>
    </xf>
    <xf numFmtId="1" fontId="3" fillId="0" borderId="6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/>
    <xf numFmtId="49" fontId="3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/>
    <xf numFmtId="49" fontId="3" fillId="5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49" fontId="3" fillId="4" borderId="1" xfId="0" applyNumberFormat="1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left"/>
    </xf>
    <xf numFmtId="0" fontId="5" fillId="7" borderId="1" xfId="0" applyFont="1" applyFill="1" applyBorder="1"/>
    <xf numFmtId="0" fontId="3" fillId="0" borderId="1" xfId="0" applyFont="1" applyBorder="1"/>
    <xf numFmtId="167" fontId="3" fillId="0" borderId="1" xfId="0" applyNumberFormat="1" applyFont="1" applyBorder="1" applyAlignment="1">
      <alignment horizontal="center"/>
    </xf>
    <xf numFmtId="167" fontId="3" fillId="0" borderId="6" xfId="0" applyNumberFormat="1" applyFont="1" applyBorder="1"/>
    <xf numFmtId="167" fontId="3" fillId="0" borderId="2" xfId="0" applyNumberFormat="1" applyFont="1" applyBorder="1"/>
    <xf numFmtId="167" fontId="3" fillId="0" borderId="0" xfId="0" applyNumberFormat="1" applyFont="1"/>
    <xf numFmtId="0" fontId="1" fillId="7" borderId="1" xfId="0" applyFont="1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1" fontId="3" fillId="0" borderId="14" xfId="0" applyNumberFormat="1" applyFont="1" applyBorder="1" applyAlignment="1">
      <alignment horizontal="center"/>
    </xf>
    <xf numFmtId="0" fontId="3" fillId="10" borderId="0" xfId="0" applyFont="1" applyFill="1" applyAlignment="1">
      <alignment horizontal="center"/>
    </xf>
    <xf numFmtId="0" fontId="3" fillId="10" borderId="0" xfId="0" applyFont="1" applyFill="1" applyAlignment="1">
      <alignment horizontal="left"/>
    </xf>
    <xf numFmtId="0" fontId="3" fillId="10" borderId="0" xfId="0" applyFont="1" applyFill="1"/>
    <xf numFmtId="49" fontId="3" fillId="10" borderId="0" xfId="0" applyNumberFormat="1" applyFont="1" applyFill="1" applyAlignment="1">
      <alignment horizontal="center"/>
    </xf>
    <xf numFmtId="1" fontId="3" fillId="10" borderId="0" xfId="0" applyNumberFormat="1" applyFont="1" applyFill="1" applyAlignment="1">
      <alignment horizontal="center"/>
    </xf>
    <xf numFmtId="0" fontId="3" fillId="10" borderId="10" xfId="0" applyFont="1" applyFill="1" applyBorder="1" applyAlignment="1">
      <alignment horizontal="center"/>
    </xf>
    <xf numFmtId="0" fontId="4" fillId="10" borderId="10" xfId="0" applyFont="1" applyFill="1" applyBorder="1"/>
    <xf numFmtId="0" fontId="4" fillId="10" borderId="8" xfId="0" applyFont="1" applyFill="1" applyBorder="1"/>
    <xf numFmtId="167" fontId="4" fillId="10" borderId="0" xfId="0" applyNumberFormat="1" applyFont="1" applyFill="1"/>
    <xf numFmtId="0" fontId="5" fillId="0" borderId="1" xfId="0" applyFont="1" applyBorder="1"/>
    <xf numFmtId="49" fontId="3" fillId="3" borderId="1" xfId="0" applyNumberFormat="1" applyFont="1" applyFill="1" applyBorder="1"/>
    <xf numFmtId="0" fontId="3" fillId="4" borderId="1" xfId="0" applyFont="1" applyFill="1" applyBorder="1" applyAlignment="1"/>
    <xf numFmtId="2" fontId="3" fillId="4" borderId="1" xfId="0" applyNumberFormat="1" applyFont="1" applyFill="1" applyBorder="1" applyAlignment="1"/>
    <xf numFmtId="0" fontId="6" fillId="6" borderId="5" xfId="0" applyFont="1" applyFill="1" applyBorder="1" applyAlignment="1">
      <alignment horizontal="center" vertical="center" wrapText="1"/>
    </xf>
    <xf numFmtId="49" fontId="6" fillId="6" borderId="5" xfId="0" applyNumberFormat="1" applyFont="1" applyFill="1" applyBorder="1" applyAlignment="1">
      <alignment horizontal="center" vertical="center" wrapText="1"/>
    </xf>
    <xf numFmtId="0" fontId="7" fillId="13" borderId="5" xfId="0" applyFont="1" applyFill="1" applyBorder="1" applyAlignment="1">
      <alignment horizontal="center" vertical="center" wrapText="1"/>
    </xf>
    <xf numFmtId="0" fontId="7" fillId="13" borderId="4" xfId="0" applyFont="1" applyFill="1" applyBorder="1" applyAlignment="1">
      <alignment horizontal="center" vertical="center" wrapText="1"/>
    </xf>
    <xf numFmtId="0" fontId="7" fillId="12" borderId="11" xfId="0" applyFont="1" applyFill="1" applyBorder="1" applyAlignment="1">
      <alignment horizontal="center" vertical="center" wrapText="1"/>
    </xf>
    <xf numFmtId="1" fontId="7" fillId="12" borderId="3" xfId="0" applyNumberFormat="1" applyFont="1" applyFill="1" applyBorder="1" applyAlignment="1">
      <alignment horizontal="center" vertical="center" wrapText="1"/>
    </xf>
    <xf numFmtId="0" fontId="7" fillId="12" borderId="9" xfId="0" applyFont="1" applyFill="1" applyBorder="1" applyAlignment="1">
      <alignment horizontal="center" vertical="center" wrapText="1"/>
    </xf>
    <xf numFmtId="167" fontId="7" fillId="12" borderId="4" xfId="0" applyNumberFormat="1" applyFont="1" applyFill="1" applyBorder="1" applyAlignment="1">
      <alignment horizontal="center" vertical="center" wrapText="1"/>
    </xf>
    <xf numFmtId="167" fontId="7" fillId="12" borderId="5" xfId="0" applyNumberFormat="1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11" borderId="15" xfId="0" applyFont="1" applyFill="1" applyBorder="1" applyAlignment="1">
      <alignment horizontal="center" vertical="center" wrapText="1"/>
    </xf>
    <xf numFmtId="167" fontId="6" fillId="11" borderId="15" xfId="0" applyNumberFormat="1" applyFont="1" applyFill="1" applyBorder="1" applyAlignment="1">
      <alignment horizontal="center" vertical="center" wrapText="1"/>
    </xf>
    <xf numFmtId="0" fontId="6" fillId="11" borderId="21" xfId="0" applyFont="1" applyFill="1" applyBorder="1" applyAlignment="1">
      <alignment horizontal="center" vertical="center" wrapText="1"/>
    </xf>
    <xf numFmtId="0" fontId="6" fillId="11" borderId="3" xfId="0" applyFont="1" applyFill="1" applyBorder="1" applyAlignment="1">
      <alignment horizontal="center" vertical="center" wrapText="1"/>
    </xf>
    <xf numFmtId="1" fontId="6" fillId="11" borderId="21" xfId="0" applyNumberFormat="1" applyFont="1" applyFill="1" applyBorder="1" applyAlignment="1">
      <alignment horizontal="center" vertical="center" wrapText="1"/>
    </xf>
    <xf numFmtId="0" fontId="4" fillId="8" borderId="22" xfId="0" applyFont="1" applyFill="1" applyBorder="1"/>
    <xf numFmtId="0" fontId="4" fillId="8" borderId="5" xfId="0" applyFont="1" applyFill="1" applyBorder="1" applyAlignment="1">
      <alignment horizontal="center"/>
    </xf>
    <xf numFmtId="0" fontId="6" fillId="6" borderId="23" xfId="0" applyFont="1" applyFill="1" applyBorder="1" applyAlignment="1">
      <alignment horizontal="center" vertical="center" wrapText="1"/>
    </xf>
    <xf numFmtId="167" fontId="3" fillId="0" borderId="14" xfId="0" applyNumberFormat="1" applyFont="1" applyBorder="1" applyAlignment="1">
      <alignment horizontal="center"/>
    </xf>
    <xf numFmtId="0" fontId="3" fillId="5" borderId="1" xfId="0" applyFont="1" applyFill="1" applyBorder="1" applyAlignment="1">
      <alignment wrapText="1"/>
    </xf>
    <xf numFmtId="0" fontId="3" fillId="10" borderId="0" xfId="0" applyNumberFormat="1" applyFont="1" applyFill="1" applyAlignment="1">
      <alignment horizontal="center"/>
    </xf>
    <xf numFmtId="0" fontId="4" fillId="9" borderId="0" xfId="0" applyNumberFormat="1" applyFont="1" applyFill="1"/>
    <xf numFmtId="0" fontId="3" fillId="0" borderId="6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6" fillId="6" borderId="12" xfId="0" applyNumberFormat="1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left" wrapText="1"/>
    </xf>
    <xf numFmtId="49" fontId="3" fillId="4" borderId="1" xfId="0" applyNumberFormat="1" applyFont="1" applyFill="1" applyBorder="1" applyAlignment="1"/>
    <xf numFmtId="0" fontId="3" fillId="3" borderId="1" xfId="0" applyFont="1" applyFill="1" applyBorder="1" applyAlignment="1"/>
    <xf numFmtId="0" fontId="4" fillId="14" borderId="3" xfId="0" applyFont="1" applyFill="1" applyBorder="1" applyAlignment="1">
      <alignment horizontal="left"/>
    </xf>
    <xf numFmtId="0" fontId="4" fillId="14" borderId="0" xfId="0" applyFont="1" applyFill="1" applyBorder="1" applyAlignment="1">
      <alignment horizontal="left"/>
    </xf>
    <xf numFmtId="0" fontId="4" fillId="14" borderId="8" xfId="0" applyFont="1" applyFill="1" applyBorder="1" applyAlignment="1">
      <alignment horizontal="left"/>
    </xf>
    <xf numFmtId="0" fontId="4" fillId="10" borderId="19" xfId="0" applyFont="1" applyFill="1" applyBorder="1" applyAlignment="1">
      <alignment horizontal="center"/>
    </xf>
    <xf numFmtId="0" fontId="4" fillId="10" borderId="0" xfId="0" applyFont="1" applyFill="1" applyAlignment="1">
      <alignment horizontal="center"/>
    </xf>
    <xf numFmtId="0" fontId="4" fillId="10" borderId="20" xfId="0" applyFont="1" applyFill="1" applyBorder="1" applyAlignment="1">
      <alignment horizontal="center"/>
    </xf>
    <xf numFmtId="0" fontId="4" fillId="10" borderId="16" xfId="0" applyFont="1" applyFill="1" applyBorder="1" applyAlignment="1">
      <alignment horizontal="center"/>
    </xf>
    <xf numFmtId="0" fontId="4" fillId="10" borderId="17" xfId="0" applyFont="1" applyFill="1" applyBorder="1" applyAlignment="1">
      <alignment horizontal="center"/>
    </xf>
    <xf numFmtId="0" fontId="4" fillId="10" borderId="18" xfId="0" applyFont="1" applyFill="1" applyBorder="1" applyAlignment="1">
      <alignment horizontal="center"/>
    </xf>
    <xf numFmtId="0" fontId="4" fillId="8" borderId="22" xfId="0" applyFont="1" applyFill="1" applyBorder="1" applyAlignment="1">
      <alignment horizontal="center"/>
    </xf>
    <xf numFmtId="0" fontId="4" fillId="8" borderId="13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4" fillId="9" borderId="10" xfId="0" applyFont="1" applyFill="1" applyBorder="1" applyAlignment="1">
      <alignment horizontal="center"/>
    </xf>
    <xf numFmtId="0" fontId="1" fillId="7" borderId="1" xfId="0" applyFont="1" applyFill="1" applyBorder="1"/>
    <xf numFmtId="49" fontId="1" fillId="4" borderId="1" xfId="0" applyNumberFormat="1" applyFont="1" applyFill="1" applyBorder="1" applyAlignment="1">
      <alignment horizontal="center"/>
    </xf>
    <xf numFmtId="49" fontId="1" fillId="7" borderId="1" xfId="0" applyNumberFormat="1" applyFont="1" applyFill="1" applyBorder="1" applyAlignment="1">
      <alignment horizontal="center"/>
    </xf>
    <xf numFmtId="0" fontId="5" fillId="7" borderId="1" xfId="0" applyFont="1" applyFill="1" applyBorder="1" applyAlignment="1"/>
    <xf numFmtId="0" fontId="1" fillId="3" borderId="1" xfId="0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/>
    </xf>
  </cellXfs>
  <cellStyles count="2">
    <cellStyle name="Lien hypertexte 2" xfId="1" xr:uid="{431352FE-8AA0-436E-BD4E-2A358ADAFCCD}"/>
    <cellStyle name="Normal" xfId="0" builtinId="0"/>
  </cellStyles>
  <dxfs count="45">
    <dxf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E7F1F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E7F1F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7" formatCode="0.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E7F1F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lef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7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general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general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E7F1F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E7F1F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E7F1F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/>
          <bgColor rgb="FF2B4D8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7F7F7"/>
      <color rgb="FFF9FBFD"/>
      <color rgb="FFE7F1F9"/>
      <color rgb="FF9BC2E6"/>
      <color rgb="FFE2FEFE"/>
      <color rgb="FFBC8EDE"/>
      <color rgb="FF461E64"/>
      <color rgb="FF2B4D89"/>
      <color rgb="FF4C91D0"/>
      <color rgb="FF9FB7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>
  <namedSheetView name="Affichage 1" id="{890EAC08-3546-419F-9658-0CDA3874C5A1}">
    <nsvFilter filterId="{934017D2-1922-4C1D-89B1-D7A5DF3CDC5D}" ref="A3:AL19" tableId="1"/>
  </namedSheetView>
</namedSheetViews>
</file>

<file path=xl/persons/person.xml><?xml version="1.0" encoding="utf-8"?>
<personList xmlns="http://schemas.microsoft.com/office/spreadsheetml/2018/threadedcomments" xmlns:x="http://schemas.openxmlformats.org/spreadsheetml/2006/main">
  <person displayName="LAVIRON Albane (EXT LGM)" id="{96B4CA10-91B0-464F-A374-B23612918EAB}" userId="S::PALN09241@commun.ad.sncf.fr::8a4792a6-50d8-4af6-a8af-6d4119ca0218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DF0464-2C46-4721-B370-D3A9E50BFF56}" name="Tableau1" displayName="Tableau1" ref="A3:AL19" totalsRowShown="0" headerRowDxfId="44" tableBorderDxfId="43">
  <autoFilter ref="A3:AL19" xr:uid="{934017D2-1922-4C1D-89B1-D7A5DF3CDC5D}"/>
  <tableColumns count="38">
    <tableColumn id="45" xr3:uid="{6037132F-22A4-4C23-8296-0A1274AA9398}" name="Suivi fichier" dataDxfId="42"/>
    <tableColumn id="1" xr3:uid="{148FF501-8ABD-4823-9CEE-42ABB5AE7D63}" name="UG" dataDxfId="41"/>
    <tableColumn id="2" xr3:uid="{778E0330-BE72-43D3-814A-C7C5BB0D6DBC}" name="Sous-équipe" dataDxfId="40"/>
    <tableColumn id="3" xr3:uid="{A1FD2208-9254-469E-9977-D18EAECB676F}" name="Resp" dataDxfId="39"/>
    <tableColumn id="4" xr3:uid="{19DB1364-528A-4197-971B-ABBCB328C3FC}" name="N" dataDxfId="38"/>
    <tableColumn id="5" xr3:uid="{A80EB6F8-B1B3-4F4C-A1A2-A985DA11C98B}" name="Désignation" dataDxfId="37"/>
    <tableColumn id="12" xr3:uid="{D0004BC5-C84F-4A17-A796-4FBA8E46CA1F}" name="ID" dataDxfId="36"/>
    <tableColumn id="29" xr3:uid="{97C67028-DF9C-4BCA-9112-9CAB2274FF9F}" name="Fonction" dataDxfId="35"/>
    <tableColumn id="13" xr3:uid="{69E94D44-AC1D-4A79-B98B-11CE29E44E01}" name="Réparable" dataDxfId="34"/>
    <tableColumn id="14" xr3:uid="{9B8F873B-FAAA-497D-A723-9349F912BCFB}" name="Fournisseur " dataDxfId="33"/>
    <tableColumn id="15" xr3:uid="{5AD79D26-3917-4551-BB9D-7536F3406EA5}" name="Ref article" dataDxfId="32"/>
    <tableColumn id="37" xr3:uid="{459CC9EB-609E-4E22-8FC5-F962FA8414F6}" name="Fournisseur 2" dataDxfId="31"/>
    <tableColumn id="30" xr3:uid="{1165A332-F3A9-4534-BE30-59D7372E093D}" name="Ref article 2" dataDxfId="30"/>
    <tableColumn id="39" xr3:uid="{9A2EF128-3A8D-4157-853B-17F7DF8C1DD2}" name="Fournisseur 3" dataDxfId="29"/>
    <tableColumn id="38" xr3:uid="{CED0F808-E516-44FA-906E-B417933E0A02}" name="Ref article 3" dataDxfId="28"/>
    <tableColumn id="40" xr3:uid="{A854EC12-EBE7-4DF3-B1B1-61BE0DFDE65C}" name="Fournisseur 4"/>
    <tableColumn id="41" xr3:uid="{C46D7CC1-73B0-4254-BBFC-F9E32CFF99F6}" name="Ref article 4"/>
    <tableColumn id="43" xr3:uid="{12DF8C13-937A-4B0E-A97D-071630077B59}" name="Fournisseur 5"/>
    <tableColumn id="42" xr3:uid="{DB0A194F-0A40-4A1F-9428-5E13173B7906}" name="Ref article 5"/>
    <tableColumn id="16" xr3:uid="{55F150AC-72C8-47CC-A464-351881488507}" name="Risk" dataDxfId="27"/>
    <tableColumn id="17" xr3:uid="{8AE762FC-A93F-4EBF-A69F-7677E083418D}" name="DDSV" dataDxfId="26"/>
    <tableColumn id="18" xr3:uid="{41D7BD32-E080-4181-80F0-704C480C8101}" name="VA" dataDxfId="25"/>
    <tableColumn id="19" xr3:uid="{6BDF9C5F-110E-4F2C-B752-22733D8BEDF5}" name="VC" dataDxfId="24"/>
    <tableColumn id="20" xr3:uid="{7C1C44B9-2CF9-4B7D-90EE-3E6E6BAECAE9}" name="Ke12" dataDxfId="23"/>
    <tableColumn id="21" xr3:uid="{9EC9D08E-EF75-4B2D-AB47-1DFEBCFE0A84}" name="Kp18" dataDxfId="12"/>
    <tableColumn id="26" xr3:uid="{062100DF-AFCE-4619-B867-1BDFF17C9D9A}" name="Obso" dataDxfId="10"/>
    <tableColumn id="27" xr3:uid="{C99A489A-9EB9-4850-A26B-AE6DC6E4BE41}" name="Commentaire obso" dataDxfId="11"/>
    <tableColumn id="22" xr3:uid="{813A401A-2A02-4D69-AD69-E636BA3888A0}" name="N° Dessin de définition"/>
    <tableColumn id="23" xr3:uid="{6E089CA2-264F-480D-9F5B-ECE388E513AE}" name="N° Plan Constructeur" dataDxfId="22"/>
    <tableColumn id="24" xr3:uid="{03E69AA5-9D45-40EB-8393-662667891F0E}" name="Quantité/parent" dataDxfId="21"/>
    <tableColumn id="25" xr3:uid="{1FACDB02-BF0C-4247-94A9-4D12A2F06A8C}" name="Commentaires" dataDxfId="20"/>
    <tableColumn id="31" xr3:uid="{B4893AF5-7E62-4752-B0F9-7B025DBDB5F1}" name="Action mise en place " dataDxfId="19"/>
    <tableColumn id="32" xr3:uid="{3A3DA3F1-2819-415D-B797-48B090F0AEC7}" name="Stock actuel" dataDxfId="18"/>
    <tableColumn id="33" xr3:uid="{C0194537-05FC-403D-81D7-2E23EBF758C2}" name="Stc1" dataDxfId="17"/>
    <tableColumn id="34" xr3:uid="{B6105128-15DF-4D15-85E3-1A74CDB499AC}" name="Stc2" dataDxfId="16"/>
    <tableColumn id="49" xr3:uid="{20B62D79-1D12-4FE6-9C97-0233ED9E7239}" name="Volant" dataDxfId="15"/>
    <tableColumn id="35" xr3:uid="{DA135FF7-C57A-4A1D-AEC0-0312CC6608F5}" name="12 mois passés" dataDxfId="14"/>
    <tableColumn id="36" xr3:uid="{9D8CB33B-1F6F-4173-BF36-DED869CBA3FB}" name="Prédiction 12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3" dT="2024-12-13T16:02:57.34" personId="{96B4CA10-91B0-464F-A374-B23612918EAB}" id="{FE189D30-26EE-4CFB-A801-0013DB2AEB6A}">
    <text>Jaune = qq chose à modifier/compléter
Rouge = ligne à supprimer (mais vérifier commentaire avant)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microsoft.com/office/2019/04/relationships/namedSheetView" Target="../namedSheetViews/namedSheetView1.xml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017D2-1922-4C1D-89B1-D7A5DF3CDC5D}">
  <sheetPr codeName="Feuil7"/>
  <dimension ref="A1:AL22"/>
  <sheetViews>
    <sheetView tabSelected="1" workbookViewId="0">
      <selection activeCell="T15" sqref="T15"/>
    </sheetView>
  </sheetViews>
  <sheetFormatPr baseColWidth="10" defaultColWidth="10.81640625" defaultRowHeight="10.5" outlineLevelCol="1" x14ac:dyDescent="0.25"/>
  <cols>
    <col min="1" max="1" width="2.54296875" style="81" customWidth="1"/>
    <col min="2" max="2" width="9.81640625" style="5" hidden="1" customWidth="1" outlineLevel="1"/>
    <col min="3" max="3" width="16.453125" style="6" hidden="1" customWidth="1" outlineLevel="1"/>
    <col min="4" max="4" width="19.26953125" style="6" customWidth="1" outlineLevel="1"/>
    <col min="5" max="5" width="5.54296875" style="5" customWidth="1"/>
    <col min="6" max="6" width="34.26953125" style="7" customWidth="1"/>
    <col min="7" max="7" width="11.1796875" style="8" customWidth="1"/>
    <col min="8" max="8" width="11.1796875" style="8" hidden="1" customWidth="1" outlineLevel="1"/>
    <col min="9" max="9" width="11.1796875" style="5" customWidth="1" collapsed="1"/>
    <col min="10" max="10" width="13.81640625" style="7" hidden="1" customWidth="1" outlineLevel="1"/>
    <col min="11" max="11" width="22.81640625" style="7" hidden="1" customWidth="1" outlineLevel="1"/>
    <col min="12" max="12" width="17.81640625" style="2" hidden="1" customWidth="1" outlineLevel="1"/>
    <col min="13" max="19" width="18.54296875" style="2" hidden="1" customWidth="1" outlineLevel="1"/>
    <col min="20" max="20" width="8.1796875" style="3" customWidth="1" collapsed="1"/>
    <col min="21" max="21" width="8.1796875" style="9" customWidth="1"/>
    <col min="22" max="22" width="7.54296875" style="3" customWidth="1"/>
    <col min="23" max="23" width="6.453125" style="3" customWidth="1"/>
    <col min="24" max="24" width="6.7265625" style="40" hidden="1" customWidth="1"/>
    <col min="25" max="25" width="5.81640625" style="40" hidden="1" customWidth="1"/>
    <col min="26" max="26" width="10.54296875" style="4" customWidth="1"/>
    <col min="27" max="27" width="40.7265625" style="6" customWidth="1"/>
    <col min="28" max="28" width="15.1796875" style="5" customWidth="1"/>
    <col min="29" max="29" width="11.6328125" style="6" customWidth="1"/>
    <col min="30" max="30" width="9.1796875" style="5" customWidth="1"/>
    <col min="31" max="31" width="45.453125" style="6" customWidth="1"/>
    <col min="32" max="32" width="16.54296875" style="6" customWidth="1"/>
    <col min="33" max="33" width="8.1796875" style="3" customWidth="1"/>
    <col min="34" max="34" width="8.1796875" style="9" customWidth="1"/>
    <col min="35" max="36" width="7.54296875" style="3" customWidth="1"/>
    <col min="37" max="37" width="7.1796875" style="3" customWidth="1"/>
    <col min="38" max="38" width="6.7265625" style="40" customWidth="1"/>
    <col min="39" max="16384" width="10.81640625" style="2"/>
  </cols>
  <sheetData>
    <row r="1" spans="1:38" ht="11" thickBot="1" x14ac:dyDescent="0.3">
      <c r="A1" s="78"/>
      <c r="B1" s="44"/>
      <c r="C1" s="45"/>
      <c r="D1" s="45"/>
      <c r="E1" s="44"/>
      <c r="F1" s="46"/>
      <c r="G1" s="47"/>
      <c r="H1" s="47"/>
      <c r="I1" s="44"/>
      <c r="J1" s="46"/>
      <c r="K1" s="46"/>
      <c r="L1" s="46"/>
      <c r="M1" s="46"/>
      <c r="N1" s="46"/>
      <c r="O1" s="46"/>
      <c r="P1" s="46"/>
      <c r="Q1" s="46"/>
      <c r="R1" s="46"/>
      <c r="S1" s="46"/>
      <c r="T1" s="93" t="s">
        <v>0</v>
      </c>
      <c r="U1" s="94"/>
      <c r="V1" s="94"/>
      <c r="W1" s="94"/>
      <c r="X1" s="94"/>
      <c r="Y1" s="95"/>
      <c r="Z1" s="44"/>
      <c r="AA1" s="45"/>
      <c r="AB1" s="44"/>
      <c r="AC1" s="45"/>
      <c r="AD1" s="44"/>
      <c r="AE1" s="45"/>
      <c r="AF1" s="90" t="s">
        <v>122</v>
      </c>
      <c r="AG1" s="91"/>
      <c r="AH1" s="91"/>
      <c r="AI1" s="91"/>
      <c r="AJ1" s="91"/>
      <c r="AK1" s="91"/>
      <c r="AL1" s="92"/>
    </row>
    <row r="2" spans="1:38" x14ac:dyDescent="0.25">
      <c r="A2" s="79"/>
      <c r="B2" s="1" t="s">
        <v>1</v>
      </c>
      <c r="C2" s="1"/>
      <c r="D2" s="1"/>
      <c r="E2" s="1"/>
      <c r="F2" s="1"/>
      <c r="G2" s="1"/>
      <c r="H2" s="1"/>
      <c r="I2" s="1"/>
      <c r="J2" s="87" t="s">
        <v>39</v>
      </c>
      <c r="K2" s="88"/>
      <c r="L2" s="88"/>
      <c r="M2" s="88"/>
      <c r="N2" s="88"/>
      <c r="O2" s="88"/>
      <c r="P2" s="88"/>
      <c r="Q2" s="88"/>
      <c r="R2" s="88"/>
      <c r="S2" s="89"/>
      <c r="T2" s="49"/>
      <c r="U2" s="48"/>
      <c r="V2" s="50" t="s">
        <v>2</v>
      </c>
      <c r="W2" s="51"/>
      <c r="X2" s="52" t="s">
        <v>3</v>
      </c>
      <c r="Y2" s="52"/>
      <c r="Z2" s="101" t="s">
        <v>4</v>
      </c>
      <c r="AA2" s="99"/>
      <c r="AB2" s="98" t="s">
        <v>1</v>
      </c>
      <c r="AC2" s="99"/>
      <c r="AD2" s="99"/>
      <c r="AE2" s="100"/>
      <c r="AF2" s="74" t="s">
        <v>4</v>
      </c>
      <c r="AG2" s="73" t="s">
        <v>120</v>
      </c>
      <c r="AH2" s="96" t="s">
        <v>121</v>
      </c>
      <c r="AI2" s="97"/>
      <c r="AJ2" s="97"/>
      <c r="AK2" s="96" t="s">
        <v>3</v>
      </c>
      <c r="AL2" s="97"/>
    </row>
    <row r="3" spans="1:38" ht="47.5" customHeight="1" x14ac:dyDescent="0.25">
      <c r="A3" s="83" t="s">
        <v>38</v>
      </c>
      <c r="B3" s="57" t="s">
        <v>5</v>
      </c>
      <c r="C3" s="57" t="s">
        <v>6</v>
      </c>
      <c r="D3" s="57" t="s">
        <v>47</v>
      </c>
      <c r="E3" s="57" t="s">
        <v>7</v>
      </c>
      <c r="F3" s="57" t="s">
        <v>8</v>
      </c>
      <c r="G3" s="58" t="s">
        <v>46</v>
      </c>
      <c r="H3" s="58" t="s">
        <v>9</v>
      </c>
      <c r="I3" s="57" t="s">
        <v>74</v>
      </c>
      <c r="J3" s="59" t="s">
        <v>10</v>
      </c>
      <c r="K3" s="59" t="s">
        <v>11</v>
      </c>
      <c r="L3" s="59" t="s">
        <v>12</v>
      </c>
      <c r="M3" s="59" t="s">
        <v>13</v>
      </c>
      <c r="N3" s="59" t="s">
        <v>14</v>
      </c>
      <c r="O3" s="59" t="s">
        <v>15</v>
      </c>
      <c r="P3" s="59" t="s">
        <v>35</v>
      </c>
      <c r="Q3" s="59" t="s">
        <v>34</v>
      </c>
      <c r="R3" s="60" t="s">
        <v>36</v>
      </c>
      <c r="S3" s="60" t="s">
        <v>37</v>
      </c>
      <c r="T3" s="61" t="s">
        <v>42</v>
      </c>
      <c r="U3" s="62" t="s">
        <v>43</v>
      </c>
      <c r="V3" s="61" t="s">
        <v>44</v>
      </c>
      <c r="W3" s="63" t="s">
        <v>45</v>
      </c>
      <c r="X3" s="64" t="s">
        <v>22</v>
      </c>
      <c r="Y3" s="65" t="s">
        <v>40</v>
      </c>
      <c r="Z3" s="66" t="s">
        <v>41</v>
      </c>
      <c r="AA3" s="67" t="s">
        <v>16</v>
      </c>
      <c r="AB3" s="75" t="s">
        <v>99</v>
      </c>
      <c r="AC3" s="57" t="s">
        <v>17</v>
      </c>
      <c r="AD3" s="57" t="s">
        <v>18</v>
      </c>
      <c r="AE3" s="67" t="s">
        <v>19</v>
      </c>
      <c r="AF3" s="71" t="s">
        <v>20</v>
      </c>
      <c r="AG3" s="70" t="s">
        <v>21</v>
      </c>
      <c r="AH3" s="72" t="s">
        <v>115</v>
      </c>
      <c r="AI3" s="68" t="s">
        <v>116</v>
      </c>
      <c r="AJ3" s="68" t="s">
        <v>117</v>
      </c>
      <c r="AK3" s="70" t="s">
        <v>118</v>
      </c>
      <c r="AL3" s="69" t="s">
        <v>119</v>
      </c>
    </row>
    <row r="4" spans="1:38" x14ac:dyDescent="0.25">
      <c r="A4" s="43"/>
      <c r="B4" s="15" t="s">
        <v>23</v>
      </c>
      <c r="C4" s="16" t="s">
        <v>24</v>
      </c>
      <c r="D4" s="16" t="s">
        <v>62</v>
      </c>
      <c r="E4" s="15"/>
      <c r="F4" s="17" t="s">
        <v>61</v>
      </c>
      <c r="G4" s="18"/>
      <c r="H4" s="18"/>
      <c r="I4" s="15" t="s">
        <v>25</v>
      </c>
      <c r="J4" s="17"/>
      <c r="K4" s="17"/>
      <c r="L4" s="17"/>
      <c r="M4" s="17"/>
      <c r="N4" s="17"/>
      <c r="O4" s="17"/>
      <c r="P4" s="17"/>
      <c r="Q4" s="17"/>
      <c r="R4" s="17"/>
      <c r="S4" s="17"/>
      <c r="T4" s="19" t="s">
        <v>25</v>
      </c>
      <c r="U4" s="20" t="s">
        <v>25</v>
      </c>
      <c r="V4" s="20"/>
      <c r="W4" s="20" t="s">
        <v>25</v>
      </c>
      <c r="X4" s="37" t="s">
        <v>25</v>
      </c>
      <c r="Y4" s="37" t="s">
        <v>25</v>
      </c>
      <c r="Z4" s="106" t="s">
        <v>26</v>
      </c>
      <c r="AA4" s="17"/>
      <c r="AB4" s="15"/>
      <c r="AC4" s="16"/>
      <c r="AD4" s="15"/>
      <c r="AE4" s="16"/>
      <c r="AF4" s="36"/>
      <c r="AG4" s="42"/>
      <c r="AH4" s="43"/>
      <c r="AI4" s="43"/>
      <c r="AJ4" s="43"/>
      <c r="AK4" s="76"/>
      <c r="AL4" s="43"/>
    </row>
    <row r="5" spans="1:38" x14ac:dyDescent="0.25">
      <c r="A5" s="20"/>
      <c r="B5" s="30"/>
      <c r="C5" s="29"/>
      <c r="D5" s="29" t="s">
        <v>63</v>
      </c>
      <c r="E5" s="30">
        <v>1</v>
      </c>
      <c r="F5" s="31" t="s">
        <v>76</v>
      </c>
      <c r="G5" s="32" t="s">
        <v>51</v>
      </c>
      <c r="H5" s="32"/>
      <c r="I5" s="30" t="s">
        <v>75</v>
      </c>
      <c r="J5" s="55" t="s">
        <v>48</v>
      </c>
      <c r="K5" s="55"/>
      <c r="L5" s="86"/>
      <c r="M5" s="86"/>
      <c r="N5" s="86"/>
      <c r="O5" s="86"/>
      <c r="P5" s="17"/>
      <c r="Q5" s="17"/>
      <c r="R5" s="17"/>
      <c r="S5" s="17"/>
      <c r="T5" s="19">
        <v>1</v>
      </c>
      <c r="U5" s="20"/>
      <c r="V5" s="20"/>
      <c r="W5" s="20"/>
      <c r="X5" s="37"/>
      <c r="Y5" s="37"/>
      <c r="Z5" s="107"/>
      <c r="AA5" s="56"/>
      <c r="AB5" s="15" t="s">
        <v>100</v>
      </c>
      <c r="AC5" s="29"/>
      <c r="AD5" s="30">
        <v>1</v>
      </c>
      <c r="AE5" s="29"/>
      <c r="AF5" s="56"/>
      <c r="AG5" s="19"/>
      <c r="AH5" s="20"/>
      <c r="AI5" s="20"/>
      <c r="AJ5" s="20"/>
      <c r="AK5" s="20"/>
      <c r="AL5" s="20"/>
    </row>
    <row r="6" spans="1:38" x14ac:dyDescent="0.25">
      <c r="A6" s="20"/>
      <c r="B6" s="21" t="s">
        <v>23</v>
      </c>
      <c r="C6" s="22" t="s">
        <v>24</v>
      </c>
      <c r="D6" s="23" t="s">
        <v>63</v>
      </c>
      <c r="E6" s="24">
        <v>2</v>
      </c>
      <c r="F6" s="25" t="s">
        <v>84</v>
      </c>
      <c r="G6" s="26" t="s">
        <v>52</v>
      </c>
      <c r="H6" s="26"/>
      <c r="I6" s="24" t="s">
        <v>75</v>
      </c>
      <c r="J6" s="25" t="s">
        <v>49</v>
      </c>
      <c r="K6" s="25"/>
      <c r="L6" s="25"/>
      <c r="M6" s="25"/>
      <c r="N6" s="25"/>
      <c r="O6" s="25"/>
      <c r="P6" s="25"/>
      <c r="Q6" s="25"/>
      <c r="R6" s="25"/>
      <c r="S6" s="25"/>
      <c r="T6" s="19">
        <v>1</v>
      </c>
      <c r="U6" s="20" t="str">
        <f ca="1">IFERROR(IF(Tableau1[[#This Row],[Obso]]="NON","",YEAR(TODAY())+ROUND(Tableau1[[#This Row],[VA]]/Tableau1[[#This Row],[Kp18]],)),"")</f>
        <v/>
      </c>
      <c r="V6" s="20"/>
      <c r="W6" s="20">
        <v>67</v>
      </c>
      <c r="X6" s="37">
        <v>2.3333333299999999</v>
      </c>
      <c r="Y6" s="37">
        <v>7.17</v>
      </c>
      <c r="Z6" s="21" t="s">
        <v>29</v>
      </c>
      <c r="AA6" s="25"/>
      <c r="AB6" s="15" t="s">
        <v>101</v>
      </c>
      <c r="AC6" s="23"/>
      <c r="AD6" s="24">
        <v>1</v>
      </c>
      <c r="AE6" s="23"/>
      <c r="AF6" s="36"/>
      <c r="AG6" s="19"/>
      <c r="AH6" s="20"/>
      <c r="AI6" s="20"/>
      <c r="AJ6" s="20"/>
      <c r="AK6" s="37"/>
      <c r="AL6" s="20"/>
    </row>
    <row r="7" spans="1:38" x14ac:dyDescent="0.25">
      <c r="A7" s="20"/>
      <c r="B7" s="27" t="s">
        <v>23</v>
      </c>
      <c r="C7" s="28" t="s">
        <v>24</v>
      </c>
      <c r="D7" s="23" t="s">
        <v>63</v>
      </c>
      <c r="E7" s="30">
        <v>3</v>
      </c>
      <c r="F7" s="31" t="s">
        <v>64</v>
      </c>
      <c r="G7" s="32" t="s">
        <v>53</v>
      </c>
      <c r="H7" s="32"/>
      <c r="I7" s="30" t="s">
        <v>75</v>
      </c>
      <c r="J7" s="31" t="s">
        <v>49</v>
      </c>
      <c r="K7" s="31" t="s">
        <v>80</v>
      </c>
      <c r="L7" s="31"/>
      <c r="M7" s="31"/>
      <c r="N7" s="31"/>
      <c r="O7" s="31"/>
      <c r="P7" s="31"/>
      <c r="Q7" s="31"/>
      <c r="R7" s="31"/>
      <c r="S7" s="31"/>
      <c r="T7" s="19">
        <v>1</v>
      </c>
      <c r="U7" s="20" t="str">
        <f ca="1">IFERROR(IF(Tableau1[[#This Row],[Obso]]="NON","",YEAR(TODAY())+ROUND(Tableau1[[#This Row],[VA]]/Tableau1[[#This Row],[Kp18]],)),"")</f>
        <v/>
      </c>
      <c r="V7" s="20">
        <v>2</v>
      </c>
      <c r="W7" s="20">
        <v>9</v>
      </c>
      <c r="X7" s="37">
        <v>386.25</v>
      </c>
      <c r="Y7" s="37">
        <v>385.78</v>
      </c>
      <c r="Z7" s="27" t="s">
        <v>29</v>
      </c>
      <c r="AA7" s="31"/>
      <c r="AB7" s="15" t="s">
        <v>102</v>
      </c>
      <c r="AC7" s="29"/>
      <c r="AD7" s="30">
        <v>1</v>
      </c>
      <c r="AE7" s="29"/>
      <c r="AF7" s="36"/>
      <c r="AG7" s="19"/>
      <c r="AH7" s="20"/>
      <c r="AI7" s="20"/>
      <c r="AJ7" s="20"/>
      <c r="AK7" s="37"/>
      <c r="AL7" s="20"/>
    </row>
    <row r="8" spans="1:38" x14ac:dyDescent="0.25">
      <c r="A8" s="20"/>
      <c r="B8" s="27" t="s">
        <v>23</v>
      </c>
      <c r="C8" s="28" t="s">
        <v>24</v>
      </c>
      <c r="D8" s="23" t="s">
        <v>63</v>
      </c>
      <c r="E8" s="30">
        <v>3</v>
      </c>
      <c r="F8" s="31" t="s">
        <v>65</v>
      </c>
      <c r="G8" s="32" t="s">
        <v>54</v>
      </c>
      <c r="H8" s="32"/>
      <c r="I8" s="30" t="s">
        <v>75</v>
      </c>
      <c r="J8" s="31" t="s">
        <v>49</v>
      </c>
      <c r="K8" s="31" t="s">
        <v>81</v>
      </c>
      <c r="L8" s="31"/>
      <c r="M8" s="31"/>
      <c r="N8" s="31"/>
      <c r="O8" s="31"/>
      <c r="P8" s="31"/>
      <c r="Q8" s="31"/>
      <c r="R8" s="31"/>
      <c r="S8" s="31"/>
      <c r="T8" s="19">
        <v>1</v>
      </c>
      <c r="U8" s="20">
        <f ca="1">IFERROR(IF(Tableau1[[#This Row],[Obso]]="NON","",YEAR(TODAY())+ROUND(Tableau1[[#This Row],[VA]]/Tableau1[[#This Row],[Kp18]],)),"")</f>
        <v>2025</v>
      </c>
      <c r="V8" s="20">
        <v>2</v>
      </c>
      <c r="W8" s="20">
        <v>9</v>
      </c>
      <c r="X8" s="37">
        <v>11</v>
      </c>
      <c r="Y8" s="37">
        <v>28.67</v>
      </c>
      <c r="Z8" s="27" t="s">
        <v>32</v>
      </c>
      <c r="AA8" s="55"/>
      <c r="AB8" s="15" t="s">
        <v>103</v>
      </c>
      <c r="AC8" s="29"/>
      <c r="AD8" s="30">
        <v>1</v>
      </c>
      <c r="AE8" s="29"/>
      <c r="AF8" s="36"/>
      <c r="AG8" s="19"/>
      <c r="AH8" s="20"/>
      <c r="AI8" s="20"/>
      <c r="AJ8" s="20"/>
      <c r="AK8" s="37"/>
      <c r="AL8" s="20"/>
    </row>
    <row r="9" spans="1:38" x14ac:dyDescent="0.25">
      <c r="A9" s="20"/>
      <c r="B9" s="21" t="s">
        <v>23</v>
      </c>
      <c r="C9" s="22" t="s">
        <v>24</v>
      </c>
      <c r="D9" s="23" t="s">
        <v>63</v>
      </c>
      <c r="E9" s="24">
        <v>3</v>
      </c>
      <c r="F9" s="25" t="s">
        <v>66</v>
      </c>
      <c r="G9" s="26" t="s">
        <v>55</v>
      </c>
      <c r="H9" s="26"/>
      <c r="I9" s="30" t="s">
        <v>75</v>
      </c>
      <c r="J9" s="31" t="s">
        <v>49</v>
      </c>
      <c r="K9" s="31" t="s">
        <v>82</v>
      </c>
      <c r="L9" s="25"/>
      <c r="M9" s="25"/>
      <c r="N9" s="25"/>
      <c r="O9" s="25"/>
      <c r="P9" s="25"/>
      <c r="Q9" s="25"/>
      <c r="R9" s="25"/>
      <c r="S9" s="25"/>
      <c r="T9" s="19">
        <v>1</v>
      </c>
      <c r="U9" s="20">
        <f ca="1">IFERROR(IF(Tableau1[[#This Row],[Obso]]="NON","",YEAR(TODAY())+ROUND(Tableau1[[#This Row],[VA]]/Tableau1[[#This Row],[Kp18]],)),"")</f>
        <v>2031</v>
      </c>
      <c r="V9" s="20">
        <v>2</v>
      </c>
      <c r="W9" s="20">
        <v>9</v>
      </c>
      <c r="X9" s="37">
        <v>0.66666667000000002</v>
      </c>
      <c r="Y9" s="37">
        <v>0.33</v>
      </c>
      <c r="Z9" s="21" t="s">
        <v>32</v>
      </c>
      <c r="AA9" s="77"/>
      <c r="AB9" s="15" t="s">
        <v>104</v>
      </c>
      <c r="AC9" s="23"/>
      <c r="AD9" s="24">
        <v>1</v>
      </c>
      <c r="AE9" s="23"/>
      <c r="AF9" s="36"/>
      <c r="AG9" s="19"/>
      <c r="AH9" s="20"/>
      <c r="AI9" s="20"/>
      <c r="AJ9" s="20"/>
      <c r="AK9" s="37"/>
      <c r="AL9" s="20"/>
    </row>
    <row r="10" spans="1:38" x14ac:dyDescent="0.25">
      <c r="A10" s="20"/>
      <c r="B10" s="21" t="s">
        <v>23</v>
      </c>
      <c r="C10" s="22" t="s">
        <v>24</v>
      </c>
      <c r="D10" s="23" t="s">
        <v>63</v>
      </c>
      <c r="E10" s="24">
        <v>3</v>
      </c>
      <c r="F10" s="25" t="s">
        <v>67</v>
      </c>
      <c r="G10" s="32" t="s">
        <v>56</v>
      </c>
      <c r="H10" s="26"/>
      <c r="I10" s="30" t="s">
        <v>75</v>
      </c>
      <c r="J10" s="31" t="s">
        <v>49</v>
      </c>
      <c r="K10" s="31" t="s">
        <v>83</v>
      </c>
      <c r="L10" s="25"/>
      <c r="M10" s="25"/>
      <c r="N10" s="25"/>
      <c r="O10" s="25"/>
      <c r="P10" s="25"/>
      <c r="Q10" s="25"/>
      <c r="R10" s="25"/>
      <c r="S10" s="25"/>
      <c r="T10" s="19">
        <v>1</v>
      </c>
      <c r="U10" s="20" t="str">
        <f ca="1">IFERROR(IF(Tableau1[[#This Row],[Obso]]="NON","",YEAR(TODAY())+ROUND(Tableau1[[#This Row],[VA]]/Tableau1[[#This Row],[Kp18]],)),"")</f>
        <v/>
      </c>
      <c r="V10" s="20">
        <v>33</v>
      </c>
      <c r="W10" s="20">
        <v>5</v>
      </c>
      <c r="X10" s="37" t="s">
        <v>25</v>
      </c>
      <c r="Y10" s="37" t="s">
        <v>25</v>
      </c>
      <c r="Z10" s="21" t="s">
        <v>29</v>
      </c>
      <c r="AA10" s="25"/>
      <c r="AB10" s="15" t="s">
        <v>105</v>
      </c>
      <c r="AC10" s="23"/>
      <c r="AD10" s="24">
        <v>1</v>
      </c>
      <c r="AE10" s="23"/>
      <c r="AF10" s="36"/>
      <c r="AG10" s="19"/>
      <c r="AH10" s="20"/>
      <c r="AI10" s="20"/>
      <c r="AJ10" s="20"/>
      <c r="AK10" s="37"/>
      <c r="AL10" s="20"/>
    </row>
    <row r="11" spans="1:38" x14ac:dyDescent="0.25">
      <c r="A11" s="20"/>
      <c r="B11" s="15" t="s">
        <v>23</v>
      </c>
      <c r="C11" s="16" t="s">
        <v>28</v>
      </c>
      <c r="D11" s="16" t="s">
        <v>68</v>
      </c>
      <c r="E11" s="15">
        <v>1</v>
      </c>
      <c r="F11" s="17" t="s">
        <v>77</v>
      </c>
      <c r="G11" s="26" t="s">
        <v>58</v>
      </c>
      <c r="H11" s="18"/>
      <c r="I11" s="15"/>
      <c r="J11" s="17"/>
      <c r="K11" s="54"/>
      <c r="L11" s="17"/>
      <c r="M11" s="17"/>
      <c r="N11" s="17"/>
      <c r="O11" s="17"/>
      <c r="P11" s="17"/>
      <c r="Q11" s="17"/>
      <c r="R11" s="17"/>
      <c r="S11" s="17"/>
      <c r="T11" s="19">
        <v>2</v>
      </c>
      <c r="U11" s="20" t="str">
        <f ca="1">IFERROR(IF(Tableau1[[#This Row],[Obso]]="NON","",YEAR(TODAY())+ROUND(Tableau1[[#This Row],[VA]]/Tableau1[[#This Row],[Kp18]],)),"")</f>
        <v/>
      </c>
      <c r="V11" s="20">
        <v>2</v>
      </c>
      <c r="W11" s="20">
        <v>0</v>
      </c>
      <c r="X11" s="37">
        <v>17</v>
      </c>
      <c r="Y11" s="37">
        <v>18.329999999999998</v>
      </c>
      <c r="Z11" s="106" t="s">
        <v>29</v>
      </c>
      <c r="AA11" s="17"/>
      <c r="AB11" s="15" t="s">
        <v>106</v>
      </c>
      <c r="AC11" s="16"/>
      <c r="AD11" s="15">
        <v>1</v>
      </c>
      <c r="AE11" s="16"/>
      <c r="AF11" s="36"/>
      <c r="AG11" s="19"/>
      <c r="AH11" s="20"/>
      <c r="AI11" s="20"/>
      <c r="AJ11" s="20"/>
      <c r="AK11" s="37"/>
      <c r="AL11" s="20"/>
    </row>
    <row r="12" spans="1:38" x14ac:dyDescent="0.25">
      <c r="A12" s="20"/>
      <c r="B12" s="30"/>
      <c r="C12" s="29"/>
      <c r="D12" s="16" t="s">
        <v>68</v>
      </c>
      <c r="E12" s="30">
        <v>2</v>
      </c>
      <c r="F12" s="31" t="s">
        <v>78</v>
      </c>
      <c r="G12" s="32"/>
      <c r="H12" s="32"/>
      <c r="I12" s="30" t="s">
        <v>33</v>
      </c>
      <c r="J12" s="55" t="s">
        <v>50</v>
      </c>
      <c r="K12" s="85" t="s">
        <v>72</v>
      </c>
      <c r="L12" s="86"/>
      <c r="M12" s="86"/>
      <c r="N12" s="86"/>
      <c r="O12" s="86"/>
      <c r="P12" s="17"/>
      <c r="Q12" s="17"/>
      <c r="R12" s="17"/>
      <c r="S12" s="17"/>
      <c r="T12" s="19">
        <v>2</v>
      </c>
      <c r="U12" s="20"/>
      <c r="V12" s="20"/>
      <c r="W12" s="20"/>
      <c r="X12" s="37"/>
      <c r="Y12" s="37"/>
      <c r="Z12" s="107"/>
      <c r="AA12" s="56"/>
      <c r="AB12" s="15" t="s">
        <v>107</v>
      </c>
      <c r="AC12" s="29"/>
      <c r="AD12" s="30">
        <v>1</v>
      </c>
      <c r="AE12" s="29"/>
      <c r="AF12" s="56"/>
      <c r="AG12" s="19"/>
      <c r="AH12" s="20"/>
      <c r="AI12" s="20"/>
      <c r="AJ12" s="20"/>
      <c r="AK12" s="20"/>
      <c r="AL12" s="20"/>
    </row>
    <row r="13" spans="1:38" x14ac:dyDescent="0.25">
      <c r="A13" s="20"/>
      <c r="B13" s="33" t="s">
        <v>26</v>
      </c>
      <c r="C13" s="34"/>
      <c r="D13" s="16" t="s">
        <v>68</v>
      </c>
      <c r="E13" s="41">
        <v>2</v>
      </c>
      <c r="F13" s="102" t="s">
        <v>73</v>
      </c>
      <c r="G13" s="103" t="s">
        <v>57</v>
      </c>
      <c r="H13" s="104"/>
      <c r="I13" s="41" t="s">
        <v>75</v>
      </c>
      <c r="J13" s="102" t="s">
        <v>70</v>
      </c>
      <c r="K13" s="102" t="s">
        <v>96</v>
      </c>
      <c r="L13" s="35"/>
      <c r="M13" s="35"/>
      <c r="N13" s="35"/>
      <c r="O13" s="35"/>
      <c r="P13" s="35"/>
      <c r="Q13" s="35"/>
      <c r="R13" s="35"/>
      <c r="S13" s="35"/>
      <c r="T13" s="19">
        <v>1</v>
      </c>
      <c r="U13" s="20" t="str">
        <f ca="1">IFERROR(IF(Tableau1[[#This Row],[Obso]]="NON","",YEAR(TODAY())+ROUND(Tableau1[[#This Row],[VA]]/Tableau1[[#This Row],[Kp18]],)),"")</f>
        <v/>
      </c>
      <c r="V13" s="20" t="s">
        <v>25</v>
      </c>
      <c r="W13" s="20" t="s">
        <v>25</v>
      </c>
      <c r="X13" s="37" t="s">
        <v>25</v>
      </c>
      <c r="Y13" s="37" t="s">
        <v>25</v>
      </c>
      <c r="Z13" s="41" t="s">
        <v>26</v>
      </c>
      <c r="AA13" s="35"/>
      <c r="AB13" s="15" t="s">
        <v>108</v>
      </c>
      <c r="AC13" s="34"/>
      <c r="AD13" s="41">
        <v>4</v>
      </c>
      <c r="AE13" s="34"/>
      <c r="AF13" s="53"/>
      <c r="AG13" s="19"/>
      <c r="AH13" s="20"/>
      <c r="AI13" s="20"/>
      <c r="AJ13" s="20"/>
      <c r="AK13" s="37"/>
      <c r="AL13" s="20"/>
    </row>
    <row r="14" spans="1:38" x14ac:dyDescent="0.25">
      <c r="A14" s="20"/>
      <c r="B14" s="30"/>
      <c r="C14" s="29"/>
      <c r="D14" s="16" t="s">
        <v>68</v>
      </c>
      <c r="E14" s="30">
        <v>3</v>
      </c>
      <c r="F14" s="31" t="s">
        <v>87</v>
      </c>
      <c r="G14" s="32"/>
      <c r="H14" s="32"/>
      <c r="I14" s="41" t="s">
        <v>75</v>
      </c>
      <c r="J14" s="55" t="s">
        <v>71</v>
      </c>
      <c r="K14" s="55" t="s">
        <v>92</v>
      </c>
      <c r="L14" s="105"/>
      <c r="M14" s="105"/>
      <c r="N14" s="105"/>
      <c r="O14" s="105"/>
      <c r="P14" s="35"/>
      <c r="Q14" s="35"/>
      <c r="R14" s="35"/>
      <c r="S14" s="35"/>
      <c r="T14" s="19">
        <v>1</v>
      </c>
      <c r="U14" s="20"/>
      <c r="V14" s="20"/>
      <c r="W14" s="20"/>
      <c r="X14" s="37"/>
      <c r="Y14" s="37"/>
      <c r="Z14" s="107"/>
      <c r="AA14" s="56"/>
      <c r="AB14" s="15" t="s">
        <v>109</v>
      </c>
      <c r="AC14" s="29"/>
      <c r="AD14" s="30">
        <v>1</v>
      </c>
      <c r="AE14" s="29"/>
      <c r="AF14" s="56"/>
      <c r="AG14" s="19"/>
      <c r="AH14" s="20"/>
      <c r="AI14" s="20"/>
      <c r="AJ14" s="20"/>
      <c r="AK14" s="20"/>
      <c r="AL14" s="20"/>
    </row>
    <row r="15" spans="1:38" x14ac:dyDescent="0.25">
      <c r="A15" s="20"/>
      <c r="B15" s="30"/>
      <c r="C15" s="29"/>
      <c r="D15" s="16" t="s">
        <v>68</v>
      </c>
      <c r="E15" s="30">
        <v>3</v>
      </c>
      <c r="F15" s="31" t="s">
        <v>89</v>
      </c>
      <c r="G15" s="32"/>
      <c r="H15" s="32"/>
      <c r="I15" s="41" t="s">
        <v>75</v>
      </c>
      <c r="J15" s="55" t="s">
        <v>90</v>
      </c>
      <c r="K15" s="85" t="s">
        <v>93</v>
      </c>
      <c r="L15" s="105"/>
      <c r="M15" s="105"/>
      <c r="N15" s="105"/>
      <c r="O15" s="105"/>
      <c r="P15" s="35"/>
      <c r="Q15" s="35"/>
      <c r="R15" s="35"/>
      <c r="S15" s="35"/>
      <c r="T15" s="19">
        <v>2</v>
      </c>
      <c r="U15" s="20"/>
      <c r="V15" s="20"/>
      <c r="W15" s="20"/>
      <c r="X15" s="37"/>
      <c r="Y15" s="37"/>
      <c r="Z15" s="107"/>
      <c r="AA15" s="56"/>
      <c r="AB15" s="15" t="s">
        <v>110</v>
      </c>
      <c r="AC15" s="29"/>
      <c r="AD15" s="30">
        <v>1</v>
      </c>
      <c r="AE15" s="29"/>
      <c r="AF15" s="56"/>
      <c r="AG15" s="19"/>
      <c r="AH15" s="20"/>
      <c r="AI15" s="20"/>
      <c r="AJ15" s="20"/>
      <c r="AK15" s="20"/>
      <c r="AL15" s="20"/>
    </row>
    <row r="16" spans="1:38" x14ac:dyDescent="0.25">
      <c r="A16" s="20"/>
      <c r="B16" s="30"/>
      <c r="C16" s="29"/>
      <c r="D16" s="16" t="s">
        <v>68</v>
      </c>
      <c r="E16" s="30">
        <v>3</v>
      </c>
      <c r="F16" s="31" t="s">
        <v>88</v>
      </c>
      <c r="G16" s="32"/>
      <c r="H16" s="32"/>
      <c r="I16" s="41" t="s">
        <v>75</v>
      </c>
      <c r="J16" s="55" t="s">
        <v>91</v>
      </c>
      <c r="K16" s="102" t="s">
        <v>94</v>
      </c>
      <c r="L16" s="105"/>
      <c r="M16" s="105"/>
      <c r="N16" s="105"/>
      <c r="O16" s="105"/>
      <c r="P16" s="35"/>
      <c r="Q16" s="35"/>
      <c r="R16" s="35"/>
      <c r="S16" s="35"/>
      <c r="T16" s="19">
        <v>1</v>
      </c>
      <c r="U16" s="20"/>
      <c r="V16" s="20"/>
      <c r="W16" s="20"/>
      <c r="X16" s="37"/>
      <c r="Y16" s="37"/>
      <c r="Z16" s="107"/>
      <c r="AA16" s="56"/>
      <c r="AB16" s="15" t="s">
        <v>111</v>
      </c>
      <c r="AC16" s="29"/>
      <c r="AD16" s="30">
        <v>1</v>
      </c>
      <c r="AE16" s="29"/>
      <c r="AF16" s="56"/>
      <c r="AG16" s="19"/>
      <c r="AH16" s="20"/>
      <c r="AI16" s="20"/>
      <c r="AJ16" s="20"/>
      <c r="AK16" s="20"/>
      <c r="AL16" s="20"/>
    </row>
    <row r="17" spans="1:38" x14ac:dyDescent="0.25">
      <c r="A17" s="20"/>
      <c r="B17" s="30"/>
      <c r="C17" s="29"/>
      <c r="D17" s="16" t="s">
        <v>68</v>
      </c>
      <c r="E17" s="30">
        <v>2</v>
      </c>
      <c r="F17" s="31" t="s">
        <v>79</v>
      </c>
      <c r="G17" s="32"/>
      <c r="H17" s="32"/>
      <c r="I17" s="30" t="s">
        <v>75</v>
      </c>
      <c r="J17" s="55" t="s">
        <v>70</v>
      </c>
      <c r="K17" s="55" t="s">
        <v>97</v>
      </c>
      <c r="L17" s="105"/>
      <c r="M17" s="105"/>
      <c r="N17" s="105"/>
      <c r="O17" s="105"/>
      <c r="P17" s="35"/>
      <c r="Q17" s="35"/>
      <c r="R17" s="35"/>
      <c r="S17" s="35"/>
      <c r="T17" s="19">
        <v>1</v>
      </c>
      <c r="U17" s="20"/>
      <c r="V17" s="20"/>
      <c r="W17" s="20"/>
      <c r="X17" s="37"/>
      <c r="Y17" s="37"/>
      <c r="Z17" s="107"/>
      <c r="AA17" s="56"/>
      <c r="AB17" s="15" t="s">
        <v>112</v>
      </c>
      <c r="AC17" s="29"/>
      <c r="AD17" s="30">
        <v>4</v>
      </c>
      <c r="AE17" s="29"/>
      <c r="AF17" s="56"/>
      <c r="AG17" s="19"/>
      <c r="AH17" s="20"/>
      <c r="AI17" s="20"/>
      <c r="AJ17" s="20"/>
      <c r="AK17" s="20"/>
      <c r="AL17" s="20"/>
    </row>
    <row r="18" spans="1:38" x14ac:dyDescent="0.25">
      <c r="A18" s="20"/>
      <c r="B18" s="15" t="s">
        <v>30</v>
      </c>
      <c r="C18" s="16" t="s">
        <v>31</v>
      </c>
      <c r="D18" s="16" t="s">
        <v>69</v>
      </c>
      <c r="E18" s="15">
        <v>1</v>
      </c>
      <c r="F18" s="17" t="s">
        <v>85</v>
      </c>
      <c r="G18" s="32" t="s">
        <v>59</v>
      </c>
      <c r="H18" s="18"/>
      <c r="I18" s="15" t="s">
        <v>27</v>
      </c>
      <c r="J18" s="17"/>
      <c r="K18" s="54"/>
      <c r="L18" s="17"/>
      <c r="M18" s="17"/>
      <c r="N18" s="17"/>
      <c r="O18" s="17"/>
      <c r="P18" s="17"/>
      <c r="Q18" s="17"/>
      <c r="R18" s="17"/>
      <c r="S18" s="17"/>
      <c r="T18" s="19">
        <v>1</v>
      </c>
      <c r="U18" s="20">
        <f ca="1">IFERROR(IF(Tableau1[[#This Row],[Obso]]="NON","",YEAR(TODAY())+ROUND(Tableau1[[#This Row],[VA]]/Tableau1[[#This Row],[Kp18]],)),"")</f>
        <v>5158</v>
      </c>
      <c r="V18" s="20">
        <v>188</v>
      </c>
      <c r="W18" s="20">
        <v>1</v>
      </c>
      <c r="X18" s="37">
        <v>0</v>
      </c>
      <c r="Y18" s="37">
        <v>0.06</v>
      </c>
      <c r="Z18" s="106"/>
      <c r="AA18" s="17"/>
      <c r="AB18" s="15" t="s">
        <v>113</v>
      </c>
      <c r="AC18" s="16"/>
      <c r="AD18" s="15">
        <v>1</v>
      </c>
      <c r="AE18" s="16"/>
      <c r="AF18" s="36"/>
      <c r="AG18" s="19"/>
      <c r="AH18" s="20"/>
      <c r="AI18" s="20"/>
      <c r="AJ18" s="20"/>
      <c r="AK18" s="37"/>
      <c r="AL18" s="20"/>
    </row>
    <row r="19" spans="1:38" x14ac:dyDescent="0.25">
      <c r="A19" s="82"/>
      <c r="B19" s="30"/>
      <c r="C19" s="29"/>
      <c r="D19" s="29" t="s">
        <v>69</v>
      </c>
      <c r="E19" s="30">
        <v>2</v>
      </c>
      <c r="F19" s="31" t="s">
        <v>86</v>
      </c>
      <c r="G19" s="32" t="s">
        <v>60</v>
      </c>
      <c r="H19" s="32"/>
      <c r="I19" s="30"/>
      <c r="J19" s="55" t="s">
        <v>98</v>
      </c>
      <c r="K19" s="85" t="s">
        <v>95</v>
      </c>
      <c r="L19" s="86"/>
      <c r="M19" s="86"/>
      <c r="N19" s="86"/>
      <c r="O19" s="86"/>
      <c r="P19" s="17"/>
      <c r="Q19" s="17"/>
      <c r="R19" s="17"/>
      <c r="S19" s="17"/>
      <c r="T19" s="19">
        <v>1</v>
      </c>
      <c r="U19" s="20"/>
      <c r="V19" s="20"/>
      <c r="W19" s="20"/>
      <c r="X19" s="37"/>
      <c r="Y19" s="37"/>
      <c r="Z19" s="107"/>
      <c r="AA19" s="56"/>
      <c r="AB19" s="15" t="s">
        <v>114</v>
      </c>
      <c r="AC19" s="29"/>
      <c r="AD19" s="30">
        <v>1</v>
      </c>
      <c r="AE19" s="29"/>
      <c r="AF19" s="56"/>
      <c r="AG19" s="19"/>
      <c r="AH19" s="20"/>
      <c r="AI19" s="20"/>
      <c r="AJ19" s="20"/>
      <c r="AK19" s="20"/>
      <c r="AL19" s="20"/>
    </row>
    <row r="20" spans="1:38" s="7" customFormat="1" x14ac:dyDescent="0.25">
      <c r="A20" s="80"/>
      <c r="B20" s="10"/>
      <c r="C20" s="11"/>
      <c r="D20" s="11"/>
      <c r="E20" s="10"/>
      <c r="F20" s="12"/>
      <c r="G20" s="13"/>
      <c r="H20" s="13"/>
      <c r="I20" s="10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0"/>
      <c r="U20" s="14"/>
      <c r="V20" s="10"/>
      <c r="W20" s="10"/>
      <c r="X20" s="38"/>
      <c r="Y20" s="38"/>
      <c r="Z20" s="10"/>
      <c r="AA20" s="11"/>
      <c r="AB20" s="10"/>
      <c r="AC20" s="11"/>
      <c r="AD20" s="10"/>
      <c r="AE20" s="11"/>
      <c r="AF20" s="11"/>
      <c r="AG20" s="10"/>
      <c r="AH20" s="14"/>
      <c r="AI20" s="10"/>
      <c r="AJ20" s="10"/>
      <c r="AK20" s="10"/>
      <c r="AL20" s="38"/>
    </row>
    <row r="21" spans="1:38" s="7" customFormat="1" x14ac:dyDescent="0.25">
      <c r="A21" s="81"/>
      <c r="B21" s="5"/>
      <c r="C21" s="6"/>
      <c r="D21" s="6"/>
      <c r="E21" s="5"/>
      <c r="G21" s="8"/>
      <c r="H21" s="8"/>
      <c r="I21" s="5"/>
      <c r="T21" s="5"/>
      <c r="U21" s="9"/>
      <c r="V21" s="5"/>
      <c r="W21" s="5"/>
      <c r="X21" s="39"/>
      <c r="Y21" s="39"/>
      <c r="Z21" s="5"/>
      <c r="AA21" s="6"/>
      <c r="AB21" s="5"/>
      <c r="AC21" s="6"/>
      <c r="AD21" s="5"/>
      <c r="AE21" s="6"/>
      <c r="AF21" s="6"/>
      <c r="AG21" s="5"/>
      <c r="AH21" s="9"/>
      <c r="AI21" s="5"/>
      <c r="AJ21" s="5"/>
      <c r="AK21" s="5"/>
      <c r="AL21" s="39"/>
    </row>
    <row r="22" spans="1:38" x14ac:dyDescent="0.25">
      <c r="D22" s="84"/>
    </row>
  </sheetData>
  <mergeCells count="7">
    <mergeCell ref="J2:S2"/>
    <mergeCell ref="AF1:AL1"/>
    <mergeCell ref="T1:Y1"/>
    <mergeCell ref="AH2:AJ2"/>
    <mergeCell ref="AK2:AL2"/>
    <mergeCell ref="AB2:AE2"/>
    <mergeCell ref="Z2:AA2"/>
  </mergeCells>
  <phoneticPr fontId="1" type="noConversion"/>
  <conditionalFormatting sqref="A4:AE19">
    <cfRule type="expression" dxfId="4" priority="1">
      <formula>$E4=""</formula>
    </cfRule>
    <cfRule type="expression" dxfId="3" priority="2">
      <formula>$E4=1</formula>
    </cfRule>
    <cfRule type="expression" dxfId="2" priority="3">
      <formula>$E4=2</formula>
    </cfRule>
    <cfRule type="expression" dxfId="1" priority="4">
      <formula>$E4=3</formula>
    </cfRule>
    <cfRule type="expression" dxfId="0" priority="5">
      <formula>$E4=4</formula>
    </cfRule>
  </conditionalFormatting>
  <dataValidations count="1">
    <dataValidation type="list" allowBlank="1" showInputMessage="1" showErrorMessage="1" promptTitle="Sélectionnez dans la liste" sqref="Z7:Z8 Z11:Z12 Z18:Z19" xr:uid="{8C0E414B-6334-4FEF-A4FF-51438283BAA3}">
      <formula1>"OUI, NON"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550D056A432184089CDE9D6B5735586" ma:contentTypeVersion="15" ma:contentTypeDescription="Crée un document." ma:contentTypeScope="" ma:versionID="4d740e3f8ae7d4f0479561fd5b84ca21">
  <xsd:schema xmlns:xsd="http://www.w3.org/2001/XMLSchema" xmlns:xs="http://www.w3.org/2001/XMLSchema" xmlns:p="http://schemas.microsoft.com/office/2006/metadata/properties" xmlns:ns2="51135242-2600-48bd-869d-b9cb93c2738c" xmlns:ns3="5cc56be4-6d2d-4d8f-a730-df419cf7ae45" targetNamespace="http://schemas.microsoft.com/office/2006/metadata/properties" ma:root="true" ma:fieldsID="f20200c35afb7a81c53115a2f18ad7a5" ns2:_="" ns3:_="">
    <xsd:import namespace="51135242-2600-48bd-869d-b9cb93c2738c"/>
    <xsd:import namespace="5cc56be4-6d2d-4d8f-a730-df419cf7ae45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lcf76f155ced4ddcb4097134ff3c332f" minOccurs="0"/>
                <xsd:element ref="ns2:TaxCatchAll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135242-2600-48bd-869d-b9cb93c2738c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5b8c6521-2af2-4f75-bf12-acedfb8b2250}" ma:internalName="TaxCatchAll" ma:showField="CatchAllData" ma:web="51135242-2600-48bd-869d-b9cb93c2738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c56be4-6d2d-4d8f-a730-df419cf7ae4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5cc56be4-6d2d-4d8f-a730-df419cf7ae45">
      <Terms xmlns="http://schemas.microsoft.com/office/infopath/2007/PartnerControls"/>
    </lcf76f155ced4ddcb4097134ff3c332f>
    <TaxCatchAll xmlns="51135242-2600-48bd-869d-b9cb93c2738c" xsi:nil="true"/>
  </documentManagement>
</p:properties>
</file>

<file path=customXml/itemProps1.xml><?xml version="1.0" encoding="utf-8"?>
<ds:datastoreItem xmlns:ds="http://schemas.openxmlformats.org/officeDocument/2006/customXml" ds:itemID="{438B7510-7757-4BF2-8324-04F97992F76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F3D6D9C-4107-41AB-88C5-C153CBBA6FD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1135242-2600-48bd-869d-b9cb93c2738c"/>
    <ds:schemaRef ds:uri="5cc56be4-6d2d-4d8f-a730-df419cf7ae4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E644D95-6074-4D3A-8790-668865F55C41}">
  <ds:schemaRefs>
    <ds:schemaRef ds:uri="http://purl.org/dc/dcmitype/"/>
    <ds:schemaRef ds:uri="51135242-2600-48bd-869d-b9cb93c2738c"/>
    <ds:schemaRef ds:uri="http://www.w3.org/XML/1998/namespace"/>
    <ds:schemaRef ds:uri="http://schemas.openxmlformats.org/package/2006/metadata/core-properties"/>
    <ds:schemaRef ds:uri="http://schemas.microsoft.com/office/2006/documentManagement/types"/>
    <ds:schemaRef ds:uri="http://purl.org/dc/terms/"/>
    <ds:schemaRef ds:uri="http://schemas.microsoft.com/office/2006/metadata/properties"/>
    <ds:schemaRef ds:uri="http://purl.org/dc/elements/1.1/"/>
    <ds:schemaRef ds:uri="http://schemas.microsoft.com/office/infopath/2007/PartnerControls"/>
    <ds:schemaRef ds:uri="5cc56be4-6d2d-4d8f-a730-df419cf7ae45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 pour OBSO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DESJONQUERES Benoît (EXT LGM)</dc:creator>
  <cp:keywords/>
  <dc:description/>
  <cp:lastModifiedBy>DESJONQUERES Benoît (EXT LGM)</cp:lastModifiedBy>
  <cp:revision/>
  <dcterms:created xsi:type="dcterms:W3CDTF">2024-07-09T09:27:34Z</dcterms:created>
  <dcterms:modified xsi:type="dcterms:W3CDTF">2025-03-04T14:19:54Z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2024-07-09T09:38:36Z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5b97e9bc-716b-4549-8520-fb0461e1dfed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0x01010008D7B25A8B75544DB01045B692ADD5ED</vt:lpwstr>
  </property>
  <property fmtid="{D5CDD505-2E9C-101B-9397-08002B2CF9AE}" pid="10" name="MediaServiceImageTags">
    <vt:lpwstr/>
  </property>
</Properties>
</file>