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18"/>
  <workbookPr/>
  <xr:revisionPtr revIDLastSave="0" documentId="8_{010DD09C-E5ED-473C-B6F6-FBDA6ABEDD1D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7" i="1" l="1"/>
  <c r="AJ8" i="1"/>
  <c r="AJ9" i="1"/>
  <c r="AJ10" i="1"/>
  <c r="AJ11" i="1"/>
  <c r="AF7" i="1"/>
  <c r="AH7" i="1" s="1"/>
  <c r="AF8" i="1"/>
  <c r="AH8" i="1" s="1"/>
  <c r="AF9" i="1"/>
  <c r="AH9" i="1" s="1"/>
  <c r="AF10" i="1"/>
  <c r="AH10" i="1" s="1"/>
  <c r="AF11" i="1"/>
  <c r="AH11" i="1" s="1"/>
  <c r="AJ6" i="1"/>
  <c r="AF6" i="1"/>
  <c r="AH6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<sst xmlns="http://schemas.openxmlformats.org/spreadsheetml/2006/main" count="91" uniqueCount="88">
  <si>
    <t>LISTES DES PELERINS</t>
  </si>
  <si>
    <t>DATE</t>
  </si>
  <si>
    <t>NUMERO D'ENREGISTTREMENT</t>
  </si>
  <si>
    <t>PHOTO</t>
  </si>
  <si>
    <t>NOM</t>
  </si>
  <si>
    <t>PRENOMS</t>
  </si>
  <si>
    <t>LIEU DE RESIDENCE</t>
  </si>
  <si>
    <t>PROFESSION</t>
  </si>
  <si>
    <t>NATIONALITE</t>
  </si>
  <si>
    <t>DATE ET LIEU DE NAISSANCE</t>
  </si>
  <si>
    <t>N0 PASSPORT</t>
  </si>
  <si>
    <t>CONTACT</t>
  </si>
  <si>
    <t>NOM DU PERE</t>
  </si>
  <si>
    <t>NOM DE LA MERE</t>
  </si>
  <si>
    <t>PERSONNES A CONTACTER</t>
  </si>
  <si>
    <t>TELEPHONES DES PERSONNES A CONTACTER</t>
  </si>
  <si>
    <t>PAIEMENT 1ER VERSEMENT</t>
  </si>
  <si>
    <t>RESTE A VERSER</t>
  </si>
  <si>
    <t>PAIEMENT 2IEME VERSEMENT</t>
  </si>
  <si>
    <t>PAIEMENT 3IEME VERSEMENT</t>
  </si>
  <si>
    <t>TOTAL VERSE</t>
  </si>
  <si>
    <t>TMONTANT TOTAL A VERSER</t>
  </si>
  <si>
    <t>1225H</t>
  </si>
  <si>
    <t>OLO</t>
  </si>
  <si>
    <t>ELIE</t>
  </si>
  <si>
    <t>WILLIAMS VILLE</t>
  </si>
  <si>
    <t>ENSEIGNANT</t>
  </si>
  <si>
    <t>NIGERIANNE</t>
  </si>
  <si>
    <t>15/12/1980 A COCODY</t>
  </si>
  <si>
    <t>23445522GF242</t>
  </si>
  <si>
    <t>050522336</t>
  </si>
  <si>
    <t>SALOMON</t>
  </si>
  <si>
    <t>ESTHER</t>
  </si>
  <si>
    <t>FLORENCE OLO</t>
  </si>
  <si>
    <t>0707151091</t>
  </si>
  <si>
    <t>3225H</t>
  </si>
  <si>
    <t>BILE</t>
  </si>
  <si>
    <t>JEAN</t>
  </si>
  <si>
    <t>ABOBO</t>
  </si>
  <si>
    <t>PHOGRAPHE</t>
  </si>
  <si>
    <t>IVOIRIENNE</t>
  </si>
  <si>
    <t>12/5/1987 A ABOBO</t>
  </si>
  <si>
    <t>32532462GH34</t>
  </si>
  <si>
    <t>SALIF</t>
  </si>
  <si>
    <t>AWA</t>
  </si>
  <si>
    <t>BAMBA AUGUSTE</t>
  </si>
  <si>
    <t>4225H</t>
  </si>
  <si>
    <t>KASSI</t>
  </si>
  <si>
    <t>RENE</t>
  </si>
  <si>
    <t>ADJAME</t>
  </si>
  <si>
    <t>SECRETAIRE</t>
  </si>
  <si>
    <t>GHANEENNE</t>
  </si>
  <si>
    <t>7/6/1979 A ACCRA</t>
  </si>
  <si>
    <t>2344F2345466</t>
  </si>
  <si>
    <t>ATTAH</t>
  </si>
  <si>
    <t>AMA</t>
  </si>
  <si>
    <t>TAI GUENA</t>
  </si>
  <si>
    <t>5225H</t>
  </si>
  <si>
    <t>YAO</t>
  </si>
  <si>
    <t>JOSEPH</t>
  </si>
  <si>
    <t>PLATEAUX</t>
  </si>
  <si>
    <t>COMPTABLE</t>
  </si>
  <si>
    <t>24/11/1986 A TREICHEVILLE</t>
  </si>
  <si>
    <t>D546347F6888</t>
  </si>
  <si>
    <t>BAMBA</t>
  </si>
  <si>
    <t>MARIAM</t>
  </si>
  <si>
    <t>MOMO KONE</t>
  </si>
  <si>
    <t>6225H</t>
  </si>
  <si>
    <t>TOURE</t>
  </si>
  <si>
    <t>ALI</t>
  </si>
  <si>
    <t>YOPOUGON</t>
  </si>
  <si>
    <t>PLOMBIER</t>
  </si>
  <si>
    <t>MALIENNE</t>
  </si>
  <si>
    <t>9/1/1985 A BAMAKO</t>
  </si>
  <si>
    <t>4326V254VTR</t>
  </si>
  <si>
    <t>YOUSZEF</t>
  </si>
  <si>
    <t>SALI</t>
  </si>
  <si>
    <t>TRAORE FAMA</t>
  </si>
  <si>
    <t>7225H</t>
  </si>
  <si>
    <t>DIALLO</t>
  </si>
  <si>
    <t>HAMED</t>
  </si>
  <si>
    <t>COCODY</t>
  </si>
  <si>
    <t>MACON</t>
  </si>
  <si>
    <t>GUINEENNE</t>
  </si>
  <si>
    <t>7/7/1977 A  CONAKRI</t>
  </si>
  <si>
    <t>D4545546456</t>
  </si>
  <si>
    <t>KALIF</t>
  </si>
  <si>
    <t>DAMANA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</si>
</sst>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4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Aptos Narrow"/>
      <charset val="1"/>
    </font>
    <font>
      <b/>
      <sz val="20"/>
      <color theme="1" tint="4.9989318521683403E-2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1"/>
    </xf>
    <xf numFmtId="0" fontId="1" fillId="0" borderId="0" xfId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12"/>
  <sheetViews>
    <sheetView tabSelected="1" workbookViewId="0">
      <selection activeCell="B6" sqref="B6"/>
    </sheetView>
  </sheetViews>
  <sheetFormatPr defaultRowHeight="15"/>
  <cols>
    <col min="1" max="1" width="9.85546875" style="2" bestFit="1" customWidth="1"/>
    <col min="2" max="2" width="27.85546875" style="2" bestFit="1" customWidth="1"/>
    <col min="3" max="3" width="10.85546875" style="2" bestFit="1" customWidth="1"/>
    <col min="4" max="6" width="9.140625" style="2"/>
    <col min="7" max="8" width="9.7109375" style="2" bestFit="1" customWidth="1"/>
    <col min="9" max="9" width="9.140625" style="2"/>
    <col min="10" max="10" width="19.42578125" style="2" bestFit="1" customWidth="1"/>
    <col min="11" max="11" width="9.140625" style="2"/>
    <col min="12" max="12" width="12.28515625" style="2" bestFit="1" customWidth="1"/>
    <col min="13" max="13" width="9.140625" style="2"/>
    <col min="14" max="14" width="12.28515625" style="2" bestFit="1" customWidth="1"/>
    <col min="15" max="15" width="9.140625" style="2"/>
    <col min="16" max="16" width="25.5703125" style="2" bestFit="1" customWidth="1"/>
    <col min="17" max="19" width="9.140625" style="2"/>
    <col min="20" max="20" width="15.28515625" style="2" bestFit="1" customWidth="1"/>
    <col min="21" max="21" width="9.140625" style="2"/>
    <col min="22" max="22" width="12.85546875" style="2" bestFit="1" customWidth="1"/>
    <col min="23" max="23" width="9.140625" style="2"/>
    <col min="24" max="24" width="13.140625" style="2" bestFit="1" customWidth="1"/>
    <col min="25" max="25" width="9.140625" style="2"/>
    <col min="26" max="26" width="15.85546875" style="2" bestFit="1" customWidth="1"/>
    <col min="27" max="27" width="9.140625" style="2"/>
    <col min="28" max="28" width="24.5703125" style="2" bestFit="1" customWidth="1"/>
    <col min="29" max="29" width="9.140625" style="2"/>
    <col min="30" max="30" width="36.5703125" style="2" bestFit="1" customWidth="1"/>
    <col min="31" max="31" width="24.42578125" style="2" bestFit="1" customWidth="1"/>
    <col min="32" max="32" width="15" style="2" bestFit="1" customWidth="1"/>
    <col min="33" max="33" width="26.42578125" style="2" bestFit="1" customWidth="1"/>
    <col min="34" max="34" width="15" style="2" bestFit="1" customWidth="1"/>
    <col min="35" max="35" width="26.42578125" style="2" bestFit="1" customWidth="1"/>
    <col min="36" max="36" width="26.42578125" style="2" customWidth="1"/>
    <col min="37" max="37" width="25.140625" style="2" bestFit="1" customWidth="1"/>
    <col min="38" max="16384" width="9.140625" style="2"/>
  </cols>
  <sheetData>
    <row r="2" spans="1:37" ht="26.25">
      <c r="I2" s="10"/>
      <c r="J2" s="11" t="s">
        <v>0</v>
      </c>
      <c r="K2" s="10"/>
    </row>
    <row r="3" spans="1:37">
      <c r="I3" s="10"/>
      <c r="J3" s="10"/>
      <c r="K3" s="10"/>
      <c r="AE3" s="4"/>
    </row>
    <row r="4" spans="1:37">
      <c r="AE4" s="1"/>
    </row>
    <row r="5" spans="1:37" ht="29.25">
      <c r="A5" s="7" t="s">
        <v>1</v>
      </c>
      <c r="B5" s="7" t="s">
        <v>2</v>
      </c>
      <c r="C5" s="7" t="s">
        <v>3</v>
      </c>
      <c r="D5" s="7"/>
      <c r="E5" s="7" t="s">
        <v>4</v>
      </c>
      <c r="F5" s="7"/>
      <c r="G5" s="8" t="s">
        <v>5</v>
      </c>
      <c r="H5" s="7"/>
      <c r="I5" s="7"/>
      <c r="J5" s="7" t="s">
        <v>6</v>
      </c>
      <c r="K5" s="7"/>
      <c r="L5" s="7" t="s">
        <v>7</v>
      </c>
      <c r="M5" s="7"/>
      <c r="N5" s="7" t="s">
        <v>8</v>
      </c>
      <c r="O5" s="7"/>
      <c r="P5" s="7" t="s">
        <v>9</v>
      </c>
      <c r="Q5" s="7"/>
      <c r="R5" s="7"/>
      <c r="S5" s="7"/>
      <c r="T5" s="7" t="s">
        <v>10</v>
      </c>
      <c r="U5" s="7"/>
      <c r="V5" s="7" t="s">
        <v>11</v>
      </c>
      <c r="W5" s="7"/>
      <c r="X5" s="7" t="s">
        <v>12</v>
      </c>
      <c r="Y5" s="7"/>
      <c r="Z5" s="7" t="s">
        <v>13</v>
      </c>
      <c r="AA5" s="7"/>
      <c r="AB5" s="7" t="s">
        <v>14</v>
      </c>
      <c r="AC5" s="7"/>
      <c r="AD5" s="9" t="s">
        <v>15</v>
      </c>
      <c r="AE5" s="7" t="s">
        <v>16</v>
      </c>
      <c r="AF5" s="7" t="s">
        <v>17</v>
      </c>
      <c r="AG5" s="8" t="s">
        <v>18</v>
      </c>
      <c r="AH5" s="7" t="s">
        <v>17</v>
      </c>
      <c r="AI5" s="8" t="s">
        <v>19</v>
      </c>
      <c r="AJ5" s="8" t="s">
        <v>20</v>
      </c>
      <c r="AK5" s="7" t="s">
        <v>21</v>
      </c>
    </row>
    <row r="6" spans="1:37" ht="48.75" customHeight="1">
      <c r="A6" s="6">
        <v>45689</v>
      </c>
      <c r="B6" s="2" t="s">
        <v>22</v>
      </c>
      <c r="C6" s="3" t="e" vm="1">
        <v>#VALUE!</v>
      </c>
      <c r="E6" s="2" t="s">
        <v>23</v>
      </c>
      <c r="G6" s="2" t="s">
        <v>24</v>
      </c>
      <c r="J6" s="2" t="s">
        <v>25</v>
      </c>
      <c r="L6" s="2" t="s">
        <v>26</v>
      </c>
      <c r="N6" s="2" t="s">
        <v>27</v>
      </c>
      <c r="P6" s="2" t="s">
        <v>28</v>
      </c>
      <c r="T6" s="2" t="s">
        <v>29</v>
      </c>
      <c r="V6" s="5" t="s">
        <v>30</v>
      </c>
      <c r="X6" s="2" t="s">
        <v>31</v>
      </c>
      <c r="Z6" s="2" t="s">
        <v>32</v>
      </c>
      <c r="AB6" s="2" t="s">
        <v>33</v>
      </c>
      <c r="AD6" s="5" t="s">
        <v>34</v>
      </c>
      <c r="AE6" s="2">
        <v>300000</v>
      </c>
      <c r="AF6" s="2">
        <f>AK6-AE6</f>
        <v>700000</v>
      </c>
      <c r="AG6" s="2">
        <v>400000</v>
      </c>
      <c r="AH6" s="2">
        <f>AF6-AG6</f>
        <v>300000</v>
      </c>
      <c r="AI6" s="2">
        <v>300000</v>
      </c>
      <c r="AJ6" s="2">
        <f>SUM(AE6,AG6,AI6)</f>
        <v>1000000</v>
      </c>
      <c r="AK6" s="2">
        <v>1000000</v>
      </c>
    </row>
    <row r="7" spans="1:37" ht="52.5" customHeight="1">
      <c r="A7" s="6">
        <v>45691</v>
      </c>
      <c r="B7" s="2" t="s">
        <v>35</v>
      </c>
      <c r="C7" s="3" t="e" vm="1">
        <v>#VALUE!</v>
      </c>
      <c r="E7" s="2" t="s">
        <v>36</v>
      </c>
      <c r="G7" s="2" t="s">
        <v>37</v>
      </c>
      <c r="J7" s="2" t="s">
        <v>38</v>
      </c>
      <c r="L7" s="2" t="s">
        <v>39</v>
      </c>
      <c r="N7" s="2" t="s">
        <v>40</v>
      </c>
      <c r="P7" s="2" t="s">
        <v>41</v>
      </c>
      <c r="T7" s="2" t="s">
        <v>42</v>
      </c>
      <c r="V7" s="2">
        <v>64362654</v>
      </c>
      <c r="X7" s="2" t="s">
        <v>43</v>
      </c>
      <c r="Z7" s="2" t="s">
        <v>44</v>
      </c>
      <c r="AB7" s="2" t="s">
        <v>45</v>
      </c>
      <c r="AD7" s="2">
        <v>246243453</v>
      </c>
      <c r="AE7" s="2">
        <v>100000</v>
      </c>
      <c r="AF7" s="2">
        <f t="shared" ref="AF7:AF11" si="0">AK7-AE7</f>
        <v>900000</v>
      </c>
      <c r="AG7" s="2">
        <v>600000</v>
      </c>
      <c r="AH7" s="2">
        <f t="shared" ref="AH7:AH11" si="1">AF7-AG7</f>
        <v>300000</v>
      </c>
      <c r="AI7" s="2">
        <v>300000</v>
      </c>
      <c r="AJ7" s="2">
        <f t="shared" ref="AJ7:AJ11" si="2">SUM(AE7,AG7,AI7)</f>
        <v>1000000</v>
      </c>
      <c r="AK7" s="2">
        <v>1000000</v>
      </c>
    </row>
    <row r="8" spans="1:37" ht="52.5" customHeight="1">
      <c r="A8" s="6">
        <v>45692</v>
      </c>
      <c r="B8" s="2" t="s">
        <v>46</v>
      </c>
      <c r="C8" s="3" t="e" vm="1">
        <v>#VALUE!</v>
      </c>
      <c r="E8" s="2" t="s">
        <v>47</v>
      </c>
      <c r="G8" s="2" t="s">
        <v>48</v>
      </c>
      <c r="J8" s="2" t="s">
        <v>49</v>
      </c>
      <c r="L8" s="2" t="s">
        <v>50</v>
      </c>
      <c r="N8" s="2" t="s">
        <v>51</v>
      </c>
      <c r="P8" s="2" t="s">
        <v>52</v>
      </c>
      <c r="T8" s="2" t="s">
        <v>53</v>
      </c>
      <c r="V8" s="2">
        <v>547357737</v>
      </c>
      <c r="X8" s="2" t="s">
        <v>54</v>
      </c>
      <c r="Z8" s="2" t="s">
        <v>55</v>
      </c>
      <c r="AB8" s="2" t="s">
        <v>56</v>
      </c>
      <c r="AD8" s="2">
        <v>547245265</v>
      </c>
      <c r="AE8" s="2">
        <v>350000</v>
      </c>
      <c r="AF8" s="2">
        <f t="shared" si="0"/>
        <v>650000</v>
      </c>
      <c r="AG8" s="2">
        <v>400000</v>
      </c>
      <c r="AH8" s="2">
        <f t="shared" si="1"/>
        <v>250000</v>
      </c>
      <c r="AI8" s="2">
        <v>250000</v>
      </c>
      <c r="AJ8" s="2">
        <f t="shared" si="2"/>
        <v>1000000</v>
      </c>
      <c r="AK8" s="2">
        <v>1000000</v>
      </c>
    </row>
    <row r="9" spans="1:37" ht="50.25" customHeight="1">
      <c r="A9" s="6">
        <v>45693</v>
      </c>
      <c r="B9" s="2" t="s">
        <v>57</v>
      </c>
      <c r="C9" s="3" t="e" vm="1">
        <v>#VALUE!</v>
      </c>
      <c r="E9" s="2" t="s">
        <v>58</v>
      </c>
      <c r="G9" s="2" t="s">
        <v>59</v>
      </c>
      <c r="J9" s="2" t="s">
        <v>60</v>
      </c>
      <c r="L9" s="2" t="s">
        <v>61</v>
      </c>
      <c r="N9" s="2" t="s">
        <v>40</v>
      </c>
      <c r="P9" s="2" t="s">
        <v>62</v>
      </c>
      <c r="T9" s="2" t="s">
        <v>63</v>
      </c>
      <c r="V9" s="2">
        <v>463456754</v>
      </c>
      <c r="X9" s="2" t="s">
        <v>64</v>
      </c>
      <c r="Z9" s="2" t="s">
        <v>65</v>
      </c>
      <c r="AB9" s="2" t="s">
        <v>66</v>
      </c>
      <c r="AD9" s="2">
        <v>890633704</v>
      </c>
      <c r="AE9" s="2">
        <v>250000</v>
      </c>
      <c r="AF9" s="2">
        <f t="shared" si="0"/>
        <v>750000</v>
      </c>
      <c r="AG9" s="2">
        <v>500000</v>
      </c>
      <c r="AH9" s="2">
        <f t="shared" si="1"/>
        <v>250000</v>
      </c>
      <c r="AI9" s="2">
        <v>250000</v>
      </c>
      <c r="AJ9" s="2">
        <f t="shared" si="2"/>
        <v>1000000</v>
      </c>
      <c r="AK9" s="2">
        <v>1000000</v>
      </c>
    </row>
    <row r="10" spans="1:37" ht="50.25" customHeight="1">
      <c r="A10" s="6">
        <v>45694</v>
      </c>
      <c r="B10" s="2" t="s">
        <v>67</v>
      </c>
      <c r="C10" s="3" t="e" vm="1">
        <v>#VALUE!</v>
      </c>
      <c r="E10" s="2" t="s">
        <v>68</v>
      </c>
      <c r="G10" s="2" t="s">
        <v>69</v>
      </c>
      <c r="J10" s="2" t="s">
        <v>70</v>
      </c>
      <c r="L10" s="2" t="s">
        <v>71</v>
      </c>
      <c r="N10" s="2" t="s">
        <v>72</v>
      </c>
      <c r="P10" s="2" t="s">
        <v>73</v>
      </c>
      <c r="T10" s="2" t="s">
        <v>74</v>
      </c>
      <c r="V10" s="2">
        <v>675769099</v>
      </c>
      <c r="X10" s="2" t="s">
        <v>75</v>
      </c>
      <c r="Z10" s="2" t="s">
        <v>76</v>
      </c>
      <c r="AB10" s="2" t="s">
        <v>77</v>
      </c>
      <c r="AD10" s="2">
        <v>687462334</v>
      </c>
      <c r="AE10" s="2">
        <v>550000</v>
      </c>
      <c r="AF10" s="2">
        <f t="shared" si="0"/>
        <v>450000</v>
      </c>
      <c r="AG10" s="2">
        <v>200000</v>
      </c>
      <c r="AH10" s="2">
        <f t="shared" si="1"/>
        <v>250000</v>
      </c>
      <c r="AI10" s="2">
        <v>200000</v>
      </c>
      <c r="AJ10" s="2">
        <f t="shared" si="2"/>
        <v>950000</v>
      </c>
      <c r="AK10" s="2">
        <v>1000000</v>
      </c>
    </row>
    <row r="11" spans="1:37" ht="51.75" customHeight="1">
      <c r="A11" s="6">
        <v>45695</v>
      </c>
      <c r="B11" s="2" t="s">
        <v>78</v>
      </c>
      <c r="C11" s="3" t="e" vm="1">
        <v>#VALUE!</v>
      </c>
      <c r="E11" s="2" t="s">
        <v>79</v>
      </c>
      <c r="G11" s="2" t="s">
        <v>80</v>
      </c>
      <c r="J11" s="2" t="s">
        <v>81</v>
      </c>
      <c r="L11" s="2" t="s">
        <v>82</v>
      </c>
      <c r="N11" s="2" t="s">
        <v>83</v>
      </c>
      <c r="P11" s="2" t="s">
        <v>84</v>
      </c>
      <c r="T11" s="2" t="s">
        <v>85</v>
      </c>
      <c r="V11" s="2">
        <v>76956536</v>
      </c>
      <c r="X11" s="2" t="s">
        <v>86</v>
      </c>
      <c r="Z11" s="2" t="s">
        <v>65</v>
      </c>
      <c r="AB11" s="2" t="s">
        <v>87</v>
      </c>
      <c r="AD11" s="2">
        <v>80948044</v>
      </c>
      <c r="AE11" s="2">
        <v>350000</v>
      </c>
      <c r="AF11" s="2">
        <f t="shared" si="0"/>
        <v>650000</v>
      </c>
      <c r="AG11" s="2">
        <v>30000</v>
      </c>
      <c r="AH11" s="2">
        <f t="shared" si="1"/>
        <v>620000</v>
      </c>
      <c r="AI11" s="2">
        <v>600000</v>
      </c>
      <c r="AJ11" s="2">
        <f t="shared" si="2"/>
        <v>980000</v>
      </c>
      <c r="AK11" s="2">
        <v>1000000</v>
      </c>
    </row>
    <row r="12" spans="1:37">
      <c r="C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2025-02-20T14:21:48Z</dcterms:created>
  <dcterms:modified xsi:type="dcterms:W3CDTF">2025-02-20T16:47:54Z</dcterms:modified>
  <cp:category/>
  <cp:contentStatus/>
</cp:coreProperties>
</file>