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5" windowWidth="20730" windowHeight="8085"/>
  </bookViews>
  <sheets>
    <sheet name="Affectation" sheetId="1" r:id="rId1"/>
    <sheet name="Rotation" sheetId="4" r:id="rId2"/>
  </sheets>
  <definedNames>
    <definedName name="Plan_fixe">IF(WEEKDAY(Affectation!A1048575)=1,"A",IF(WEEKDAY(Affectation!A1048575)=2,"B",IF(WEEKDAY(Affectation!A1048575)=3,"C")))</definedName>
    <definedName name="Plan_Rotation">"R"</definedName>
  </definedNames>
  <calcPr calcId="124519"/>
</workbook>
</file>

<file path=xl/calcChain.xml><?xml version="1.0" encoding="utf-8"?>
<calcChain xmlns="http://schemas.openxmlformats.org/spreadsheetml/2006/main">
  <c r="AB37" i="1"/>
  <c r="C35"/>
  <c r="C37" s="1"/>
  <c r="D35"/>
  <c r="D37" s="1"/>
  <c r="E35"/>
  <c r="E37" s="1"/>
  <c r="F35"/>
  <c r="F37" s="1"/>
  <c r="G35"/>
  <c r="G37" s="1"/>
  <c r="H35"/>
  <c r="H37" s="1"/>
  <c r="I35"/>
  <c r="I37" s="1"/>
  <c r="J35"/>
  <c r="J37" s="1"/>
  <c r="K35"/>
  <c r="K37" s="1"/>
  <c r="L35"/>
  <c r="L37" s="1"/>
  <c r="M35"/>
  <c r="M37" s="1"/>
  <c r="N35"/>
  <c r="N37" s="1"/>
  <c r="O35"/>
  <c r="O37" s="1"/>
  <c r="P35"/>
  <c r="P37" s="1"/>
  <c r="Q35"/>
  <c r="Q37" s="1"/>
  <c r="R35"/>
  <c r="R37" s="1"/>
  <c r="S35"/>
  <c r="S37" s="1"/>
  <c r="T35"/>
  <c r="T37" s="1"/>
  <c r="U35"/>
  <c r="U37" s="1"/>
  <c r="V35"/>
  <c r="V37" s="1"/>
  <c r="W35"/>
  <c r="W37" s="1"/>
  <c r="X35"/>
  <c r="X37" s="1"/>
  <c r="Y35"/>
  <c r="Y36" s="1"/>
  <c r="Z35"/>
  <c r="Z37" s="1"/>
  <c r="AA35"/>
  <c r="AA37" s="1"/>
  <c r="AB35"/>
  <c r="AC35"/>
  <c r="AD35" s="1"/>
  <c r="AE35" s="1"/>
  <c r="AF35" s="1"/>
  <c r="AF37" s="1"/>
  <c r="B35"/>
  <c r="B37" s="1"/>
  <c r="C32"/>
  <c r="C34" s="1"/>
  <c r="D32"/>
  <c r="D34" s="1"/>
  <c r="E32"/>
  <c r="E34" s="1"/>
  <c r="F32"/>
  <c r="F34" s="1"/>
  <c r="G32"/>
  <c r="G34" s="1"/>
  <c r="H32"/>
  <c r="H34" s="1"/>
  <c r="I32"/>
  <c r="I34" s="1"/>
  <c r="J32"/>
  <c r="J34" s="1"/>
  <c r="K32"/>
  <c r="K34" s="1"/>
  <c r="L32"/>
  <c r="L34" s="1"/>
  <c r="M32"/>
  <c r="M34" s="1"/>
  <c r="N32"/>
  <c r="N34" s="1"/>
  <c r="O32"/>
  <c r="O34" s="1"/>
  <c r="P32"/>
  <c r="P34" s="1"/>
  <c r="Q32"/>
  <c r="Q34" s="1"/>
  <c r="R32"/>
  <c r="R34" s="1"/>
  <c r="S32"/>
  <c r="S34" s="1"/>
  <c r="T32"/>
  <c r="T34" s="1"/>
  <c r="U32"/>
  <c r="U34" s="1"/>
  <c r="V32"/>
  <c r="V34" s="1"/>
  <c r="W32"/>
  <c r="W34" s="1"/>
  <c r="X32"/>
  <c r="X34" s="1"/>
  <c r="Y32"/>
  <c r="Y33" s="1"/>
  <c r="Z32"/>
  <c r="Z34" s="1"/>
  <c r="AA32"/>
  <c r="AA34" s="1"/>
  <c r="AB32"/>
  <c r="AB34" s="1"/>
  <c r="AC32"/>
  <c r="AD32" s="1"/>
  <c r="AE32" s="1"/>
  <c r="AF32" s="1"/>
  <c r="AF34" s="1"/>
  <c r="B32"/>
  <c r="B34" s="1"/>
  <c r="C29"/>
  <c r="C31" s="1"/>
  <c r="D29"/>
  <c r="D31" s="1"/>
  <c r="E29"/>
  <c r="E31" s="1"/>
  <c r="F29"/>
  <c r="F31" s="1"/>
  <c r="G29"/>
  <c r="G31" s="1"/>
  <c r="H29"/>
  <c r="H31" s="1"/>
  <c r="I29"/>
  <c r="I31" s="1"/>
  <c r="J29"/>
  <c r="J31" s="1"/>
  <c r="K29"/>
  <c r="K31" s="1"/>
  <c r="L29"/>
  <c r="L31" s="1"/>
  <c r="M29"/>
  <c r="M31" s="1"/>
  <c r="N29"/>
  <c r="N31" s="1"/>
  <c r="O29"/>
  <c r="O31" s="1"/>
  <c r="P29"/>
  <c r="P31" s="1"/>
  <c r="Q29"/>
  <c r="Q31" s="1"/>
  <c r="R29"/>
  <c r="R31" s="1"/>
  <c r="S29"/>
  <c r="S31" s="1"/>
  <c r="T29"/>
  <c r="T31" s="1"/>
  <c r="U29"/>
  <c r="U30" s="1"/>
  <c r="V29"/>
  <c r="V31" s="1"/>
  <c r="W29"/>
  <c r="W31" s="1"/>
  <c r="X29"/>
  <c r="X31" s="1"/>
  <c r="Y29"/>
  <c r="Y31" s="1"/>
  <c r="Z29"/>
  <c r="Z31" s="1"/>
  <c r="AA29"/>
  <c r="AA31" s="1"/>
  <c r="AB29"/>
  <c r="AB31" s="1"/>
  <c r="AC29"/>
  <c r="AD29" s="1"/>
  <c r="AE29" s="1"/>
  <c r="AF29" s="1"/>
  <c r="AF31" s="1"/>
  <c r="B29"/>
  <c r="B31" s="1"/>
  <c r="C26"/>
  <c r="C28" s="1"/>
  <c r="D26"/>
  <c r="D28" s="1"/>
  <c r="E26"/>
  <c r="E28" s="1"/>
  <c r="F26"/>
  <c r="F28" s="1"/>
  <c r="G26"/>
  <c r="G28" s="1"/>
  <c r="H26"/>
  <c r="H28" s="1"/>
  <c r="I26"/>
  <c r="I28" s="1"/>
  <c r="J26"/>
  <c r="J28" s="1"/>
  <c r="K26"/>
  <c r="K28" s="1"/>
  <c r="L26"/>
  <c r="L28" s="1"/>
  <c r="M26"/>
  <c r="M28" s="1"/>
  <c r="N26"/>
  <c r="N28" s="1"/>
  <c r="O26"/>
  <c r="O28" s="1"/>
  <c r="P26"/>
  <c r="P28" s="1"/>
  <c r="Q26"/>
  <c r="Q28" s="1"/>
  <c r="R26"/>
  <c r="R28" s="1"/>
  <c r="S26"/>
  <c r="S28" s="1"/>
  <c r="T26"/>
  <c r="T28" s="1"/>
  <c r="U26"/>
  <c r="U28" s="1"/>
  <c r="V26"/>
  <c r="V28" s="1"/>
  <c r="W26"/>
  <c r="W28" s="1"/>
  <c r="X26"/>
  <c r="X28" s="1"/>
  <c r="Y26"/>
  <c r="Y28" s="1"/>
  <c r="Z26"/>
  <c r="Z28" s="1"/>
  <c r="AA26"/>
  <c r="AA28" s="1"/>
  <c r="AB26"/>
  <c r="AB28" s="1"/>
  <c r="AC26"/>
  <c r="AD26" s="1"/>
  <c r="AD28" s="1"/>
  <c r="B26"/>
  <c r="B28" s="1"/>
  <c r="C23"/>
  <c r="C25" s="1"/>
  <c r="D23"/>
  <c r="D25" s="1"/>
  <c r="E23"/>
  <c r="E25" s="1"/>
  <c r="F23"/>
  <c r="F25" s="1"/>
  <c r="G23"/>
  <c r="G25" s="1"/>
  <c r="H23"/>
  <c r="H25" s="1"/>
  <c r="I23"/>
  <c r="I25" s="1"/>
  <c r="J23"/>
  <c r="J25" s="1"/>
  <c r="K23"/>
  <c r="K25" s="1"/>
  <c r="L23"/>
  <c r="L25" s="1"/>
  <c r="M23"/>
  <c r="M25" s="1"/>
  <c r="N23"/>
  <c r="N25" s="1"/>
  <c r="O23"/>
  <c r="O25" s="1"/>
  <c r="P23"/>
  <c r="P25" s="1"/>
  <c r="Q23"/>
  <c r="Q25" s="1"/>
  <c r="R23"/>
  <c r="R25" s="1"/>
  <c r="S23"/>
  <c r="S25" s="1"/>
  <c r="T23"/>
  <c r="T25" s="1"/>
  <c r="U23"/>
  <c r="U25" s="1"/>
  <c r="V23"/>
  <c r="V25" s="1"/>
  <c r="W23"/>
  <c r="W25" s="1"/>
  <c r="X23"/>
  <c r="X25" s="1"/>
  <c r="Y23"/>
  <c r="Y25" s="1"/>
  <c r="Z23"/>
  <c r="Z25" s="1"/>
  <c r="AA23"/>
  <c r="AA25" s="1"/>
  <c r="AB23"/>
  <c r="AB25" s="1"/>
  <c r="AC23"/>
  <c r="AD23" s="1"/>
  <c r="AE23" s="1"/>
  <c r="AF23" s="1"/>
  <c r="AF25" s="1"/>
  <c r="B23"/>
  <c r="B25" s="1"/>
  <c r="C20"/>
  <c r="C22" s="1"/>
  <c r="D20"/>
  <c r="D22" s="1"/>
  <c r="E20"/>
  <c r="E22" s="1"/>
  <c r="F20"/>
  <c r="F22" s="1"/>
  <c r="G20"/>
  <c r="G22" s="1"/>
  <c r="H20"/>
  <c r="H22" s="1"/>
  <c r="I20"/>
  <c r="I22" s="1"/>
  <c r="J20"/>
  <c r="J22" s="1"/>
  <c r="K20"/>
  <c r="K22" s="1"/>
  <c r="L20"/>
  <c r="L22" s="1"/>
  <c r="M20"/>
  <c r="M22" s="1"/>
  <c r="N20"/>
  <c r="N22" s="1"/>
  <c r="O20"/>
  <c r="O22" s="1"/>
  <c r="P20"/>
  <c r="P22" s="1"/>
  <c r="Q20"/>
  <c r="Q22" s="1"/>
  <c r="R20"/>
  <c r="R22" s="1"/>
  <c r="S20"/>
  <c r="S22" s="1"/>
  <c r="T20"/>
  <c r="T22" s="1"/>
  <c r="U20"/>
  <c r="U22" s="1"/>
  <c r="V20"/>
  <c r="V22" s="1"/>
  <c r="W20"/>
  <c r="W22" s="1"/>
  <c r="X20"/>
  <c r="X22" s="1"/>
  <c r="Y20"/>
  <c r="Y22" s="1"/>
  <c r="Z20"/>
  <c r="Z22" s="1"/>
  <c r="AA20"/>
  <c r="AA22" s="1"/>
  <c r="AB20"/>
  <c r="AB22" s="1"/>
  <c r="AC20"/>
  <c r="AD20" s="1"/>
  <c r="AE20" s="1"/>
  <c r="AF20" s="1"/>
  <c r="AF22" s="1"/>
  <c r="B20"/>
  <c r="B22" s="1"/>
  <c r="C17"/>
  <c r="C19" s="1"/>
  <c r="D17"/>
  <c r="D19" s="1"/>
  <c r="E17"/>
  <c r="E18" s="1"/>
  <c r="F17"/>
  <c r="F19" s="1"/>
  <c r="G17"/>
  <c r="G19" s="1"/>
  <c r="H17"/>
  <c r="H19" s="1"/>
  <c r="I17"/>
  <c r="I19" s="1"/>
  <c r="J17"/>
  <c r="J19" s="1"/>
  <c r="K17"/>
  <c r="K19" s="1"/>
  <c r="L17"/>
  <c r="L19" s="1"/>
  <c r="M17"/>
  <c r="M19" s="1"/>
  <c r="N17"/>
  <c r="N19" s="1"/>
  <c r="O17"/>
  <c r="O19" s="1"/>
  <c r="P17"/>
  <c r="P19" s="1"/>
  <c r="Q17"/>
  <c r="Q19" s="1"/>
  <c r="R17"/>
  <c r="R19" s="1"/>
  <c r="S17"/>
  <c r="S19" s="1"/>
  <c r="T17"/>
  <c r="T19" s="1"/>
  <c r="U17"/>
  <c r="U19" s="1"/>
  <c r="V17"/>
  <c r="V19" s="1"/>
  <c r="W17"/>
  <c r="W19" s="1"/>
  <c r="X17"/>
  <c r="X19" s="1"/>
  <c r="Y17"/>
  <c r="Y19" s="1"/>
  <c r="Z17"/>
  <c r="Z19" s="1"/>
  <c r="AA17"/>
  <c r="AA19" s="1"/>
  <c r="AB17"/>
  <c r="AB19" s="1"/>
  <c r="AC17"/>
  <c r="AD17" s="1"/>
  <c r="AE17" s="1"/>
  <c r="AF17" s="1"/>
  <c r="AF19" s="1"/>
  <c r="B17"/>
  <c r="B19" s="1"/>
  <c r="C14"/>
  <c r="C16" s="1"/>
  <c r="D14"/>
  <c r="D16" s="1"/>
  <c r="E14"/>
  <c r="E16" s="1"/>
  <c r="F14"/>
  <c r="F16" s="1"/>
  <c r="G14"/>
  <c r="G16" s="1"/>
  <c r="H14"/>
  <c r="H16" s="1"/>
  <c r="I14"/>
  <c r="I16" s="1"/>
  <c r="J14"/>
  <c r="J16" s="1"/>
  <c r="K14"/>
  <c r="K16" s="1"/>
  <c r="L14"/>
  <c r="L16" s="1"/>
  <c r="M14"/>
  <c r="M15" s="1"/>
  <c r="N14"/>
  <c r="N16" s="1"/>
  <c r="O14"/>
  <c r="O16" s="1"/>
  <c r="P14"/>
  <c r="P16" s="1"/>
  <c r="Q14"/>
  <c r="Q16" s="1"/>
  <c r="R14"/>
  <c r="R16" s="1"/>
  <c r="S14"/>
  <c r="S16" s="1"/>
  <c r="T14"/>
  <c r="T16" s="1"/>
  <c r="U14"/>
  <c r="U16" s="1"/>
  <c r="V14"/>
  <c r="V16" s="1"/>
  <c r="W14"/>
  <c r="W16" s="1"/>
  <c r="X14"/>
  <c r="X16" s="1"/>
  <c r="Y14"/>
  <c r="Y16" s="1"/>
  <c r="Z14"/>
  <c r="Z16" s="1"/>
  <c r="AA14"/>
  <c r="AA16" s="1"/>
  <c r="AB14"/>
  <c r="AB16" s="1"/>
  <c r="AC14"/>
  <c r="AD14" s="1"/>
  <c r="AE14" s="1"/>
  <c r="AF14" s="1"/>
  <c r="AF16" s="1"/>
  <c r="B14"/>
  <c r="B16" s="1"/>
  <c r="C11"/>
  <c r="C13" s="1"/>
  <c r="D11"/>
  <c r="D13" s="1"/>
  <c r="E11"/>
  <c r="E13" s="1"/>
  <c r="F11"/>
  <c r="F13" s="1"/>
  <c r="G11"/>
  <c r="G13" s="1"/>
  <c r="H11"/>
  <c r="H13" s="1"/>
  <c r="I11"/>
  <c r="I12" s="1"/>
  <c r="J11"/>
  <c r="J13" s="1"/>
  <c r="K11"/>
  <c r="K13" s="1"/>
  <c r="L11"/>
  <c r="L13" s="1"/>
  <c r="M11"/>
  <c r="M13" s="1"/>
  <c r="N11"/>
  <c r="N13" s="1"/>
  <c r="O11"/>
  <c r="O13" s="1"/>
  <c r="P11"/>
  <c r="P13" s="1"/>
  <c r="Q11"/>
  <c r="Q13" s="1"/>
  <c r="R11"/>
  <c r="R13" s="1"/>
  <c r="S11"/>
  <c r="S13" s="1"/>
  <c r="T11"/>
  <c r="T13" s="1"/>
  <c r="U11"/>
  <c r="U13" s="1"/>
  <c r="V11"/>
  <c r="V13" s="1"/>
  <c r="W11"/>
  <c r="W13" s="1"/>
  <c r="X11"/>
  <c r="X13" s="1"/>
  <c r="Y11"/>
  <c r="Y12" s="1"/>
  <c r="Z11"/>
  <c r="Z13" s="1"/>
  <c r="AA11"/>
  <c r="AA13" s="1"/>
  <c r="AB11"/>
  <c r="AB13" s="1"/>
  <c r="AC11"/>
  <c r="AD11" s="1"/>
  <c r="AD13" s="1"/>
  <c r="B11"/>
  <c r="B13" s="1"/>
  <c r="C8"/>
  <c r="C10" s="1"/>
  <c r="D8"/>
  <c r="D10" s="1"/>
  <c r="E8"/>
  <c r="E10" s="1"/>
  <c r="F8"/>
  <c r="F10" s="1"/>
  <c r="G8"/>
  <c r="G10" s="1"/>
  <c r="H8"/>
  <c r="H10" s="1"/>
  <c r="I8"/>
  <c r="I10" s="1"/>
  <c r="J8"/>
  <c r="J10" s="1"/>
  <c r="K8"/>
  <c r="K10" s="1"/>
  <c r="L8"/>
  <c r="L10" s="1"/>
  <c r="M8"/>
  <c r="M10" s="1"/>
  <c r="N8"/>
  <c r="N10" s="1"/>
  <c r="O8"/>
  <c r="O10" s="1"/>
  <c r="P8"/>
  <c r="P10" s="1"/>
  <c r="Q8"/>
  <c r="Q10" s="1"/>
  <c r="R8"/>
  <c r="R10" s="1"/>
  <c r="S8"/>
  <c r="S10" s="1"/>
  <c r="T8"/>
  <c r="T10" s="1"/>
  <c r="U8"/>
  <c r="U9" s="1"/>
  <c r="V8"/>
  <c r="V10" s="1"/>
  <c r="W8"/>
  <c r="W10" s="1"/>
  <c r="X8"/>
  <c r="X10" s="1"/>
  <c r="Y8"/>
  <c r="Y10" s="1"/>
  <c r="Z8"/>
  <c r="Z10" s="1"/>
  <c r="AA8"/>
  <c r="AA10" s="1"/>
  <c r="AB8"/>
  <c r="AB10" s="1"/>
  <c r="AC8"/>
  <c r="AD8" s="1"/>
  <c r="AE8" s="1"/>
  <c r="AF8" s="1"/>
  <c r="AF10" s="1"/>
  <c r="B8"/>
  <c r="B10" s="1"/>
  <c r="C5"/>
  <c r="C7" s="1"/>
  <c r="D5"/>
  <c r="D7" s="1"/>
  <c r="E5"/>
  <c r="E7" s="1"/>
  <c r="F5"/>
  <c r="F7" s="1"/>
  <c r="G5"/>
  <c r="G7" s="1"/>
  <c r="H5"/>
  <c r="H7" s="1"/>
  <c r="I5"/>
  <c r="I7" s="1"/>
  <c r="J5"/>
  <c r="J7" s="1"/>
  <c r="K5"/>
  <c r="K7" s="1"/>
  <c r="L5"/>
  <c r="L7" s="1"/>
  <c r="M5"/>
  <c r="M7" s="1"/>
  <c r="N5"/>
  <c r="N7" s="1"/>
  <c r="O5"/>
  <c r="O7" s="1"/>
  <c r="P5"/>
  <c r="P7" s="1"/>
  <c r="Q5"/>
  <c r="Q7" s="1"/>
  <c r="R5"/>
  <c r="R7" s="1"/>
  <c r="S5"/>
  <c r="S7" s="1"/>
  <c r="T5"/>
  <c r="T7" s="1"/>
  <c r="U5"/>
  <c r="U7" s="1"/>
  <c r="V5"/>
  <c r="V7" s="1"/>
  <c r="W5"/>
  <c r="W7" s="1"/>
  <c r="X5"/>
  <c r="X7" s="1"/>
  <c r="Y5"/>
  <c r="Y7" s="1"/>
  <c r="Z5"/>
  <c r="Z7" s="1"/>
  <c r="AA5"/>
  <c r="AA7" s="1"/>
  <c r="AB5"/>
  <c r="AB7" s="1"/>
  <c r="AC5"/>
  <c r="AD5" s="1"/>
  <c r="AE5" s="1"/>
  <c r="AF5" s="1"/>
  <c r="AF7" s="1"/>
  <c r="B5"/>
  <c r="B7" s="1"/>
  <c r="C2"/>
  <c r="C4" s="1"/>
  <c r="D2"/>
  <c r="D4" s="1"/>
  <c r="E2"/>
  <c r="E4" s="1"/>
  <c r="F2"/>
  <c r="F4" s="1"/>
  <c r="G2"/>
  <c r="G4" s="1"/>
  <c r="H2"/>
  <c r="H4" s="1"/>
  <c r="I2"/>
  <c r="I4" s="1"/>
  <c r="J2"/>
  <c r="J4" s="1"/>
  <c r="K2"/>
  <c r="K4" s="1"/>
  <c r="L2"/>
  <c r="L4" s="1"/>
  <c r="M2"/>
  <c r="M4" s="1"/>
  <c r="N2"/>
  <c r="N4" s="1"/>
  <c r="O2"/>
  <c r="O4" s="1"/>
  <c r="P2"/>
  <c r="P4" s="1"/>
  <c r="Q2"/>
  <c r="Q4" s="1"/>
  <c r="R2"/>
  <c r="R4" s="1"/>
  <c r="S2"/>
  <c r="S4" s="1"/>
  <c r="T2"/>
  <c r="T4" s="1"/>
  <c r="U2"/>
  <c r="U4" s="1"/>
  <c r="V2"/>
  <c r="V4" s="1"/>
  <c r="W2"/>
  <c r="W4" s="1"/>
  <c r="X2"/>
  <c r="X4" s="1"/>
  <c r="Y2"/>
  <c r="Y4" s="1"/>
  <c r="Z2"/>
  <c r="Z4" s="1"/>
  <c r="AA2"/>
  <c r="AA4" s="1"/>
  <c r="AB2"/>
  <c r="AB4" s="1"/>
  <c r="AC2"/>
  <c r="AD2" s="1"/>
  <c r="AE2" s="1"/>
  <c r="AF2" s="1"/>
  <c r="AF4" s="1"/>
  <c r="B2"/>
  <c r="B4" s="1"/>
  <c r="C18"/>
  <c r="U15"/>
  <c r="Y30"/>
  <c r="I9"/>
  <c r="AD4" l="1"/>
  <c r="E12"/>
  <c r="I36"/>
  <c r="Y9"/>
  <c r="I30"/>
  <c r="U36"/>
  <c r="U12"/>
  <c r="M33"/>
  <c r="M18"/>
  <c r="Y13"/>
  <c r="M16"/>
  <c r="AC16"/>
  <c r="AC19"/>
  <c r="AC7"/>
  <c r="U10"/>
  <c r="AC10"/>
  <c r="I13"/>
  <c r="AC13"/>
  <c r="E19"/>
  <c r="AC22"/>
  <c r="AC25"/>
  <c r="AC28"/>
  <c r="AD37"/>
  <c r="G30"/>
  <c r="I33"/>
  <c r="Q36"/>
  <c r="AC4"/>
  <c r="U31"/>
  <c r="AC31"/>
  <c r="Y34"/>
  <c r="AC34"/>
  <c r="Y37"/>
  <c r="AC37"/>
  <c r="AE4"/>
  <c r="AE16"/>
  <c r="AD25"/>
  <c r="AD7"/>
  <c r="AE10"/>
  <c r="AD19"/>
  <c r="AE22"/>
  <c r="AD31"/>
  <c r="AE34"/>
  <c r="AD10"/>
  <c r="AD22"/>
  <c r="AE25"/>
  <c r="AD34"/>
  <c r="AE37"/>
  <c r="AE7"/>
  <c r="AD16"/>
  <c r="AE19"/>
  <c r="AE31"/>
  <c r="J9"/>
  <c r="V33"/>
  <c r="E6"/>
  <c r="M9"/>
  <c r="AC12"/>
  <c r="M12"/>
  <c r="E30"/>
  <c r="Q30"/>
  <c r="E33"/>
  <c r="U33"/>
  <c r="M36"/>
  <c r="AC36"/>
  <c r="U18"/>
  <c r="I6"/>
  <c r="Q9"/>
  <c r="E9"/>
  <c r="Q12"/>
  <c r="H24"/>
  <c r="M30"/>
  <c r="AC30"/>
  <c r="Q33"/>
  <c r="E15"/>
  <c r="Z15"/>
  <c r="C15"/>
  <c r="N30"/>
  <c r="J3"/>
  <c r="L24"/>
  <c r="R36"/>
  <c r="P18"/>
  <c r="L27"/>
  <c r="AB24"/>
  <c r="K3"/>
  <c r="K9"/>
  <c r="L15"/>
  <c r="X18"/>
  <c r="S24"/>
  <c r="X27"/>
  <c r="T15"/>
  <c r="G21"/>
  <c r="X24"/>
  <c r="AB27"/>
  <c r="S3"/>
  <c r="M6"/>
  <c r="AC9"/>
  <c r="W12"/>
  <c r="N15"/>
  <c r="R21"/>
  <c r="G27"/>
  <c r="AA33"/>
  <c r="W36"/>
  <c r="J6"/>
  <c r="B12"/>
  <c r="B24"/>
  <c r="J27"/>
  <c r="V30"/>
  <c r="B36"/>
  <c r="R6"/>
  <c r="N18"/>
  <c r="O21"/>
  <c r="J24"/>
  <c r="S27"/>
  <c r="N33"/>
  <c r="J36"/>
  <c r="V3"/>
  <c r="V6"/>
  <c r="Z9"/>
  <c r="R9"/>
  <c r="R12"/>
  <c r="J12"/>
  <c r="V15"/>
  <c r="J18"/>
  <c r="V18"/>
  <c r="F21"/>
  <c r="Z21"/>
  <c r="R24"/>
  <c r="Z24"/>
  <c r="R27"/>
  <c r="Z27"/>
  <c r="F30"/>
  <c r="Z30"/>
  <c r="F33"/>
  <c r="B15"/>
  <c r="N3"/>
  <c r="C3"/>
  <c r="N6"/>
  <c r="F6"/>
  <c r="AA9"/>
  <c r="F9"/>
  <c r="Z12"/>
  <c r="F12"/>
  <c r="J15"/>
  <c r="F18"/>
  <c r="R18"/>
  <c r="B21"/>
  <c r="N21"/>
  <c r="W21"/>
  <c r="F24"/>
  <c r="N24"/>
  <c r="F27"/>
  <c r="N27"/>
  <c r="J30"/>
  <c r="R30"/>
  <c r="K33"/>
  <c r="R33"/>
  <c r="Z33"/>
  <c r="G36"/>
  <c r="N36"/>
  <c r="V36"/>
  <c r="K15"/>
  <c r="B9"/>
  <c r="R3"/>
  <c r="F3"/>
  <c r="O6"/>
  <c r="V9"/>
  <c r="N9"/>
  <c r="V12"/>
  <c r="N12"/>
  <c r="G12"/>
  <c r="F15"/>
  <c r="R15"/>
  <c r="B18"/>
  <c r="Z18"/>
  <c r="J21"/>
  <c r="V21"/>
  <c r="C24"/>
  <c r="V24"/>
  <c r="B27"/>
  <c r="V27"/>
  <c r="B30"/>
  <c r="W30"/>
  <c r="B33"/>
  <c r="J33"/>
  <c r="F36"/>
  <c r="Z36"/>
  <c r="W18"/>
  <c r="K6"/>
  <c r="W9"/>
  <c r="C12"/>
  <c r="G24"/>
  <c r="W24"/>
  <c r="K30"/>
  <c r="O33"/>
  <c r="W3"/>
  <c r="G3"/>
  <c r="G6"/>
  <c r="S9"/>
  <c r="C9"/>
  <c r="O12"/>
  <c r="AB15"/>
  <c r="C21"/>
  <c r="K21"/>
  <c r="S21"/>
  <c r="AA21"/>
  <c r="K24"/>
  <c r="P24"/>
  <c r="AA24"/>
  <c r="D27"/>
  <c r="O27"/>
  <c r="AA27"/>
  <c r="O30"/>
  <c r="C33"/>
  <c r="S33"/>
  <c r="C36"/>
  <c r="O36"/>
  <c r="AA15"/>
  <c r="O15"/>
  <c r="S18"/>
  <c r="G18"/>
  <c r="AB3"/>
  <c r="AA6"/>
  <c r="C6"/>
  <c r="O9"/>
  <c r="AA12"/>
  <c r="K12"/>
  <c r="D15"/>
  <c r="H18"/>
  <c r="D24"/>
  <c r="O24"/>
  <c r="T24"/>
  <c r="C27"/>
  <c r="H27"/>
  <c r="T27"/>
  <c r="C30"/>
  <c r="S30"/>
  <c r="G33"/>
  <c r="W33"/>
  <c r="S36"/>
  <c r="S15"/>
  <c r="G15"/>
  <c r="K18"/>
  <c r="G9"/>
  <c r="S12"/>
  <c r="K27"/>
  <c r="W27"/>
  <c r="AA30"/>
  <c r="K36"/>
  <c r="AA36"/>
  <c r="W15"/>
  <c r="AA18"/>
  <c r="O18"/>
  <c r="O3"/>
  <c r="D3"/>
  <c r="P36"/>
  <c r="T6"/>
  <c r="D30"/>
  <c r="H30"/>
  <c r="L30"/>
  <c r="P30"/>
  <c r="T30"/>
  <c r="X30"/>
  <c r="AB30"/>
  <c r="D33"/>
  <c r="H33"/>
  <c r="L33"/>
  <c r="P33"/>
  <c r="T33"/>
  <c r="X33"/>
  <c r="AB33"/>
  <c r="E36"/>
  <c r="X3"/>
  <c r="T3"/>
  <c r="P3"/>
  <c r="L3"/>
  <c r="H3"/>
  <c r="H15"/>
  <c r="P15"/>
  <c r="X15"/>
  <c r="D18"/>
  <c r="L18"/>
  <c r="T18"/>
  <c r="AB18"/>
  <c r="E21"/>
  <c r="I21"/>
  <c r="M21"/>
  <c r="Q21"/>
  <c r="U21"/>
  <c r="Y21"/>
  <c r="D36"/>
  <c r="H36"/>
  <c r="L36"/>
  <c r="T36"/>
  <c r="X36"/>
  <c r="AB36"/>
  <c r="Y15"/>
  <c r="Q15"/>
  <c r="I15"/>
  <c r="Y18"/>
  <c r="Q18"/>
  <c r="I18"/>
  <c r="Z3"/>
  <c r="U3"/>
  <c r="Q3"/>
  <c r="M3"/>
  <c r="I3"/>
  <c r="E3"/>
  <c r="X6"/>
  <c r="P6"/>
  <c r="L6"/>
  <c r="H6"/>
  <c r="D6"/>
  <c r="AB9"/>
  <c r="X9"/>
  <c r="T9"/>
  <c r="P9"/>
  <c r="L9"/>
  <c r="H9"/>
  <c r="D9"/>
  <c r="AB12"/>
  <c r="X12"/>
  <c r="T12"/>
  <c r="P12"/>
  <c r="L12"/>
  <c r="H12"/>
  <c r="D12"/>
  <c r="D21"/>
  <c r="H21"/>
  <c r="L21"/>
  <c r="P21"/>
  <c r="T21"/>
  <c r="X21"/>
  <c r="AB21"/>
  <c r="E24"/>
  <c r="I24"/>
  <c r="M24"/>
  <c r="Q24"/>
  <c r="U24"/>
  <c r="Y24"/>
  <c r="AC24"/>
  <c r="E27"/>
  <c r="I27"/>
  <c r="M27"/>
  <c r="Q27"/>
  <c r="U27"/>
  <c r="Y27"/>
  <c r="P27"/>
  <c r="AE11"/>
  <c r="AE13" s="1"/>
  <c r="AE26"/>
  <c r="AE28" s="1"/>
  <c r="AF3"/>
  <c r="AA3"/>
  <c r="Y3"/>
  <c r="AC18"/>
  <c r="AC6"/>
  <c r="Y6"/>
  <c r="W6"/>
  <c r="U6"/>
  <c r="S6"/>
  <c r="Q6"/>
  <c r="B3"/>
  <c r="B6"/>
  <c r="AB6"/>
  <c r="Z6"/>
  <c r="AD27"/>
  <c r="AD33"/>
  <c r="AD3"/>
  <c r="AC15"/>
  <c r="AC21"/>
  <c r="AC27"/>
  <c r="AC33"/>
  <c r="AE3"/>
  <c r="AC3"/>
  <c r="AF11" l="1"/>
  <c r="AF13" s="1"/>
  <c r="AF26"/>
  <c r="AF28" s="1"/>
  <c r="AD21"/>
  <c r="AD15"/>
  <c r="AD36"/>
  <c r="AD6"/>
  <c r="AE33"/>
  <c r="AE27"/>
  <c r="AD24"/>
  <c r="AD12"/>
  <c r="AD30"/>
  <c r="AD18"/>
  <c r="AD9"/>
  <c r="AE21" l="1"/>
  <c r="AE15"/>
  <c r="AF27"/>
  <c r="AF33"/>
  <c r="AE30"/>
  <c r="AE24"/>
  <c r="AE6"/>
  <c r="AE36"/>
  <c r="AE18"/>
  <c r="AF12"/>
  <c r="AE12"/>
  <c r="AF9"/>
  <c r="AE9"/>
  <c r="AF36" l="1"/>
  <c r="AF24"/>
  <c r="AF18"/>
  <c r="AF6"/>
  <c r="AF30"/>
  <c r="AF15"/>
  <c r="AF21"/>
</calcChain>
</file>

<file path=xl/sharedStrings.xml><?xml version="1.0" encoding="utf-8"?>
<sst xmlns="http://schemas.openxmlformats.org/spreadsheetml/2006/main" count="443" uniqueCount="74">
  <si>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</si>
  <si>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</si>
  <si>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</si>
  <si>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</si>
  <si>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</si>
  <si>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</si>
  <si>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</si>
  <si>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</si>
  <si>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</si>
  <si>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</si>
  <si>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</si>
  <si>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</si>
  <si>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</si>
  <si>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</si>
  <si>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</si>
  <si>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</si>
  <si>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</si>
  <si>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</si>
  <si>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</si>
  <si>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</si>
  <si>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</si>
  <si>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</si>
  <si>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</si>
  <si>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</si>
  <si>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</si>
  <si>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</si>
  <si>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</si>
  <si>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</si>
  <si>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</si>
  <si>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</si>
  <si>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</si>
  <si>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</si>
  <si>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</si>
  <si>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</si>
  <si>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</si>
  <si>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</si>
  <si>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</si>
  <si>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</si>
  <si>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</si>
  <si>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</si>
  <si>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</si>
  <si>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</si>
  <si>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</si>
  <si>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</si>
  <si>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</si>
  <si>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</si>
  <si>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</si>
  <si>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</si>
  <si>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</si>
  <si>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</si>
  <si>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</si>
  <si>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</si>
  <si>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</si>
  <si>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</si>
  <si>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</si>
  <si>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</si>
  <si>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</si>
  <si>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</si>
  <si>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</si>
  <si>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</si>
  <si>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</si>
  <si>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</si>
  <si>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</si>
  <si>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</si>
  <si>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</si>
  <si>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SEM53</t>
  </si>
  <si>
    <t>D</t>
  </si>
  <si>
    <t>L</t>
  </si>
  <si>
    <t>M</t>
  </si>
  <si>
    <t>J</t>
  </si>
  <si>
    <t>V</t>
  </si>
  <si>
    <t>S</t>
  </si>
  <si>
    <t>B</t>
  </si>
  <si>
    <t>C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</si>
</sst>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"/>
  </numFmts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006600"/>
      <color rgb="FF669900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7"/>
  <sheetViews>
    <sheetView tabSelected="1" view="pageBreakPreview" zoomScale="55" zoomScaleSheetLayoutView="55" workbookViewId="0">
      <selection activeCell="AH8" sqref="AH8"/>
    </sheetView>
  </sheetViews>
  <sheetFormatPr baseColWidth="10" defaultRowHeight="18.75"/>
  <cols>
    <col min="1" max="1" width="14" style="1" bestFit="1" customWidth="1"/>
    <col min="2" max="32" width="6.28515625" style="1" bestFit="1" customWidth="1"/>
    <col min="33" max="33" width="8.140625" style="1" customWidth="1"/>
    <col min="34" max="16384" width="11.42578125" style="1"/>
  </cols>
  <sheetData>
    <row r="1" spans="1:34" ht="23.25">
      <c r="A1" s="11">
        <v>2015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</row>
    <row r="2" spans="1:34" s="2" customFormat="1" ht="21.95" customHeight="1">
      <c r="A2" s="13" t="s">
        <v>0</v>
      </c>
      <c r="B2" s="3">
        <f t="shared" ref="B2:AC2" si="0">DATE($A$1,1,COLUMN()-1)</f>
        <v>42005</v>
      </c>
      <c r="C2" s="3">
        <f t="shared" si="0"/>
        <v>42006</v>
      </c>
      <c r="D2" s="3">
        <f t="shared" si="0"/>
        <v>42007</v>
      </c>
      <c r="E2" s="3">
        <f t="shared" si="0"/>
        <v>42008</v>
      </c>
      <c r="F2" s="3">
        <f t="shared" si="0"/>
        <v>42009</v>
      </c>
      <c r="G2" s="3">
        <f t="shared" si="0"/>
        <v>42010</v>
      </c>
      <c r="H2" s="3">
        <f t="shared" si="0"/>
        <v>42011</v>
      </c>
      <c r="I2" s="3">
        <f t="shared" si="0"/>
        <v>42012</v>
      </c>
      <c r="J2" s="3">
        <f t="shared" si="0"/>
        <v>42013</v>
      </c>
      <c r="K2" s="3">
        <f t="shared" si="0"/>
        <v>42014</v>
      </c>
      <c r="L2" s="3">
        <f t="shared" si="0"/>
        <v>42015</v>
      </c>
      <c r="M2" s="3">
        <f t="shared" si="0"/>
        <v>42016</v>
      </c>
      <c r="N2" s="3">
        <f t="shared" si="0"/>
        <v>42017</v>
      </c>
      <c r="O2" s="3">
        <f t="shared" si="0"/>
        <v>42018</v>
      </c>
      <c r="P2" s="3">
        <f t="shared" si="0"/>
        <v>42019</v>
      </c>
      <c r="Q2" s="3">
        <f t="shared" si="0"/>
        <v>42020</v>
      </c>
      <c r="R2" s="3">
        <f t="shared" si="0"/>
        <v>42021</v>
      </c>
      <c r="S2" s="3">
        <f t="shared" si="0"/>
        <v>42022</v>
      </c>
      <c r="T2" s="3">
        <f t="shared" si="0"/>
        <v>42023</v>
      </c>
      <c r="U2" s="3">
        <f t="shared" si="0"/>
        <v>42024</v>
      </c>
      <c r="V2" s="3">
        <f t="shared" si="0"/>
        <v>42025</v>
      </c>
      <c r="W2" s="3">
        <f t="shared" si="0"/>
        <v>42026</v>
      </c>
      <c r="X2" s="3">
        <f t="shared" si="0"/>
        <v>42027</v>
      </c>
      <c r="Y2" s="3">
        <f t="shared" si="0"/>
        <v>42028</v>
      </c>
      <c r="Z2" s="3">
        <f t="shared" si="0"/>
        <v>42029</v>
      </c>
      <c r="AA2" s="3">
        <f t="shared" si="0"/>
        <v>42030</v>
      </c>
      <c r="AB2" s="3">
        <f t="shared" si="0"/>
        <v>42031</v>
      </c>
      <c r="AC2" s="3">
        <f t="shared" si="0"/>
        <v>42032</v>
      </c>
      <c r="AD2" s="3">
        <f>IF(AC2="","",IF(MONTH(DATE($A$1,1,COLUMN()-1))&gt;MONTH(AC2),"",DATE($A$1,1,COLUMN()-1)))</f>
        <v>42033</v>
      </c>
      <c r="AE2" s="3">
        <f>IF(AD2="","",IF(MONTH(DATE($A$1,1,COLUMN()-1))&gt;MONTH(AD2),"",DATE($A$1,1,COLUMN()-1)))</f>
        <v>42034</v>
      </c>
      <c r="AF2" s="3">
        <f>IF(AE2="","",IF(MONTH(DATE($A$1,1,COLUMN()-1))&gt;MONTH(AE2),"",DATE($A$1,1,COLUMN()-1)))</f>
        <v>42035</v>
      </c>
      <c r="AG2" s="1"/>
      <c r="AH2" s="5"/>
    </row>
    <row r="3" spans="1:34" s="2" customFormat="1" ht="21.95" customHeight="1">
      <c r="A3" s="13"/>
      <c r="B3" s="4">
        <f>B2</f>
        <v>42005</v>
      </c>
      <c r="C3" s="4">
        <f t="shared" ref="C3:AF3" si="1">C2</f>
        <v>42006</v>
      </c>
      <c r="D3" s="4">
        <f t="shared" si="1"/>
        <v>42007</v>
      </c>
      <c r="E3" s="4">
        <f t="shared" si="1"/>
        <v>42008</v>
      </c>
      <c r="F3" s="4">
        <f t="shared" si="1"/>
        <v>42009</v>
      </c>
      <c r="G3" s="4">
        <f t="shared" si="1"/>
        <v>42010</v>
      </c>
      <c r="H3" s="4">
        <f t="shared" si="1"/>
        <v>42011</v>
      </c>
      <c r="I3" s="4">
        <f t="shared" si="1"/>
        <v>42012</v>
      </c>
      <c r="J3" s="4">
        <f t="shared" si="1"/>
        <v>42013</v>
      </c>
      <c r="K3" s="4">
        <f t="shared" si="1"/>
        <v>42014</v>
      </c>
      <c r="L3" s="4">
        <f t="shared" si="1"/>
        <v>42015</v>
      </c>
      <c r="M3" s="4">
        <f t="shared" si="1"/>
        <v>42016</v>
      </c>
      <c r="N3" s="4">
        <f t="shared" si="1"/>
        <v>42017</v>
      </c>
      <c r="O3" s="4">
        <f t="shared" si="1"/>
        <v>42018</v>
      </c>
      <c r="P3" s="4">
        <f t="shared" si="1"/>
        <v>42019</v>
      </c>
      <c r="Q3" s="4">
        <f t="shared" si="1"/>
        <v>42020</v>
      </c>
      <c r="R3" s="4">
        <f t="shared" si="1"/>
        <v>42021</v>
      </c>
      <c r="S3" s="4">
        <f t="shared" si="1"/>
        <v>42022</v>
      </c>
      <c r="T3" s="4">
        <f t="shared" si="1"/>
        <v>42023</v>
      </c>
      <c r="U3" s="4">
        <f t="shared" si="1"/>
        <v>42024</v>
      </c>
      <c r="V3" s="4">
        <f t="shared" si="1"/>
        <v>42025</v>
      </c>
      <c r="W3" s="4">
        <f t="shared" si="1"/>
        <v>42026</v>
      </c>
      <c r="X3" s="4">
        <f t="shared" si="1"/>
        <v>42027</v>
      </c>
      <c r="Y3" s="4">
        <f t="shared" si="1"/>
        <v>42028</v>
      </c>
      <c r="Z3" s="4">
        <f t="shared" si="1"/>
        <v>42029</v>
      </c>
      <c r="AA3" s="4">
        <f t="shared" si="1"/>
        <v>42030</v>
      </c>
      <c r="AB3" s="4">
        <f t="shared" si="1"/>
        <v>42031</v>
      </c>
      <c r="AC3" s="4">
        <f t="shared" si="1"/>
        <v>42032</v>
      </c>
      <c r="AD3" s="4">
        <f t="shared" si="1"/>
        <v>42033</v>
      </c>
      <c r="AE3" s="4">
        <f t="shared" si="1"/>
        <v>42034</v>
      </c>
      <c r="AF3" s="4">
        <f t="shared" si="1"/>
        <v>42035</v>
      </c>
      <c r="AG3" s="1"/>
      <c r="AH3" s="5"/>
    </row>
    <row r="4" spans="1:34" s="2" customFormat="1" ht="21.95" customHeight="1">
      <c r="A4" s="13"/>
      <c r="B4" s="4" t="str">
        <f>IF(B2="","",IF(OR(WEEKDAY(B2)=1,WEEKDAY(B2)=2,WEEKDAY(B2)=3),Plan_fixe,Plan_Rotation))</f>
        <v>R</v>
      </c>
      <c r="C4" s="4" t="str">
        <f>IF(C2="","",IF(OR(WEEKDAY(C2)=1,WEEKDAY(C2)=2,WEEKDAY(C2)=3),Plan_fixe,Plan_Rotation))</f>
        <v>R</v>
      </c>
      <c r="D4" s="4" t="str">
        <f>IF(D2="","",IF(OR(WEEKDAY(D2)=1,WEEKDAY(D2)=2,WEEKDAY(D2)=3),Plan_fixe,Plan_Rotation))</f>
        <v>R</v>
      </c>
      <c r="E4" s="4" t="str">
        <f>IF(E2="","",IF(OR(WEEKDAY(E2)=1,WEEKDAY(E2)=2,WEEKDAY(E2)=3),Plan_fixe,Plan_Rotation))</f>
        <v>A</v>
      </c>
      <c r="F4" s="4" t="str">
        <f>IF(F2="","",IF(OR(WEEKDAY(F2)=1,WEEKDAY(F2)=2,WEEKDAY(F2)=3),Plan_fixe,Plan_Rotation))</f>
        <v>B</v>
      </c>
      <c r="G4" s="4" t="str">
        <f>IF(G2="","",IF(OR(WEEKDAY(G2)=1,WEEKDAY(G2)=2,WEEKDAY(G2)=3),Plan_fixe,Plan_Rotation))</f>
        <v>C</v>
      </c>
      <c r="H4" s="4" t="str">
        <f>IF(H2="","",IF(OR(WEEKDAY(H2)=1,WEEKDAY(H2)=2,WEEKDAY(H2)=3),Plan_fixe,Plan_Rotation))</f>
        <v>R</v>
      </c>
      <c r="I4" s="4" t="str">
        <f>IF(I2="","",IF(OR(WEEKDAY(I2)=1,WEEKDAY(I2)=2,WEEKDAY(I2)=3),Plan_fixe,Plan_Rotation))</f>
        <v>R</v>
      </c>
      <c r="J4" s="4" t="str">
        <f>IF(J2="","",IF(OR(WEEKDAY(J2)=1,WEEKDAY(J2)=2,WEEKDAY(J2)=3),Plan_fixe,Plan_Rotation))</f>
        <v>R</v>
      </c>
      <c r="K4" s="4" t="str">
        <f>IF(K2="","",IF(OR(WEEKDAY(K2)=1,WEEKDAY(K2)=2,WEEKDAY(K2)=3),Plan_fixe,Plan_Rotation))</f>
        <v>R</v>
      </c>
      <c r="L4" s="4" t="str">
        <f>IF(L2="","",IF(OR(WEEKDAY(L2)=1,WEEKDAY(L2)=2,WEEKDAY(L2)=3),Plan_fixe,Plan_Rotation))</f>
        <v>A</v>
      </c>
      <c r="M4" s="4" t="str">
        <f>IF(M2="","",IF(OR(WEEKDAY(M2)=1,WEEKDAY(M2)=2,WEEKDAY(M2)=3),Plan_fixe,Plan_Rotation))</f>
        <v>B</v>
      </c>
      <c r="N4" s="4" t="str">
        <f>IF(N2="","",IF(OR(WEEKDAY(N2)=1,WEEKDAY(N2)=2,WEEKDAY(N2)=3),Plan_fixe,Plan_Rotation))</f>
        <v>C</v>
      </c>
      <c r="O4" s="4" t="str">
        <f>IF(O2="","",IF(OR(WEEKDAY(O2)=1,WEEKDAY(O2)=2,WEEKDAY(O2)=3),Plan_fixe,Plan_Rotation))</f>
        <v>R</v>
      </c>
      <c r="P4" s="4" t="str">
        <f>IF(P2="","",IF(OR(WEEKDAY(P2)=1,WEEKDAY(P2)=2,WEEKDAY(P2)=3),Plan_fixe,Plan_Rotation))</f>
        <v>R</v>
      </c>
      <c r="Q4" s="4" t="str">
        <f>IF(Q2="","",IF(OR(WEEKDAY(Q2)=1,WEEKDAY(Q2)=2,WEEKDAY(Q2)=3),Plan_fixe,Plan_Rotation))</f>
        <v>R</v>
      </c>
      <c r="R4" s="4" t="str">
        <f>IF(R2="","",IF(OR(WEEKDAY(R2)=1,WEEKDAY(R2)=2,WEEKDAY(R2)=3),Plan_fixe,Plan_Rotation))</f>
        <v>R</v>
      </c>
      <c r="S4" s="4" t="str">
        <f>IF(S2="","",IF(OR(WEEKDAY(S2)=1,WEEKDAY(S2)=2,WEEKDAY(S2)=3),Plan_fixe,Plan_Rotation))</f>
        <v>A</v>
      </c>
      <c r="T4" s="4" t="str">
        <f>IF(T2="","",IF(OR(WEEKDAY(T2)=1,WEEKDAY(T2)=2,WEEKDAY(T2)=3),Plan_fixe,Plan_Rotation))</f>
        <v>B</v>
      </c>
      <c r="U4" s="4" t="str">
        <f>IF(U2="","",IF(OR(WEEKDAY(U2)=1,WEEKDAY(U2)=2,WEEKDAY(U2)=3),Plan_fixe,Plan_Rotation))</f>
        <v>C</v>
      </c>
      <c r="V4" s="4" t="str">
        <f>IF(V2="","",IF(OR(WEEKDAY(V2)=1,WEEKDAY(V2)=2,WEEKDAY(V2)=3),Plan_fixe,Plan_Rotation))</f>
        <v>R</v>
      </c>
      <c r="W4" s="4" t="str">
        <f>IF(W2="","",IF(OR(WEEKDAY(W2)=1,WEEKDAY(W2)=2,WEEKDAY(W2)=3),Plan_fixe,Plan_Rotation))</f>
        <v>R</v>
      </c>
      <c r="X4" s="4" t="str">
        <f>IF(X2="","",IF(OR(WEEKDAY(X2)=1,WEEKDAY(X2)=2,WEEKDAY(X2)=3),Plan_fixe,Plan_Rotation))</f>
        <v>R</v>
      </c>
      <c r="Y4" s="4" t="str">
        <f>IF(Y2="","",IF(OR(WEEKDAY(Y2)=1,WEEKDAY(Y2)=2,WEEKDAY(Y2)=3),Plan_fixe,Plan_Rotation))</f>
        <v>R</v>
      </c>
      <c r="Z4" s="4" t="str">
        <f>IF(Z2="","",IF(OR(WEEKDAY(Z2)=1,WEEKDAY(Z2)=2,WEEKDAY(Z2)=3),Plan_fixe,Plan_Rotation))</f>
        <v>A</v>
      </c>
      <c r="AA4" s="4" t="str">
        <f>IF(AA2="","",IF(OR(WEEKDAY(AA2)=1,WEEKDAY(AA2)=2,WEEKDAY(AA2)=3),Plan_fixe,Plan_Rotation))</f>
        <v>B</v>
      </c>
      <c r="AB4" s="4" t="str">
        <f>IF(AB2="","",IF(OR(WEEKDAY(AB2)=1,WEEKDAY(AB2)=2,WEEKDAY(AB2)=3),Plan_fixe,Plan_Rotation))</f>
        <v>C</v>
      </c>
      <c r="AC4" s="4" t="str">
        <f>IF(AC2="","",IF(OR(WEEKDAY(AC2)=1,WEEKDAY(AC2)=2,WEEKDAY(AC2)=3),Plan_fixe,Plan_Rotation))</f>
        <v>R</v>
      </c>
      <c r="AD4" s="4" t="str">
        <f>IF(AD2="","",IF(OR(WEEKDAY(AD2)=1,WEEKDAY(AD2)=2,WEEKDAY(AD2)=3),Plan_fixe,Plan_Rotation))</f>
        <v>R</v>
      </c>
      <c r="AE4" s="4" t="str">
        <f>IF(AE2="","",IF(OR(WEEKDAY(AE2)=1,WEEKDAY(AE2)=2,WEEKDAY(AE2)=3),Plan_fixe,Plan_Rotation))</f>
        <v>R</v>
      </c>
      <c r="AF4" s="4" t="str">
        <f>IF(AF2="","",IF(OR(WEEKDAY(AF2)=1,WEEKDAY(AF2)=2,WEEKDAY(AF2)=3),Plan_fixe,Plan_Rotation))</f>
        <v>R</v>
      </c>
      <c r="AG4" s="1"/>
      <c r="AH4" s="5"/>
    </row>
    <row r="5" spans="1:34" s="2" customFormat="1" ht="21.95" customHeight="1">
      <c r="A5" s="12" t="s">
        <v>1</v>
      </c>
      <c r="B5" s="3">
        <f t="shared" ref="B5:AC5" si="2">DATE($A$1,2,COLUMN()-1)</f>
        <v>42036</v>
      </c>
      <c r="C5" s="3">
        <f t="shared" si="2"/>
        <v>42037</v>
      </c>
      <c r="D5" s="3">
        <f t="shared" si="2"/>
        <v>42038</v>
      </c>
      <c r="E5" s="3">
        <f t="shared" si="2"/>
        <v>42039</v>
      </c>
      <c r="F5" s="3">
        <f t="shared" si="2"/>
        <v>42040</v>
      </c>
      <c r="G5" s="3">
        <f t="shared" si="2"/>
        <v>42041</v>
      </c>
      <c r="H5" s="3">
        <f t="shared" si="2"/>
        <v>42042</v>
      </c>
      <c r="I5" s="3">
        <f t="shared" si="2"/>
        <v>42043</v>
      </c>
      <c r="J5" s="3">
        <f t="shared" si="2"/>
        <v>42044</v>
      </c>
      <c r="K5" s="3">
        <f t="shared" si="2"/>
        <v>42045</v>
      </c>
      <c r="L5" s="3">
        <f t="shared" si="2"/>
        <v>42046</v>
      </c>
      <c r="M5" s="3">
        <f t="shared" si="2"/>
        <v>42047</v>
      </c>
      <c r="N5" s="3">
        <f t="shared" si="2"/>
        <v>42048</v>
      </c>
      <c r="O5" s="3">
        <f t="shared" si="2"/>
        <v>42049</v>
      </c>
      <c r="P5" s="3">
        <f t="shared" si="2"/>
        <v>42050</v>
      </c>
      <c r="Q5" s="3">
        <f t="shared" si="2"/>
        <v>42051</v>
      </c>
      <c r="R5" s="3">
        <f t="shared" si="2"/>
        <v>42052</v>
      </c>
      <c r="S5" s="3">
        <f t="shared" si="2"/>
        <v>42053</v>
      </c>
      <c r="T5" s="3">
        <f t="shared" si="2"/>
        <v>42054</v>
      </c>
      <c r="U5" s="3">
        <f t="shared" si="2"/>
        <v>42055</v>
      </c>
      <c r="V5" s="3">
        <f t="shared" si="2"/>
        <v>42056</v>
      </c>
      <c r="W5" s="3">
        <f t="shared" si="2"/>
        <v>42057</v>
      </c>
      <c r="X5" s="3">
        <f t="shared" si="2"/>
        <v>42058</v>
      </c>
      <c r="Y5" s="3">
        <f t="shared" si="2"/>
        <v>42059</v>
      </c>
      <c r="Z5" s="3">
        <f t="shared" si="2"/>
        <v>42060</v>
      </c>
      <c r="AA5" s="3">
        <f t="shared" si="2"/>
        <v>42061</v>
      </c>
      <c r="AB5" s="3">
        <f t="shared" si="2"/>
        <v>42062</v>
      </c>
      <c r="AC5" s="3">
        <f t="shared" si="2"/>
        <v>42063</v>
      </c>
      <c r="AD5" s="3" t="str">
        <f>IF(AC5="","",IF(MONTH(DATE($A$1,2,COLUMN()-1))&gt;MONTH(AC5),"",DATE($A$1,2,COLUMN()-1)))</f>
        <v/>
      </c>
      <c r="AE5" s="3" t="str">
        <f>IF(AD5="","",IF(MONTH(DATE($A$1,2,COLUMN()-1))&gt;MONTH(AD5),"",DATE($A$1,2,COLUMN()-1)))</f>
        <v/>
      </c>
      <c r="AF5" s="3" t="str">
        <f>IF(AE5="","",IF(MONTH(DATE($A$1,2,COLUMN()-1))&gt;MONTH(AE5),"",DATE($A$1,2,COLUMN()-1)))</f>
        <v/>
      </c>
      <c r="AG5" s="1"/>
    </row>
    <row r="6" spans="1:34" s="2" customFormat="1" ht="21.95" customHeight="1">
      <c r="A6" s="12"/>
      <c r="B6" s="4">
        <f t="shared" ref="B6:AF6" si="3">B5</f>
        <v>42036</v>
      </c>
      <c r="C6" s="4">
        <f t="shared" si="3"/>
        <v>42037</v>
      </c>
      <c r="D6" s="4">
        <f t="shared" si="3"/>
        <v>42038</v>
      </c>
      <c r="E6" s="4">
        <f t="shared" si="3"/>
        <v>42039</v>
      </c>
      <c r="F6" s="4">
        <f t="shared" si="3"/>
        <v>42040</v>
      </c>
      <c r="G6" s="4">
        <f t="shared" si="3"/>
        <v>42041</v>
      </c>
      <c r="H6" s="4">
        <f t="shared" si="3"/>
        <v>42042</v>
      </c>
      <c r="I6" s="4">
        <f t="shared" si="3"/>
        <v>42043</v>
      </c>
      <c r="J6" s="4">
        <f t="shared" si="3"/>
        <v>42044</v>
      </c>
      <c r="K6" s="4">
        <f t="shared" si="3"/>
        <v>42045</v>
      </c>
      <c r="L6" s="4">
        <f t="shared" si="3"/>
        <v>42046</v>
      </c>
      <c r="M6" s="4">
        <f t="shared" si="3"/>
        <v>42047</v>
      </c>
      <c r="N6" s="4">
        <f t="shared" si="3"/>
        <v>42048</v>
      </c>
      <c r="O6" s="4">
        <f t="shared" si="3"/>
        <v>42049</v>
      </c>
      <c r="P6" s="4">
        <f t="shared" si="3"/>
        <v>42050</v>
      </c>
      <c r="Q6" s="4">
        <f t="shared" si="3"/>
        <v>42051</v>
      </c>
      <c r="R6" s="4">
        <f t="shared" si="3"/>
        <v>42052</v>
      </c>
      <c r="S6" s="4">
        <f t="shared" si="3"/>
        <v>42053</v>
      </c>
      <c r="T6" s="4">
        <f t="shared" si="3"/>
        <v>42054</v>
      </c>
      <c r="U6" s="4">
        <f t="shared" si="3"/>
        <v>42055</v>
      </c>
      <c r="V6" s="4">
        <f t="shared" si="3"/>
        <v>42056</v>
      </c>
      <c r="W6" s="4">
        <f t="shared" si="3"/>
        <v>42057</v>
      </c>
      <c r="X6" s="4">
        <f t="shared" si="3"/>
        <v>42058</v>
      </c>
      <c r="Y6" s="4">
        <f t="shared" si="3"/>
        <v>42059</v>
      </c>
      <c r="Z6" s="4">
        <f t="shared" si="3"/>
        <v>42060</v>
      </c>
      <c r="AA6" s="4">
        <f t="shared" si="3"/>
        <v>42061</v>
      </c>
      <c r="AB6" s="4">
        <f t="shared" si="3"/>
        <v>42062</v>
      </c>
      <c r="AC6" s="4">
        <f t="shared" si="3"/>
        <v>42063</v>
      </c>
      <c r="AD6" s="4" t="str">
        <f t="shared" si="3"/>
        <v/>
      </c>
      <c r="AE6" s="4" t="str">
        <f t="shared" si="3"/>
        <v/>
      </c>
      <c r="AF6" s="4" t="str">
        <f t="shared" si="3"/>
        <v/>
      </c>
      <c r="AG6" s="1"/>
    </row>
    <row r="7" spans="1:34" s="2" customFormat="1" ht="21.95" customHeight="1">
      <c r="A7" s="12"/>
      <c r="B7" s="4" t="str">
        <f>IF(B5="","",IF(OR(WEEKDAY(B5)=1,WEEKDAY(B5)=2,WEEKDAY(B5)=3),Plan_fixe,Plan_Rotation))</f>
        <v>A</v>
      </c>
      <c r="C7" s="4" t="str">
        <f>IF(C5="","",IF(OR(WEEKDAY(C5)=1,WEEKDAY(C5)=2,WEEKDAY(C5)=3),Plan_fixe,Plan_Rotation))</f>
        <v>B</v>
      </c>
      <c r="D7" s="4" t="str">
        <f>IF(D5="","",IF(OR(WEEKDAY(D5)=1,WEEKDAY(D5)=2,WEEKDAY(D5)=3),Plan_fixe,Plan_Rotation))</f>
        <v>C</v>
      </c>
      <c r="E7" s="4" t="str">
        <f>IF(E5="","",IF(OR(WEEKDAY(E5)=1,WEEKDAY(E5)=2,WEEKDAY(E5)=3),Plan_fixe,Plan_Rotation))</f>
        <v>R</v>
      </c>
      <c r="F7" s="4" t="str">
        <f>IF(F5="","",IF(OR(WEEKDAY(F5)=1,WEEKDAY(F5)=2,WEEKDAY(F5)=3),Plan_fixe,Plan_Rotation))</f>
        <v>R</v>
      </c>
      <c r="G7" s="4" t="str">
        <f>IF(G5="","",IF(OR(WEEKDAY(G5)=1,WEEKDAY(G5)=2,WEEKDAY(G5)=3),Plan_fixe,Plan_Rotation))</f>
        <v>R</v>
      </c>
      <c r="H7" s="4" t="str">
        <f>IF(H5="","",IF(OR(WEEKDAY(H5)=1,WEEKDAY(H5)=2,WEEKDAY(H5)=3),Plan_fixe,Plan_Rotation))</f>
        <v>R</v>
      </c>
      <c r="I7" s="4" t="str">
        <f>IF(I5="","",IF(OR(WEEKDAY(I5)=1,WEEKDAY(I5)=2,WEEKDAY(I5)=3),Plan_fixe,Plan_Rotation))</f>
        <v>A</v>
      </c>
      <c r="J7" s="4" t="str">
        <f>IF(J5="","",IF(OR(WEEKDAY(J5)=1,WEEKDAY(J5)=2,WEEKDAY(J5)=3),Plan_fixe,Plan_Rotation))</f>
        <v>B</v>
      </c>
      <c r="K7" s="4" t="str">
        <f>IF(K5="","",IF(OR(WEEKDAY(K5)=1,WEEKDAY(K5)=2,WEEKDAY(K5)=3),Plan_fixe,Plan_Rotation))</f>
        <v>C</v>
      </c>
      <c r="L7" s="4" t="str">
        <f>IF(L5="","",IF(OR(WEEKDAY(L5)=1,WEEKDAY(L5)=2,WEEKDAY(L5)=3),Plan_fixe,Plan_Rotation))</f>
        <v>R</v>
      </c>
      <c r="M7" s="4" t="str">
        <f>IF(M5="","",IF(OR(WEEKDAY(M5)=1,WEEKDAY(M5)=2,WEEKDAY(M5)=3),Plan_fixe,Plan_Rotation))</f>
        <v>R</v>
      </c>
      <c r="N7" s="4" t="str">
        <f>IF(N5="","",IF(OR(WEEKDAY(N5)=1,WEEKDAY(N5)=2,WEEKDAY(N5)=3),Plan_fixe,Plan_Rotation))</f>
        <v>R</v>
      </c>
      <c r="O7" s="4" t="str">
        <f>IF(O5="","",IF(OR(WEEKDAY(O5)=1,WEEKDAY(O5)=2,WEEKDAY(O5)=3),Plan_fixe,Plan_Rotation))</f>
        <v>R</v>
      </c>
      <c r="P7" s="4" t="str">
        <f>IF(P5="","",IF(OR(WEEKDAY(P5)=1,WEEKDAY(P5)=2,WEEKDAY(P5)=3),Plan_fixe,Plan_Rotation))</f>
        <v>A</v>
      </c>
      <c r="Q7" s="4" t="str">
        <f>IF(Q5="","",IF(OR(WEEKDAY(Q5)=1,WEEKDAY(Q5)=2,WEEKDAY(Q5)=3),Plan_fixe,Plan_Rotation))</f>
        <v>B</v>
      </c>
      <c r="R7" s="4" t="str">
        <f>IF(R5="","",IF(OR(WEEKDAY(R5)=1,WEEKDAY(R5)=2,WEEKDAY(R5)=3),Plan_fixe,Plan_Rotation))</f>
        <v>C</v>
      </c>
      <c r="S7" s="4" t="str">
        <f>IF(S5="","",IF(OR(WEEKDAY(S5)=1,WEEKDAY(S5)=2,WEEKDAY(S5)=3),Plan_fixe,Plan_Rotation))</f>
        <v>R</v>
      </c>
      <c r="T7" s="4" t="str">
        <f>IF(T5="","",IF(OR(WEEKDAY(T5)=1,WEEKDAY(T5)=2,WEEKDAY(T5)=3),Plan_fixe,Plan_Rotation))</f>
        <v>R</v>
      </c>
      <c r="U7" s="4" t="str">
        <f>IF(U5="","",IF(OR(WEEKDAY(U5)=1,WEEKDAY(U5)=2,WEEKDAY(U5)=3),Plan_fixe,Plan_Rotation))</f>
        <v>R</v>
      </c>
      <c r="V7" s="4" t="str">
        <f>IF(V5="","",IF(OR(WEEKDAY(V5)=1,WEEKDAY(V5)=2,WEEKDAY(V5)=3),Plan_fixe,Plan_Rotation))</f>
        <v>R</v>
      </c>
      <c r="W7" s="4" t="str">
        <f>IF(W5="","",IF(OR(WEEKDAY(W5)=1,WEEKDAY(W5)=2,WEEKDAY(W5)=3),Plan_fixe,Plan_Rotation))</f>
        <v>A</v>
      </c>
      <c r="X7" s="4" t="str">
        <f>IF(X5="","",IF(OR(WEEKDAY(X5)=1,WEEKDAY(X5)=2,WEEKDAY(X5)=3),Plan_fixe,Plan_Rotation))</f>
        <v>B</v>
      </c>
      <c r="Y7" s="4" t="str">
        <f>IF(Y5="","",IF(OR(WEEKDAY(Y5)=1,WEEKDAY(Y5)=2,WEEKDAY(Y5)=3),Plan_fixe,Plan_Rotation))</f>
        <v>C</v>
      </c>
      <c r="Z7" s="4" t="str">
        <f>IF(Z5="","",IF(OR(WEEKDAY(Z5)=1,WEEKDAY(Z5)=2,WEEKDAY(Z5)=3),Plan_fixe,Plan_Rotation))</f>
        <v>R</v>
      </c>
      <c r="AA7" s="4" t="str">
        <f>IF(AA5="","",IF(OR(WEEKDAY(AA5)=1,WEEKDAY(AA5)=2,WEEKDAY(AA5)=3),Plan_fixe,Plan_Rotation))</f>
        <v>R</v>
      </c>
      <c r="AB7" s="4" t="str">
        <f>IF(AB5="","",IF(OR(WEEKDAY(AB5)=1,WEEKDAY(AB5)=2,WEEKDAY(AB5)=3),Plan_fixe,Plan_Rotation))</f>
        <v>R</v>
      </c>
      <c r="AC7" s="4" t="str">
        <f>IF(AC5="","",IF(OR(WEEKDAY(AC5)=1,WEEKDAY(AC5)=2,WEEKDAY(AC5)=3),Plan_fixe,Plan_Rotation))</f>
        <v>R</v>
      </c>
      <c r="AD7" s="4" t="str">
        <f>IF(AD5="","",IF(OR(WEEKDAY(AD5)=1,WEEKDAY(AD5)=2,WEEKDAY(AD5)=3),Plan_fixe,Plan_Rotation))</f>
        <v/>
      </c>
      <c r="AE7" s="4" t="str">
        <f>IF(AE5="","",IF(OR(WEEKDAY(AE5)=1,WEEKDAY(AE5)=2,WEEKDAY(AE5)=3),Plan_fixe,Plan_Rotation))</f>
        <v/>
      </c>
      <c r="AF7" s="4" t="str">
        <f>IF(AF5="","",IF(OR(WEEKDAY(AF5)=1,WEEKDAY(AF5)=2,WEEKDAY(AF5)=3),Plan_fixe,Plan_Rotation))</f>
        <v/>
      </c>
      <c r="AG7" s="1"/>
    </row>
    <row r="8" spans="1:34" s="2" customFormat="1" ht="21.95" customHeight="1">
      <c r="A8" s="13" t="s">
        <v>2</v>
      </c>
      <c r="B8" s="3">
        <f t="shared" ref="B8:AC8" si="4">DATE($A$1,3,COLUMN()-1)</f>
        <v>42064</v>
      </c>
      <c r="C8" s="3">
        <f t="shared" si="4"/>
        <v>42065</v>
      </c>
      <c r="D8" s="3">
        <f t="shared" si="4"/>
        <v>42066</v>
      </c>
      <c r="E8" s="3">
        <f t="shared" si="4"/>
        <v>42067</v>
      </c>
      <c r="F8" s="3">
        <f t="shared" si="4"/>
        <v>42068</v>
      </c>
      <c r="G8" s="3">
        <f t="shared" si="4"/>
        <v>42069</v>
      </c>
      <c r="H8" s="3">
        <f t="shared" si="4"/>
        <v>42070</v>
      </c>
      <c r="I8" s="3">
        <f t="shared" si="4"/>
        <v>42071</v>
      </c>
      <c r="J8" s="3">
        <f t="shared" si="4"/>
        <v>42072</v>
      </c>
      <c r="K8" s="3">
        <f t="shared" si="4"/>
        <v>42073</v>
      </c>
      <c r="L8" s="3">
        <f t="shared" si="4"/>
        <v>42074</v>
      </c>
      <c r="M8" s="3">
        <f t="shared" si="4"/>
        <v>42075</v>
      </c>
      <c r="N8" s="3">
        <f t="shared" si="4"/>
        <v>42076</v>
      </c>
      <c r="O8" s="3">
        <f t="shared" si="4"/>
        <v>42077</v>
      </c>
      <c r="P8" s="3">
        <f t="shared" si="4"/>
        <v>42078</v>
      </c>
      <c r="Q8" s="3">
        <f t="shared" si="4"/>
        <v>42079</v>
      </c>
      <c r="R8" s="3">
        <f t="shared" si="4"/>
        <v>42080</v>
      </c>
      <c r="S8" s="3">
        <f t="shared" si="4"/>
        <v>42081</v>
      </c>
      <c r="T8" s="3">
        <f t="shared" si="4"/>
        <v>42082</v>
      </c>
      <c r="U8" s="3">
        <f t="shared" si="4"/>
        <v>42083</v>
      </c>
      <c r="V8" s="3">
        <f t="shared" si="4"/>
        <v>42084</v>
      </c>
      <c r="W8" s="3">
        <f t="shared" si="4"/>
        <v>42085</v>
      </c>
      <c r="X8" s="3">
        <f t="shared" si="4"/>
        <v>42086</v>
      </c>
      <c r="Y8" s="3">
        <f t="shared" si="4"/>
        <v>42087</v>
      </c>
      <c r="Z8" s="3">
        <f t="shared" si="4"/>
        <v>42088</v>
      </c>
      <c r="AA8" s="3">
        <f t="shared" si="4"/>
        <v>42089</v>
      </c>
      <c r="AB8" s="3">
        <f t="shared" si="4"/>
        <v>42090</v>
      </c>
      <c r="AC8" s="3">
        <f t="shared" si="4"/>
        <v>42091</v>
      </c>
      <c r="AD8" s="3">
        <f>IF(AC8="","",IF(MONTH(DATE($A$1,3,COLUMN()-1))&gt;MONTH(AC8),"",DATE($A$1,3,COLUMN()-1)))</f>
        <v>42092</v>
      </c>
      <c r="AE8" s="3">
        <f>IF(AD8="","",IF(MONTH(DATE($A$1,3,COLUMN()-1))&gt;MONTH(AD8),"",DATE($A$1,3,COLUMN()-1)))</f>
        <v>42093</v>
      </c>
      <c r="AF8" s="3">
        <f>IF(AE8="","",IF(MONTH(DATE($A$1,3,COLUMN()-1))&gt;MONTH(AE8),"",DATE($A$1,3,COLUMN()-1)))</f>
        <v>42094</v>
      </c>
      <c r="AG8" s="1"/>
    </row>
    <row r="9" spans="1:34" s="2" customFormat="1" ht="21.95" customHeight="1">
      <c r="A9" s="13"/>
      <c r="B9" s="4">
        <f t="shared" ref="B9:AF9" si="5">B8</f>
        <v>42064</v>
      </c>
      <c r="C9" s="4">
        <f t="shared" si="5"/>
        <v>42065</v>
      </c>
      <c r="D9" s="4">
        <f t="shared" si="5"/>
        <v>42066</v>
      </c>
      <c r="E9" s="4">
        <f t="shared" si="5"/>
        <v>42067</v>
      </c>
      <c r="F9" s="4">
        <f t="shared" si="5"/>
        <v>42068</v>
      </c>
      <c r="G9" s="4">
        <f t="shared" si="5"/>
        <v>42069</v>
      </c>
      <c r="H9" s="4">
        <f t="shared" si="5"/>
        <v>42070</v>
      </c>
      <c r="I9" s="4">
        <f t="shared" si="5"/>
        <v>42071</v>
      </c>
      <c r="J9" s="4">
        <f t="shared" si="5"/>
        <v>42072</v>
      </c>
      <c r="K9" s="4">
        <f t="shared" si="5"/>
        <v>42073</v>
      </c>
      <c r="L9" s="4">
        <f t="shared" si="5"/>
        <v>42074</v>
      </c>
      <c r="M9" s="4">
        <f t="shared" si="5"/>
        <v>42075</v>
      </c>
      <c r="N9" s="4">
        <f t="shared" si="5"/>
        <v>42076</v>
      </c>
      <c r="O9" s="4">
        <f t="shared" si="5"/>
        <v>42077</v>
      </c>
      <c r="P9" s="4">
        <f t="shared" si="5"/>
        <v>42078</v>
      </c>
      <c r="Q9" s="4">
        <f t="shared" si="5"/>
        <v>42079</v>
      </c>
      <c r="R9" s="4">
        <f t="shared" si="5"/>
        <v>42080</v>
      </c>
      <c r="S9" s="4">
        <f t="shared" si="5"/>
        <v>42081</v>
      </c>
      <c r="T9" s="4">
        <f t="shared" si="5"/>
        <v>42082</v>
      </c>
      <c r="U9" s="4">
        <f t="shared" si="5"/>
        <v>42083</v>
      </c>
      <c r="V9" s="4">
        <f t="shared" si="5"/>
        <v>42084</v>
      </c>
      <c r="W9" s="4">
        <f t="shared" si="5"/>
        <v>42085</v>
      </c>
      <c r="X9" s="4">
        <f t="shared" si="5"/>
        <v>42086</v>
      </c>
      <c r="Y9" s="4">
        <f t="shared" si="5"/>
        <v>42087</v>
      </c>
      <c r="Z9" s="4">
        <f t="shared" si="5"/>
        <v>42088</v>
      </c>
      <c r="AA9" s="4">
        <f t="shared" si="5"/>
        <v>42089</v>
      </c>
      <c r="AB9" s="4">
        <f t="shared" si="5"/>
        <v>42090</v>
      </c>
      <c r="AC9" s="4">
        <f t="shared" si="5"/>
        <v>42091</v>
      </c>
      <c r="AD9" s="4">
        <f t="shared" si="5"/>
        <v>42092</v>
      </c>
      <c r="AE9" s="4">
        <f t="shared" si="5"/>
        <v>42093</v>
      </c>
      <c r="AF9" s="4">
        <f t="shared" si="5"/>
        <v>42094</v>
      </c>
    </row>
    <row r="10" spans="1:34" s="2" customFormat="1" ht="21.95" customHeight="1">
      <c r="A10" s="13"/>
      <c r="B10" s="4" t="str">
        <f>IF(B8="","",IF(OR(WEEKDAY(B8)=1,WEEKDAY(B8)=2,WEEKDAY(B8)=3),Plan_fixe,Plan_Rotation))</f>
        <v>A</v>
      </c>
      <c r="C10" s="4" t="str">
        <f>IF(C8="","",IF(OR(WEEKDAY(C8)=1,WEEKDAY(C8)=2,WEEKDAY(C8)=3),Plan_fixe,Plan_Rotation))</f>
        <v>B</v>
      </c>
      <c r="D10" s="4" t="str">
        <f>IF(D8="","",IF(OR(WEEKDAY(D8)=1,WEEKDAY(D8)=2,WEEKDAY(D8)=3),Plan_fixe,Plan_Rotation))</f>
        <v>C</v>
      </c>
      <c r="E10" s="4" t="str">
        <f>IF(E8="","",IF(OR(WEEKDAY(E8)=1,WEEKDAY(E8)=2,WEEKDAY(E8)=3),Plan_fixe,Plan_Rotation))</f>
        <v>R</v>
      </c>
      <c r="F10" s="4" t="str">
        <f>IF(F8="","",IF(OR(WEEKDAY(F8)=1,WEEKDAY(F8)=2,WEEKDAY(F8)=3),Plan_fixe,Plan_Rotation))</f>
        <v>R</v>
      </c>
      <c r="G10" s="4" t="str">
        <f>IF(G8="","",IF(OR(WEEKDAY(G8)=1,WEEKDAY(G8)=2,WEEKDAY(G8)=3),Plan_fixe,Plan_Rotation))</f>
        <v>R</v>
      </c>
      <c r="H10" s="4" t="str">
        <f>IF(H8="","",IF(OR(WEEKDAY(H8)=1,WEEKDAY(H8)=2,WEEKDAY(H8)=3),Plan_fixe,Plan_Rotation))</f>
        <v>R</v>
      </c>
      <c r="I10" s="4" t="str">
        <f>IF(I8="","",IF(OR(WEEKDAY(I8)=1,WEEKDAY(I8)=2,WEEKDAY(I8)=3),Plan_fixe,Plan_Rotation))</f>
        <v>A</v>
      </c>
      <c r="J10" s="4" t="str">
        <f>IF(J8="","",IF(OR(WEEKDAY(J8)=1,WEEKDAY(J8)=2,WEEKDAY(J8)=3),Plan_fixe,Plan_Rotation))</f>
        <v>B</v>
      </c>
      <c r="K10" s="4" t="str">
        <f>IF(K8="","",IF(OR(WEEKDAY(K8)=1,WEEKDAY(K8)=2,WEEKDAY(K8)=3),Plan_fixe,Plan_Rotation))</f>
        <v>C</v>
      </c>
      <c r="L10" s="4" t="str">
        <f>IF(L8="","",IF(OR(WEEKDAY(L8)=1,WEEKDAY(L8)=2,WEEKDAY(L8)=3),Plan_fixe,Plan_Rotation))</f>
        <v>R</v>
      </c>
      <c r="M10" s="4" t="str">
        <f>IF(M8="","",IF(OR(WEEKDAY(M8)=1,WEEKDAY(M8)=2,WEEKDAY(M8)=3),Plan_fixe,Plan_Rotation))</f>
        <v>R</v>
      </c>
      <c r="N10" s="4" t="str">
        <f>IF(N8="","",IF(OR(WEEKDAY(N8)=1,WEEKDAY(N8)=2,WEEKDAY(N8)=3),Plan_fixe,Plan_Rotation))</f>
        <v>R</v>
      </c>
      <c r="O10" s="4" t="str">
        <f>IF(O8="","",IF(OR(WEEKDAY(O8)=1,WEEKDAY(O8)=2,WEEKDAY(O8)=3),Plan_fixe,Plan_Rotation))</f>
        <v>R</v>
      </c>
      <c r="P10" s="4" t="str">
        <f>IF(P8="","",IF(OR(WEEKDAY(P8)=1,WEEKDAY(P8)=2,WEEKDAY(P8)=3),Plan_fixe,Plan_Rotation))</f>
        <v>A</v>
      </c>
      <c r="Q10" s="4" t="str">
        <f>IF(Q8="","",IF(OR(WEEKDAY(Q8)=1,WEEKDAY(Q8)=2,WEEKDAY(Q8)=3),Plan_fixe,Plan_Rotation))</f>
        <v>B</v>
      </c>
      <c r="R10" s="4" t="str">
        <f>IF(R8="","",IF(OR(WEEKDAY(R8)=1,WEEKDAY(R8)=2,WEEKDAY(R8)=3),Plan_fixe,Plan_Rotation))</f>
        <v>C</v>
      </c>
      <c r="S10" s="4" t="str">
        <f>IF(S8="","",IF(OR(WEEKDAY(S8)=1,WEEKDAY(S8)=2,WEEKDAY(S8)=3),Plan_fixe,Plan_Rotation))</f>
        <v>R</v>
      </c>
      <c r="T10" s="4" t="str">
        <f>IF(T8="","",IF(OR(WEEKDAY(T8)=1,WEEKDAY(T8)=2,WEEKDAY(T8)=3),Plan_fixe,Plan_Rotation))</f>
        <v>R</v>
      </c>
      <c r="U10" s="4" t="str">
        <f>IF(U8="","",IF(OR(WEEKDAY(U8)=1,WEEKDAY(U8)=2,WEEKDAY(U8)=3),Plan_fixe,Plan_Rotation))</f>
        <v>R</v>
      </c>
      <c r="V10" s="4" t="str">
        <f>IF(V8="","",IF(OR(WEEKDAY(V8)=1,WEEKDAY(V8)=2,WEEKDAY(V8)=3),Plan_fixe,Plan_Rotation))</f>
        <v>R</v>
      </c>
      <c r="W10" s="4" t="str">
        <f>IF(W8="","",IF(OR(WEEKDAY(W8)=1,WEEKDAY(W8)=2,WEEKDAY(W8)=3),Plan_fixe,Plan_Rotation))</f>
        <v>A</v>
      </c>
      <c r="X10" s="4" t="str">
        <f>IF(X8="","",IF(OR(WEEKDAY(X8)=1,WEEKDAY(X8)=2,WEEKDAY(X8)=3),Plan_fixe,Plan_Rotation))</f>
        <v>B</v>
      </c>
      <c r="Y10" s="4" t="str">
        <f>IF(Y8="","",IF(OR(WEEKDAY(Y8)=1,WEEKDAY(Y8)=2,WEEKDAY(Y8)=3),Plan_fixe,Plan_Rotation))</f>
        <v>C</v>
      </c>
      <c r="Z10" s="4" t="str">
        <f>IF(Z8="","",IF(OR(WEEKDAY(Z8)=1,WEEKDAY(Z8)=2,WEEKDAY(Z8)=3),Plan_fixe,Plan_Rotation))</f>
        <v>R</v>
      </c>
      <c r="AA10" s="4" t="str">
        <f>IF(AA8="","",IF(OR(WEEKDAY(AA8)=1,WEEKDAY(AA8)=2,WEEKDAY(AA8)=3),Plan_fixe,Plan_Rotation))</f>
        <v>R</v>
      </c>
      <c r="AB10" s="4" t="str">
        <f>IF(AB8="","",IF(OR(WEEKDAY(AB8)=1,WEEKDAY(AB8)=2,WEEKDAY(AB8)=3),Plan_fixe,Plan_Rotation))</f>
        <v>R</v>
      </c>
      <c r="AC10" s="4" t="str">
        <f>IF(AC8="","",IF(OR(WEEKDAY(AC8)=1,WEEKDAY(AC8)=2,WEEKDAY(AC8)=3),Plan_fixe,Plan_Rotation))</f>
        <v>R</v>
      </c>
      <c r="AD10" s="4" t="str">
        <f>IF(AD8="","",IF(OR(WEEKDAY(AD8)=1,WEEKDAY(AD8)=2,WEEKDAY(AD8)=3),Plan_fixe,Plan_Rotation))</f>
        <v>A</v>
      </c>
      <c r="AE10" s="4" t="str">
        <f>IF(AE8="","",IF(OR(WEEKDAY(AE8)=1,WEEKDAY(AE8)=2,WEEKDAY(AE8)=3),Plan_fixe,Plan_Rotation))</f>
        <v>B</v>
      </c>
      <c r="AF10" s="4" t="str">
        <f>IF(AF8="","",IF(OR(WEEKDAY(AF8)=1,WEEKDAY(AF8)=2,WEEKDAY(AF8)=3),Plan_fixe,Plan_Rotation))</f>
        <v>C</v>
      </c>
    </row>
    <row r="11" spans="1:34" s="2" customFormat="1" ht="21.95" customHeight="1">
      <c r="A11" s="12" t="s">
        <v>3</v>
      </c>
      <c r="B11" s="3">
        <f t="shared" ref="B11:AC11" si="6">DATE($A$1,4,COLUMN()-1)</f>
        <v>42095</v>
      </c>
      <c r="C11" s="3">
        <f t="shared" si="6"/>
        <v>42096</v>
      </c>
      <c r="D11" s="3">
        <f t="shared" si="6"/>
        <v>42097</v>
      </c>
      <c r="E11" s="3">
        <f t="shared" si="6"/>
        <v>42098</v>
      </c>
      <c r="F11" s="3">
        <f t="shared" si="6"/>
        <v>42099</v>
      </c>
      <c r="G11" s="3">
        <f t="shared" si="6"/>
        <v>42100</v>
      </c>
      <c r="H11" s="3">
        <f t="shared" si="6"/>
        <v>42101</v>
      </c>
      <c r="I11" s="3">
        <f t="shared" si="6"/>
        <v>42102</v>
      </c>
      <c r="J11" s="3">
        <f t="shared" si="6"/>
        <v>42103</v>
      </c>
      <c r="K11" s="3">
        <f t="shared" si="6"/>
        <v>42104</v>
      </c>
      <c r="L11" s="3">
        <f t="shared" si="6"/>
        <v>42105</v>
      </c>
      <c r="M11" s="3">
        <f t="shared" si="6"/>
        <v>42106</v>
      </c>
      <c r="N11" s="3">
        <f t="shared" si="6"/>
        <v>42107</v>
      </c>
      <c r="O11" s="3">
        <f t="shared" si="6"/>
        <v>42108</v>
      </c>
      <c r="P11" s="3">
        <f t="shared" si="6"/>
        <v>42109</v>
      </c>
      <c r="Q11" s="3">
        <f t="shared" si="6"/>
        <v>42110</v>
      </c>
      <c r="R11" s="3">
        <f t="shared" si="6"/>
        <v>42111</v>
      </c>
      <c r="S11" s="3">
        <f t="shared" si="6"/>
        <v>42112</v>
      </c>
      <c r="T11" s="3">
        <f t="shared" si="6"/>
        <v>42113</v>
      </c>
      <c r="U11" s="3">
        <f t="shared" si="6"/>
        <v>42114</v>
      </c>
      <c r="V11" s="3">
        <f t="shared" si="6"/>
        <v>42115</v>
      </c>
      <c r="W11" s="3">
        <f t="shared" si="6"/>
        <v>42116</v>
      </c>
      <c r="X11" s="3">
        <f t="shared" si="6"/>
        <v>42117</v>
      </c>
      <c r="Y11" s="3">
        <f t="shared" si="6"/>
        <v>42118</v>
      </c>
      <c r="Z11" s="3">
        <f t="shared" si="6"/>
        <v>42119</v>
      </c>
      <c r="AA11" s="3">
        <f t="shared" si="6"/>
        <v>42120</v>
      </c>
      <c r="AB11" s="3">
        <f t="shared" si="6"/>
        <v>42121</v>
      </c>
      <c r="AC11" s="3">
        <f t="shared" si="6"/>
        <v>42122</v>
      </c>
      <c r="AD11" s="3">
        <f>IF(AC11="","",IF(MONTH(DATE($A$1,4,COLUMN()-1))&gt;MONTH(AC11),"",DATE($A$1,4,COLUMN()-1)))</f>
        <v>42123</v>
      </c>
      <c r="AE11" s="3">
        <f>IF(AD11="","",IF(MONTH(DATE($A$1,4,COLUMN()-1))&gt;MONTH(AD11),"",DATE($A$1,4,COLUMN()-1)))</f>
        <v>42124</v>
      </c>
      <c r="AF11" s="3" t="str">
        <f>IF(AE11="","",IF(MONTH(DATE($A$1,4,COLUMN()-1))&gt;MONTH(AE11),"",DATE($A$1,4,COLUMN()-1)))</f>
        <v/>
      </c>
      <c r="AG11" s="6"/>
    </row>
    <row r="12" spans="1:34" s="2" customFormat="1" ht="21.95" customHeight="1">
      <c r="A12" s="12"/>
      <c r="B12" s="4">
        <f t="shared" ref="B12:AF12" si="7">B11</f>
        <v>42095</v>
      </c>
      <c r="C12" s="4">
        <f t="shared" si="7"/>
        <v>42096</v>
      </c>
      <c r="D12" s="4">
        <f t="shared" si="7"/>
        <v>42097</v>
      </c>
      <c r="E12" s="4">
        <f t="shared" si="7"/>
        <v>42098</v>
      </c>
      <c r="F12" s="4">
        <f t="shared" si="7"/>
        <v>42099</v>
      </c>
      <c r="G12" s="4">
        <f t="shared" si="7"/>
        <v>42100</v>
      </c>
      <c r="H12" s="4">
        <f t="shared" si="7"/>
        <v>42101</v>
      </c>
      <c r="I12" s="4">
        <f t="shared" si="7"/>
        <v>42102</v>
      </c>
      <c r="J12" s="4">
        <f t="shared" si="7"/>
        <v>42103</v>
      </c>
      <c r="K12" s="4">
        <f t="shared" si="7"/>
        <v>42104</v>
      </c>
      <c r="L12" s="4">
        <f t="shared" si="7"/>
        <v>42105</v>
      </c>
      <c r="M12" s="4">
        <f t="shared" si="7"/>
        <v>42106</v>
      </c>
      <c r="N12" s="4">
        <f t="shared" si="7"/>
        <v>42107</v>
      </c>
      <c r="O12" s="4">
        <f t="shared" si="7"/>
        <v>42108</v>
      </c>
      <c r="P12" s="4">
        <f t="shared" si="7"/>
        <v>42109</v>
      </c>
      <c r="Q12" s="4">
        <f t="shared" si="7"/>
        <v>42110</v>
      </c>
      <c r="R12" s="4">
        <f t="shared" si="7"/>
        <v>42111</v>
      </c>
      <c r="S12" s="4">
        <f t="shared" si="7"/>
        <v>42112</v>
      </c>
      <c r="T12" s="4">
        <f t="shared" si="7"/>
        <v>42113</v>
      </c>
      <c r="U12" s="4">
        <f t="shared" si="7"/>
        <v>42114</v>
      </c>
      <c r="V12" s="4">
        <f t="shared" si="7"/>
        <v>42115</v>
      </c>
      <c r="W12" s="4">
        <f t="shared" si="7"/>
        <v>42116</v>
      </c>
      <c r="X12" s="4">
        <f t="shared" si="7"/>
        <v>42117</v>
      </c>
      <c r="Y12" s="4">
        <f t="shared" si="7"/>
        <v>42118</v>
      </c>
      <c r="Z12" s="4">
        <f t="shared" si="7"/>
        <v>42119</v>
      </c>
      <c r="AA12" s="4">
        <f t="shared" si="7"/>
        <v>42120</v>
      </c>
      <c r="AB12" s="4">
        <f t="shared" si="7"/>
        <v>42121</v>
      </c>
      <c r="AC12" s="4">
        <f t="shared" si="7"/>
        <v>42122</v>
      </c>
      <c r="AD12" s="4">
        <f t="shared" si="7"/>
        <v>42123</v>
      </c>
      <c r="AE12" s="4">
        <f t="shared" si="7"/>
        <v>42124</v>
      </c>
      <c r="AF12" s="4" t="str">
        <f t="shared" si="7"/>
        <v/>
      </c>
    </row>
    <row r="13" spans="1:34" s="2" customFormat="1" ht="21.95" customHeight="1">
      <c r="A13" s="12"/>
      <c r="B13" s="4" t="str">
        <f>IF(B11="","",IF(OR(WEEKDAY(B11)=1,WEEKDAY(B11)=2,WEEKDAY(B11)=3),Plan_fixe,Plan_Rotation))</f>
        <v>R</v>
      </c>
      <c r="C13" s="4" t="str">
        <f>IF(C11="","",IF(OR(WEEKDAY(C11)=1,WEEKDAY(C11)=2,WEEKDAY(C11)=3),Plan_fixe,Plan_Rotation))</f>
        <v>R</v>
      </c>
      <c r="D13" s="4" t="str">
        <f>IF(D11="","",IF(OR(WEEKDAY(D11)=1,WEEKDAY(D11)=2,WEEKDAY(D11)=3),Plan_fixe,Plan_Rotation))</f>
        <v>R</v>
      </c>
      <c r="E13" s="4" t="str">
        <f>IF(E11="","",IF(OR(WEEKDAY(E11)=1,WEEKDAY(E11)=2,WEEKDAY(E11)=3),Plan_fixe,Plan_Rotation))</f>
        <v>R</v>
      </c>
      <c r="F13" s="4" t="str">
        <f>IF(F11="","",IF(OR(WEEKDAY(F11)=1,WEEKDAY(F11)=2,WEEKDAY(F11)=3),Plan_fixe,Plan_Rotation))</f>
        <v>A</v>
      </c>
      <c r="G13" s="4" t="str">
        <f>IF(G11="","",IF(OR(WEEKDAY(G11)=1,WEEKDAY(G11)=2,WEEKDAY(G11)=3),Plan_fixe,Plan_Rotation))</f>
        <v>B</v>
      </c>
      <c r="H13" s="4" t="str">
        <f>IF(H11="","",IF(OR(WEEKDAY(H11)=1,WEEKDAY(H11)=2,WEEKDAY(H11)=3),Plan_fixe,Plan_Rotation))</f>
        <v>C</v>
      </c>
      <c r="I13" s="4" t="str">
        <f>IF(I11="","",IF(OR(WEEKDAY(I11)=1,WEEKDAY(I11)=2,WEEKDAY(I11)=3),Plan_fixe,Plan_Rotation))</f>
        <v>R</v>
      </c>
      <c r="J13" s="4" t="str">
        <f>IF(J11="","",IF(OR(WEEKDAY(J11)=1,WEEKDAY(J11)=2,WEEKDAY(J11)=3),Plan_fixe,Plan_Rotation))</f>
        <v>R</v>
      </c>
      <c r="K13" s="4" t="str">
        <f>IF(K11="","",IF(OR(WEEKDAY(K11)=1,WEEKDAY(K11)=2,WEEKDAY(K11)=3),Plan_fixe,Plan_Rotation))</f>
        <v>R</v>
      </c>
      <c r="L13" s="4" t="str">
        <f>IF(L11="","",IF(OR(WEEKDAY(L11)=1,WEEKDAY(L11)=2,WEEKDAY(L11)=3),Plan_fixe,Plan_Rotation))</f>
        <v>R</v>
      </c>
      <c r="M13" s="4" t="str">
        <f>IF(M11="","",IF(OR(WEEKDAY(M11)=1,WEEKDAY(M11)=2,WEEKDAY(M11)=3),Plan_fixe,Plan_Rotation))</f>
        <v>A</v>
      </c>
      <c r="N13" s="4" t="str">
        <f>IF(N11="","",IF(OR(WEEKDAY(N11)=1,WEEKDAY(N11)=2,WEEKDAY(N11)=3),Plan_fixe,Plan_Rotation))</f>
        <v>B</v>
      </c>
      <c r="O13" s="4" t="str">
        <f>IF(O11="","",IF(OR(WEEKDAY(O11)=1,WEEKDAY(O11)=2,WEEKDAY(O11)=3),Plan_fixe,Plan_Rotation))</f>
        <v>C</v>
      </c>
      <c r="P13" s="4" t="str">
        <f>IF(P11="","",IF(OR(WEEKDAY(P11)=1,WEEKDAY(P11)=2,WEEKDAY(P11)=3),Plan_fixe,Plan_Rotation))</f>
        <v>R</v>
      </c>
      <c r="Q13" s="4" t="str">
        <f>IF(Q11="","",IF(OR(WEEKDAY(Q11)=1,WEEKDAY(Q11)=2,WEEKDAY(Q11)=3),Plan_fixe,Plan_Rotation))</f>
        <v>R</v>
      </c>
      <c r="R13" s="4" t="str">
        <f>IF(R11="","",IF(OR(WEEKDAY(R11)=1,WEEKDAY(R11)=2,WEEKDAY(R11)=3),Plan_fixe,Plan_Rotation))</f>
        <v>R</v>
      </c>
      <c r="S13" s="4" t="str">
        <f>IF(S11="","",IF(OR(WEEKDAY(S11)=1,WEEKDAY(S11)=2,WEEKDAY(S11)=3),Plan_fixe,Plan_Rotation))</f>
        <v>R</v>
      </c>
      <c r="T13" s="4" t="str">
        <f>IF(T11="","",IF(OR(WEEKDAY(T11)=1,WEEKDAY(T11)=2,WEEKDAY(T11)=3),Plan_fixe,Plan_Rotation))</f>
        <v>A</v>
      </c>
      <c r="U13" s="4" t="str">
        <f>IF(U11="","",IF(OR(WEEKDAY(U11)=1,WEEKDAY(U11)=2,WEEKDAY(U11)=3),Plan_fixe,Plan_Rotation))</f>
        <v>B</v>
      </c>
      <c r="V13" s="4" t="str">
        <f>IF(V11="","",IF(OR(WEEKDAY(V11)=1,WEEKDAY(V11)=2,WEEKDAY(V11)=3),Plan_fixe,Plan_Rotation))</f>
        <v>C</v>
      </c>
      <c r="W13" s="4" t="str">
        <f>IF(W11="","",IF(OR(WEEKDAY(W11)=1,WEEKDAY(W11)=2,WEEKDAY(W11)=3),Plan_fixe,Plan_Rotation))</f>
        <v>R</v>
      </c>
      <c r="X13" s="4" t="str">
        <f>IF(X11="","",IF(OR(WEEKDAY(X11)=1,WEEKDAY(X11)=2,WEEKDAY(X11)=3),Plan_fixe,Plan_Rotation))</f>
        <v>R</v>
      </c>
      <c r="Y13" s="4" t="str">
        <f>IF(Y11="","",IF(OR(WEEKDAY(Y11)=1,WEEKDAY(Y11)=2,WEEKDAY(Y11)=3),Plan_fixe,Plan_Rotation))</f>
        <v>R</v>
      </c>
      <c r="Z13" s="4" t="str">
        <f>IF(Z11="","",IF(OR(WEEKDAY(Z11)=1,WEEKDAY(Z11)=2,WEEKDAY(Z11)=3),Plan_fixe,Plan_Rotation))</f>
        <v>R</v>
      </c>
      <c r="AA13" s="4" t="str">
        <f>IF(AA11="","",IF(OR(WEEKDAY(AA11)=1,WEEKDAY(AA11)=2,WEEKDAY(AA11)=3),Plan_fixe,Plan_Rotation))</f>
        <v>A</v>
      </c>
      <c r="AB13" s="4" t="str">
        <f>IF(AB11="","",IF(OR(WEEKDAY(AB11)=1,WEEKDAY(AB11)=2,WEEKDAY(AB11)=3),Plan_fixe,Plan_Rotation))</f>
        <v>B</v>
      </c>
      <c r="AC13" s="4" t="str">
        <f>IF(AC11="","",IF(OR(WEEKDAY(AC11)=1,WEEKDAY(AC11)=2,WEEKDAY(AC11)=3),Plan_fixe,Plan_Rotation))</f>
        <v>C</v>
      </c>
      <c r="AD13" s="4" t="str">
        <f>IF(AD11="","",IF(OR(WEEKDAY(AD11)=1,WEEKDAY(AD11)=2,WEEKDAY(AD11)=3),Plan_fixe,Plan_Rotation))</f>
        <v>R</v>
      </c>
      <c r="AE13" s="4" t="str">
        <f>IF(AE11="","",IF(OR(WEEKDAY(AE11)=1,WEEKDAY(AE11)=2,WEEKDAY(AE11)=3),Plan_fixe,Plan_Rotation))</f>
        <v>R</v>
      </c>
      <c r="AF13" s="4" t="str">
        <f>IF(AF11="","",IF(OR(WEEKDAY(AF11)=1,WEEKDAY(AF11)=2,WEEKDAY(AF11)=3),Plan_fixe,Plan_Rotation))</f>
        <v/>
      </c>
    </row>
    <row r="14" spans="1:34" s="2" customFormat="1" ht="21.95" customHeight="1">
      <c r="A14" s="13" t="s">
        <v>4</v>
      </c>
      <c r="B14" s="3">
        <f t="shared" ref="B14:AC14" si="8">DATE($A$1,5,COLUMN()-1)</f>
        <v>42125</v>
      </c>
      <c r="C14" s="3">
        <f t="shared" si="8"/>
        <v>42126</v>
      </c>
      <c r="D14" s="3">
        <f t="shared" si="8"/>
        <v>42127</v>
      </c>
      <c r="E14" s="3">
        <f t="shared" si="8"/>
        <v>42128</v>
      </c>
      <c r="F14" s="3">
        <f t="shared" si="8"/>
        <v>42129</v>
      </c>
      <c r="G14" s="3">
        <f t="shared" si="8"/>
        <v>42130</v>
      </c>
      <c r="H14" s="3">
        <f t="shared" si="8"/>
        <v>42131</v>
      </c>
      <c r="I14" s="3">
        <f t="shared" si="8"/>
        <v>42132</v>
      </c>
      <c r="J14" s="3">
        <f t="shared" si="8"/>
        <v>42133</v>
      </c>
      <c r="K14" s="3">
        <f t="shared" si="8"/>
        <v>42134</v>
      </c>
      <c r="L14" s="3">
        <f t="shared" si="8"/>
        <v>42135</v>
      </c>
      <c r="M14" s="3">
        <f t="shared" si="8"/>
        <v>42136</v>
      </c>
      <c r="N14" s="3">
        <f t="shared" si="8"/>
        <v>42137</v>
      </c>
      <c r="O14" s="3">
        <f t="shared" si="8"/>
        <v>42138</v>
      </c>
      <c r="P14" s="3">
        <f t="shared" si="8"/>
        <v>42139</v>
      </c>
      <c r="Q14" s="3">
        <f t="shared" si="8"/>
        <v>42140</v>
      </c>
      <c r="R14" s="3">
        <f t="shared" si="8"/>
        <v>42141</v>
      </c>
      <c r="S14" s="3">
        <f t="shared" si="8"/>
        <v>42142</v>
      </c>
      <c r="T14" s="3">
        <f t="shared" si="8"/>
        <v>42143</v>
      </c>
      <c r="U14" s="3">
        <f t="shared" si="8"/>
        <v>42144</v>
      </c>
      <c r="V14" s="3">
        <f t="shared" si="8"/>
        <v>42145</v>
      </c>
      <c r="W14" s="3">
        <f t="shared" si="8"/>
        <v>42146</v>
      </c>
      <c r="X14" s="3">
        <f t="shared" si="8"/>
        <v>42147</v>
      </c>
      <c r="Y14" s="3">
        <f t="shared" si="8"/>
        <v>42148</v>
      </c>
      <c r="Z14" s="3">
        <f t="shared" si="8"/>
        <v>42149</v>
      </c>
      <c r="AA14" s="3">
        <f t="shared" si="8"/>
        <v>42150</v>
      </c>
      <c r="AB14" s="3">
        <f t="shared" si="8"/>
        <v>42151</v>
      </c>
      <c r="AC14" s="3">
        <f t="shared" si="8"/>
        <v>42152</v>
      </c>
      <c r="AD14" s="3">
        <f>IF(AC14="","",IF(MONTH(DATE($A$1,5,COLUMN()-1))&gt;MONTH(AC14),"",DATE($A$1,5,COLUMN()-1)))</f>
        <v>42153</v>
      </c>
      <c r="AE14" s="3">
        <f>IF(AD14="","",IF(MONTH(DATE($A$1,5,COLUMN()-1))&gt;MONTH(AD14),"",DATE($A$1,5,COLUMN()-1)))</f>
        <v>42154</v>
      </c>
      <c r="AF14" s="3">
        <f>IF(AE14="","",IF(MONTH(DATE($A$1,5,COLUMN()-1))&gt;MONTH(AE14),"",DATE($A$1,5,COLUMN()-1)))</f>
        <v>42155</v>
      </c>
    </row>
    <row r="15" spans="1:34" s="2" customFormat="1" ht="21.95" customHeight="1">
      <c r="A15" s="13"/>
      <c r="B15" s="4">
        <f t="shared" ref="B15:AF15" si="9">B14</f>
        <v>42125</v>
      </c>
      <c r="C15" s="4">
        <f t="shared" si="9"/>
        <v>42126</v>
      </c>
      <c r="D15" s="4">
        <f t="shared" si="9"/>
        <v>42127</v>
      </c>
      <c r="E15" s="4">
        <f t="shared" si="9"/>
        <v>42128</v>
      </c>
      <c r="F15" s="4">
        <f t="shared" si="9"/>
        <v>42129</v>
      </c>
      <c r="G15" s="4">
        <f t="shared" si="9"/>
        <v>42130</v>
      </c>
      <c r="H15" s="4">
        <f t="shared" si="9"/>
        <v>42131</v>
      </c>
      <c r="I15" s="4">
        <f t="shared" si="9"/>
        <v>42132</v>
      </c>
      <c r="J15" s="4">
        <f t="shared" si="9"/>
        <v>42133</v>
      </c>
      <c r="K15" s="4">
        <f t="shared" si="9"/>
        <v>42134</v>
      </c>
      <c r="L15" s="4">
        <f t="shared" si="9"/>
        <v>42135</v>
      </c>
      <c r="M15" s="4">
        <f t="shared" si="9"/>
        <v>42136</v>
      </c>
      <c r="N15" s="4">
        <f t="shared" si="9"/>
        <v>42137</v>
      </c>
      <c r="O15" s="4">
        <f t="shared" si="9"/>
        <v>42138</v>
      </c>
      <c r="P15" s="4">
        <f t="shared" si="9"/>
        <v>42139</v>
      </c>
      <c r="Q15" s="4">
        <f t="shared" si="9"/>
        <v>42140</v>
      </c>
      <c r="R15" s="4">
        <f t="shared" si="9"/>
        <v>42141</v>
      </c>
      <c r="S15" s="4">
        <f t="shared" si="9"/>
        <v>42142</v>
      </c>
      <c r="T15" s="4">
        <f t="shared" si="9"/>
        <v>42143</v>
      </c>
      <c r="U15" s="4">
        <f t="shared" si="9"/>
        <v>42144</v>
      </c>
      <c r="V15" s="4">
        <f t="shared" si="9"/>
        <v>42145</v>
      </c>
      <c r="W15" s="4">
        <f t="shared" si="9"/>
        <v>42146</v>
      </c>
      <c r="X15" s="4">
        <f t="shared" si="9"/>
        <v>42147</v>
      </c>
      <c r="Y15" s="4">
        <f t="shared" si="9"/>
        <v>42148</v>
      </c>
      <c r="Z15" s="4">
        <f t="shared" si="9"/>
        <v>42149</v>
      </c>
      <c r="AA15" s="4">
        <f t="shared" si="9"/>
        <v>42150</v>
      </c>
      <c r="AB15" s="4">
        <f t="shared" si="9"/>
        <v>42151</v>
      </c>
      <c r="AC15" s="4">
        <f t="shared" si="9"/>
        <v>42152</v>
      </c>
      <c r="AD15" s="4">
        <f t="shared" si="9"/>
        <v>42153</v>
      </c>
      <c r="AE15" s="4">
        <f t="shared" si="9"/>
        <v>42154</v>
      </c>
      <c r="AF15" s="4">
        <f t="shared" si="9"/>
        <v>42155</v>
      </c>
    </row>
    <row r="16" spans="1:34" s="2" customFormat="1" ht="21.95" customHeight="1">
      <c r="A16" s="13"/>
      <c r="B16" s="4" t="str">
        <f>IF(B14="","",IF(OR(WEEKDAY(B14)=1,WEEKDAY(B14)=2,WEEKDAY(B14)=3),Plan_fixe,Plan_Rotation))</f>
        <v>R</v>
      </c>
      <c r="C16" s="4" t="str">
        <f>IF(C14="","",IF(OR(WEEKDAY(C14)=1,WEEKDAY(C14)=2,WEEKDAY(C14)=3),Plan_fixe,Plan_Rotation))</f>
        <v>R</v>
      </c>
      <c r="D16" s="4" t="str">
        <f>IF(D14="","",IF(OR(WEEKDAY(D14)=1,WEEKDAY(D14)=2,WEEKDAY(D14)=3),Plan_fixe,Plan_Rotation))</f>
        <v>A</v>
      </c>
      <c r="E16" s="4" t="str">
        <f>IF(E14="","",IF(OR(WEEKDAY(E14)=1,WEEKDAY(E14)=2,WEEKDAY(E14)=3),Plan_fixe,Plan_Rotation))</f>
        <v>B</v>
      </c>
      <c r="F16" s="4" t="str">
        <f>IF(F14="","",IF(OR(WEEKDAY(F14)=1,WEEKDAY(F14)=2,WEEKDAY(F14)=3),Plan_fixe,Plan_Rotation))</f>
        <v>C</v>
      </c>
      <c r="G16" s="4" t="str">
        <f>IF(G14="","",IF(OR(WEEKDAY(G14)=1,WEEKDAY(G14)=2,WEEKDAY(G14)=3),Plan_fixe,Plan_Rotation))</f>
        <v>R</v>
      </c>
      <c r="H16" s="4" t="str">
        <f>IF(H14="","",IF(OR(WEEKDAY(H14)=1,WEEKDAY(H14)=2,WEEKDAY(H14)=3),Plan_fixe,Plan_Rotation))</f>
        <v>R</v>
      </c>
      <c r="I16" s="4" t="str">
        <f>IF(I14="","",IF(OR(WEEKDAY(I14)=1,WEEKDAY(I14)=2,WEEKDAY(I14)=3),Plan_fixe,Plan_Rotation))</f>
        <v>R</v>
      </c>
      <c r="J16" s="4" t="str">
        <f>IF(J14="","",IF(OR(WEEKDAY(J14)=1,WEEKDAY(J14)=2,WEEKDAY(J14)=3),Plan_fixe,Plan_Rotation))</f>
        <v>R</v>
      </c>
      <c r="K16" s="4" t="str">
        <f>IF(K14="","",IF(OR(WEEKDAY(K14)=1,WEEKDAY(K14)=2,WEEKDAY(K14)=3),Plan_fixe,Plan_Rotation))</f>
        <v>A</v>
      </c>
      <c r="L16" s="4" t="str">
        <f>IF(L14="","",IF(OR(WEEKDAY(L14)=1,WEEKDAY(L14)=2,WEEKDAY(L14)=3),Plan_fixe,Plan_Rotation))</f>
        <v>B</v>
      </c>
      <c r="M16" s="4" t="str">
        <f>IF(M14="","",IF(OR(WEEKDAY(M14)=1,WEEKDAY(M14)=2,WEEKDAY(M14)=3),Plan_fixe,Plan_Rotation))</f>
        <v>C</v>
      </c>
      <c r="N16" s="4" t="str">
        <f>IF(N14="","",IF(OR(WEEKDAY(N14)=1,WEEKDAY(N14)=2,WEEKDAY(N14)=3),Plan_fixe,Plan_Rotation))</f>
        <v>R</v>
      </c>
      <c r="O16" s="4" t="str">
        <f>IF(O14="","",IF(OR(WEEKDAY(O14)=1,WEEKDAY(O14)=2,WEEKDAY(O14)=3),Plan_fixe,Plan_Rotation))</f>
        <v>R</v>
      </c>
      <c r="P16" s="4" t="str">
        <f>IF(P14="","",IF(OR(WEEKDAY(P14)=1,WEEKDAY(P14)=2,WEEKDAY(P14)=3),Plan_fixe,Plan_Rotation))</f>
        <v>R</v>
      </c>
      <c r="Q16" s="4" t="str">
        <f>IF(Q14="","",IF(OR(WEEKDAY(Q14)=1,WEEKDAY(Q14)=2,WEEKDAY(Q14)=3),Plan_fixe,Plan_Rotation))</f>
        <v>R</v>
      </c>
      <c r="R16" s="4" t="str">
        <f>IF(R14="","",IF(OR(WEEKDAY(R14)=1,WEEKDAY(R14)=2,WEEKDAY(R14)=3),Plan_fixe,Plan_Rotation))</f>
        <v>A</v>
      </c>
      <c r="S16" s="4" t="str">
        <f>IF(S14="","",IF(OR(WEEKDAY(S14)=1,WEEKDAY(S14)=2,WEEKDAY(S14)=3),Plan_fixe,Plan_Rotation))</f>
        <v>B</v>
      </c>
      <c r="T16" s="4" t="str">
        <f>IF(T14="","",IF(OR(WEEKDAY(T14)=1,WEEKDAY(T14)=2,WEEKDAY(T14)=3),Plan_fixe,Plan_Rotation))</f>
        <v>C</v>
      </c>
      <c r="U16" s="4" t="str">
        <f>IF(U14="","",IF(OR(WEEKDAY(U14)=1,WEEKDAY(U14)=2,WEEKDAY(U14)=3),Plan_fixe,Plan_Rotation))</f>
        <v>R</v>
      </c>
      <c r="V16" s="4" t="str">
        <f>IF(V14="","",IF(OR(WEEKDAY(V14)=1,WEEKDAY(V14)=2,WEEKDAY(V14)=3),Plan_fixe,Plan_Rotation))</f>
        <v>R</v>
      </c>
      <c r="W16" s="4" t="str">
        <f>IF(W14="","",IF(OR(WEEKDAY(W14)=1,WEEKDAY(W14)=2,WEEKDAY(W14)=3),Plan_fixe,Plan_Rotation))</f>
        <v>R</v>
      </c>
      <c r="X16" s="4" t="str">
        <f>IF(X14="","",IF(OR(WEEKDAY(X14)=1,WEEKDAY(X14)=2,WEEKDAY(X14)=3),Plan_fixe,Plan_Rotation))</f>
        <v>R</v>
      </c>
      <c r="Y16" s="4" t="str">
        <f>IF(Y14="","",IF(OR(WEEKDAY(Y14)=1,WEEKDAY(Y14)=2,WEEKDAY(Y14)=3),Plan_fixe,Plan_Rotation))</f>
        <v>A</v>
      </c>
      <c r="Z16" s="4" t="str">
        <f>IF(Z14="","",IF(OR(WEEKDAY(Z14)=1,WEEKDAY(Z14)=2,WEEKDAY(Z14)=3),Plan_fixe,Plan_Rotation))</f>
        <v>B</v>
      </c>
      <c r="AA16" s="4" t="str">
        <f>IF(AA14="","",IF(OR(WEEKDAY(AA14)=1,WEEKDAY(AA14)=2,WEEKDAY(AA14)=3),Plan_fixe,Plan_Rotation))</f>
        <v>C</v>
      </c>
      <c r="AB16" s="4" t="str">
        <f>IF(AB14="","",IF(OR(WEEKDAY(AB14)=1,WEEKDAY(AB14)=2,WEEKDAY(AB14)=3),Plan_fixe,Plan_Rotation))</f>
        <v>R</v>
      </c>
      <c r="AC16" s="4" t="str">
        <f>IF(AC14="","",IF(OR(WEEKDAY(AC14)=1,WEEKDAY(AC14)=2,WEEKDAY(AC14)=3),Plan_fixe,Plan_Rotation))</f>
        <v>R</v>
      </c>
      <c r="AD16" s="4" t="str">
        <f>IF(AD14="","",IF(OR(WEEKDAY(AD14)=1,WEEKDAY(AD14)=2,WEEKDAY(AD14)=3),Plan_fixe,Plan_Rotation))</f>
        <v>R</v>
      </c>
      <c r="AE16" s="4" t="str">
        <f>IF(AE14="","",IF(OR(WEEKDAY(AE14)=1,WEEKDAY(AE14)=2,WEEKDAY(AE14)=3),Plan_fixe,Plan_Rotation))</f>
        <v>R</v>
      </c>
      <c r="AF16" s="4" t="str">
        <f>IF(AF14="","",IF(OR(WEEKDAY(AF14)=1,WEEKDAY(AF14)=2,WEEKDAY(AF14)=3),Plan_fixe,Plan_Rotation))</f>
        <v>A</v>
      </c>
    </row>
    <row r="17" spans="1:32" s="2" customFormat="1" ht="21.95" customHeight="1">
      <c r="A17" s="12" t="s">
        <v>5</v>
      </c>
      <c r="B17" s="3">
        <f t="shared" ref="B17:AC17" si="10">DATE($A$1,6,COLUMN()-1)</f>
        <v>42156</v>
      </c>
      <c r="C17" s="3">
        <f t="shared" si="10"/>
        <v>42157</v>
      </c>
      <c r="D17" s="3">
        <f t="shared" si="10"/>
        <v>42158</v>
      </c>
      <c r="E17" s="3">
        <f t="shared" si="10"/>
        <v>42159</v>
      </c>
      <c r="F17" s="3">
        <f t="shared" si="10"/>
        <v>42160</v>
      </c>
      <c r="G17" s="3">
        <f t="shared" si="10"/>
        <v>42161</v>
      </c>
      <c r="H17" s="3">
        <f t="shared" si="10"/>
        <v>42162</v>
      </c>
      <c r="I17" s="3">
        <f t="shared" si="10"/>
        <v>42163</v>
      </c>
      <c r="J17" s="3">
        <f t="shared" si="10"/>
        <v>42164</v>
      </c>
      <c r="K17" s="3">
        <f t="shared" si="10"/>
        <v>42165</v>
      </c>
      <c r="L17" s="3">
        <f t="shared" si="10"/>
        <v>42166</v>
      </c>
      <c r="M17" s="3">
        <f t="shared" si="10"/>
        <v>42167</v>
      </c>
      <c r="N17" s="3">
        <f t="shared" si="10"/>
        <v>42168</v>
      </c>
      <c r="O17" s="3">
        <f t="shared" si="10"/>
        <v>42169</v>
      </c>
      <c r="P17" s="3">
        <f t="shared" si="10"/>
        <v>42170</v>
      </c>
      <c r="Q17" s="3">
        <f t="shared" si="10"/>
        <v>42171</v>
      </c>
      <c r="R17" s="3">
        <f t="shared" si="10"/>
        <v>42172</v>
      </c>
      <c r="S17" s="3">
        <f t="shared" si="10"/>
        <v>42173</v>
      </c>
      <c r="T17" s="3">
        <f t="shared" si="10"/>
        <v>42174</v>
      </c>
      <c r="U17" s="3">
        <f t="shared" si="10"/>
        <v>42175</v>
      </c>
      <c r="V17" s="3">
        <f t="shared" si="10"/>
        <v>42176</v>
      </c>
      <c r="W17" s="3">
        <f t="shared" si="10"/>
        <v>42177</v>
      </c>
      <c r="X17" s="3">
        <f t="shared" si="10"/>
        <v>42178</v>
      </c>
      <c r="Y17" s="3">
        <f t="shared" si="10"/>
        <v>42179</v>
      </c>
      <c r="Z17" s="3">
        <f t="shared" si="10"/>
        <v>42180</v>
      </c>
      <c r="AA17" s="3">
        <f t="shared" si="10"/>
        <v>42181</v>
      </c>
      <c r="AB17" s="3">
        <f t="shared" si="10"/>
        <v>42182</v>
      </c>
      <c r="AC17" s="3">
        <f t="shared" si="10"/>
        <v>42183</v>
      </c>
      <c r="AD17" s="3">
        <f>IF(AC17="","",IF(MONTH(DATE($A$1,6,COLUMN()-1))&gt;MONTH(AC17),"",DATE($A$1,6,COLUMN()-1)))</f>
        <v>42184</v>
      </c>
      <c r="AE17" s="3">
        <f>IF(AD17="","",IF(MONTH(DATE($A$1,6,COLUMN()-1))&gt;MONTH(AD17),"",DATE($A$1,6,COLUMN()-1)))</f>
        <v>42185</v>
      </c>
      <c r="AF17" s="3" t="str">
        <f>IF(AE17="","",IF(MONTH(DATE($A$1,6,COLUMN()-1))&gt;MONTH(AE17),"",DATE($A$1,6,COLUMN()-1)))</f>
        <v/>
      </c>
    </row>
    <row r="18" spans="1:32" s="2" customFormat="1" ht="21.95" customHeight="1">
      <c r="A18" s="12"/>
      <c r="B18" s="4">
        <f t="shared" ref="B18:AF18" si="11">B17</f>
        <v>42156</v>
      </c>
      <c r="C18" s="4">
        <f t="shared" si="11"/>
        <v>42157</v>
      </c>
      <c r="D18" s="4">
        <f t="shared" si="11"/>
        <v>42158</v>
      </c>
      <c r="E18" s="4">
        <f t="shared" si="11"/>
        <v>42159</v>
      </c>
      <c r="F18" s="4">
        <f t="shared" si="11"/>
        <v>42160</v>
      </c>
      <c r="G18" s="4">
        <f t="shared" si="11"/>
        <v>42161</v>
      </c>
      <c r="H18" s="4">
        <f t="shared" si="11"/>
        <v>42162</v>
      </c>
      <c r="I18" s="4">
        <f t="shared" si="11"/>
        <v>42163</v>
      </c>
      <c r="J18" s="4">
        <f t="shared" si="11"/>
        <v>42164</v>
      </c>
      <c r="K18" s="4">
        <f t="shared" si="11"/>
        <v>42165</v>
      </c>
      <c r="L18" s="4">
        <f t="shared" si="11"/>
        <v>42166</v>
      </c>
      <c r="M18" s="4">
        <f t="shared" si="11"/>
        <v>42167</v>
      </c>
      <c r="N18" s="4">
        <f t="shared" si="11"/>
        <v>42168</v>
      </c>
      <c r="O18" s="4">
        <f t="shared" si="11"/>
        <v>42169</v>
      </c>
      <c r="P18" s="4">
        <f t="shared" si="11"/>
        <v>42170</v>
      </c>
      <c r="Q18" s="4">
        <f t="shared" si="11"/>
        <v>42171</v>
      </c>
      <c r="R18" s="4">
        <f t="shared" si="11"/>
        <v>42172</v>
      </c>
      <c r="S18" s="4">
        <f t="shared" si="11"/>
        <v>42173</v>
      </c>
      <c r="T18" s="4">
        <f t="shared" si="11"/>
        <v>42174</v>
      </c>
      <c r="U18" s="4">
        <f t="shared" si="11"/>
        <v>42175</v>
      </c>
      <c r="V18" s="4">
        <f t="shared" si="11"/>
        <v>42176</v>
      </c>
      <c r="W18" s="4">
        <f t="shared" si="11"/>
        <v>42177</v>
      </c>
      <c r="X18" s="4">
        <f t="shared" si="11"/>
        <v>42178</v>
      </c>
      <c r="Y18" s="4">
        <f t="shared" si="11"/>
        <v>42179</v>
      </c>
      <c r="Z18" s="4">
        <f t="shared" si="11"/>
        <v>42180</v>
      </c>
      <c r="AA18" s="4">
        <f t="shared" si="11"/>
        <v>42181</v>
      </c>
      <c r="AB18" s="4">
        <f t="shared" si="11"/>
        <v>42182</v>
      </c>
      <c r="AC18" s="4">
        <f t="shared" si="11"/>
        <v>42183</v>
      </c>
      <c r="AD18" s="4">
        <f t="shared" si="11"/>
        <v>42184</v>
      </c>
      <c r="AE18" s="4">
        <f t="shared" si="11"/>
        <v>42185</v>
      </c>
      <c r="AF18" s="4" t="str">
        <f t="shared" si="11"/>
        <v/>
      </c>
    </row>
    <row r="19" spans="1:32" s="2" customFormat="1" ht="21.95" customHeight="1">
      <c r="A19" s="12"/>
      <c r="B19" s="4" t="str">
        <f>IF(B17="","",IF(OR(WEEKDAY(B17)=1,WEEKDAY(B17)=2,WEEKDAY(B17)=3),Plan_fixe,Plan_Rotation))</f>
        <v>B</v>
      </c>
      <c r="C19" s="4" t="str">
        <f>IF(C17="","",IF(OR(WEEKDAY(C17)=1,WEEKDAY(C17)=2,WEEKDAY(C17)=3),Plan_fixe,Plan_Rotation))</f>
        <v>C</v>
      </c>
      <c r="D19" s="4" t="str">
        <f>IF(D17="","",IF(OR(WEEKDAY(D17)=1,WEEKDAY(D17)=2,WEEKDAY(D17)=3),Plan_fixe,Plan_Rotation))</f>
        <v>R</v>
      </c>
      <c r="E19" s="4" t="str">
        <f>IF(E17="","",IF(OR(WEEKDAY(E17)=1,WEEKDAY(E17)=2,WEEKDAY(E17)=3),Plan_fixe,Plan_Rotation))</f>
        <v>R</v>
      </c>
      <c r="F19" s="4" t="str">
        <f>IF(F17="","",IF(OR(WEEKDAY(F17)=1,WEEKDAY(F17)=2,WEEKDAY(F17)=3),Plan_fixe,Plan_Rotation))</f>
        <v>R</v>
      </c>
      <c r="G19" s="4" t="str">
        <f>IF(G17="","",IF(OR(WEEKDAY(G17)=1,WEEKDAY(G17)=2,WEEKDAY(G17)=3),Plan_fixe,Plan_Rotation))</f>
        <v>R</v>
      </c>
      <c r="H19" s="4" t="str">
        <f>IF(H17="","",IF(OR(WEEKDAY(H17)=1,WEEKDAY(H17)=2,WEEKDAY(H17)=3),Plan_fixe,Plan_Rotation))</f>
        <v>A</v>
      </c>
      <c r="I19" s="4" t="str">
        <f>IF(I17="","",IF(OR(WEEKDAY(I17)=1,WEEKDAY(I17)=2,WEEKDAY(I17)=3),Plan_fixe,Plan_Rotation))</f>
        <v>B</v>
      </c>
      <c r="J19" s="4" t="str">
        <f>IF(J17="","",IF(OR(WEEKDAY(J17)=1,WEEKDAY(J17)=2,WEEKDAY(J17)=3),Plan_fixe,Plan_Rotation))</f>
        <v>C</v>
      </c>
      <c r="K19" s="4" t="str">
        <f>IF(K17="","",IF(OR(WEEKDAY(K17)=1,WEEKDAY(K17)=2,WEEKDAY(K17)=3),Plan_fixe,Plan_Rotation))</f>
        <v>R</v>
      </c>
      <c r="L19" s="4" t="str">
        <f>IF(L17="","",IF(OR(WEEKDAY(L17)=1,WEEKDAY(L17)=2,WEEKDAY(L17)=3),Plan_fixe,Plan_Rotation))</f>
        <v>R</v>
      </c>
      <c r="M19" s="4" t="str">
        <f>IF(M17="","",IF(OR(WEEKDAY(M17)=1,WEEKDAY(M17)=2,WEEKDAY(M17)=3),Plan_fixe,Plan_Rotation))</f>
        <v>R</v>
      </c>
      <c r="N19" s="4" t="str">
        <f>IF(N17="","",IF(OR(WEEKDAY(N17)=1,WEEKDAY(N17)=2,WEEKDAY(N17)=3),Plan_fixe,Plan_Rotation))</f>
        <v>R</v>
      </c>
      <c r="O19" s="4" t="str">
        <f>IF(O17="","",IF(OR(WEEKDAY(O17)=1,WEEKDAY(O17)=2,WEEKDAY(O17)=3),Plan_fixe,Plan_Rotation))</f>
        <v>A</v>
      </c>
      <c r="P19" s="4" t="str">
        <f>IF(P17="","",IF(OR(WEEKDAY(P17)=1,WEEKDAY(P17)=2,WEEKDAY(P17)=3),Plan_fixe,Plan_Rotation))</f>
        <v>B</v>
      </c>
      <c r="Q19" s="4" t="str">
        <f>IF(Q17="","",IF(OR(WEEKDAY(Q17)=1,WEEKDAY(Q17)=2,WEEKDAY(Q17)=3),Plan_fixe,Plan_Rotation))</f>
        <v>C</v>
      </c>
      <c r="R19" s="4" t="str">
        <f>IF(R17="","",IF(OR(WEEKDAY(R17)=1,WEEKDAY(R17)=2,WEEKDAY(R17)=3),Plan_fixe,Plan_Rotation))</f>
        <v>R</v>
      </c>
      <c r="S19" s="4" t="str">
        <f>IF(S17="","",IF(OR(WEEKDAY(S17)=1,WEEKDAY(S17)=2,WEEKDAY(S17)=3),Plan_fixe,Plan_Rotation))</f>
        <v>R</v>
      </c>
      <c r="T19" s="4" t="str">
        <f>IF(T17="","",IF(OR(WEEKDAY(T17)=1,WEEKDAY(T17)=2,WEEKDAY(T17)=3),Plan_fixe,Plan_Rotation))</f>
        <v>R</v>
      </c>
      <c r="U19" s="4" t="str">
        <f>IF(U17="","",IF(OR(WEEKDAY(U17)=1,WEEKDAY(U17)=2,WEEKDAY(U17)=3),Plan_fixe,Plan_Rotation))</f>
        <v>R</v>
      </c>
      <c r="V19" s="4" t="str">
        <f>IF(V17="","",IF(OR(WEEKDAY(V17)=1,WEEKDAY(V17)=2,WEEKDAY(V17)=3),Plan_fixe,Plan_Rotation))</f>
        <v>A</v>
      </c>
      <c r="W19" s="4" t="str">
        <f>IF(W17="","",IF(OR(WEEKDAY(W17)=1,WEEKDAY(W17)=2,WEEKDAY(W17)=3),Plan_fixe,Plan_Rotation))</f>
        <v>B</v>
      </c>
      <c r="X19" s="4" t="str">
        <f>IF(X17="","",IF(OR(WEEKDAY(X17)=1,WEEKDAY(X17)=2,WEEKDAY(X17)=3),Plan_fixe,Plan_Rotation))</f>
        <v>C</v>
      </c>
      <c r="Y19" s="4" t="str">
        <f>IF(Y17="","",IF(OR(WEEKDAY(Y17)=1,WEEKDAY(Y17)=2,WEEKDAY(Y17)=3),Plan_fixe,Plan_Rotation))</f>
        <v>R</v>
      </c>
      <c r="Z19" s="4" t="str">
        <f>IF(Z17="","",IF(OR(WEEKDAY(Z17)=1,WEEKDAY(Z17)=2,WEEKDAY(Z17)=3),Plan_fixe,Plan_Rotation))</f>
        <v>R</v>
      </c>
      <c r="AA19" s="4" t="str">
        <f>IF(AA17="","",IF(OR(WEEKDAY(AA17)=1,WEEKDAY(AA17)=2,WEEKDAY(AA17)=3),Plan_fixe,Plan_Rotation))</f>
        <v>R</v>
      </c>
      <c r="AB19" s="4" t="str">
        <f>IF(AB17="","",IF(OR(WEEKDAY(AB17)=1,WEEKDAY(AB17)=2,WEEKDAY(AB17)=3),Plan_fixe,Plan_Rotation))</f>
        <v>R</v>
      </c>
      <c r="AC19" s="4" t="str">
        <f>IF(AC17="","",IF(OR(WEEKDAY(AC17)=1,WEEKDAY(AC17)=2,WEEKDAY(AC17)=3),Plan_fixe,Plan_Rotation))</f>
        <v>A</v>
      </c>
      <c r="AD19" s="4" t="str">
        <f>IF(AD17="","",IF(OR(WEEKDAY(AD17)=1,WEEKDAY(AD17)=2,WEEKDAY(AD17)=3),Plan_fixe,Plan_Rotation))</f>
        <v>B</v>
      </c>
      <c r="AE19" s="4" t="str">
        <f>IF(AE17="","",IF(OR(WEEKDAY(AE17)=1,WEEKDAY(AE17)=2,WEEKDAY(AE17)=3),Plan_fixe,Plan_Rotation))</f>
        <v>C</v>
      </c>
      <c r="AF19" s="4" t="str">
        <f>IF(AF17="","",IF(OR(WEEKDAY(AF17)=1,WEEKDAY(AF17)=2,WEEKDAY(AF17)=3),Plan_fixe,Plan_Rotation))</f>
        <v/>
      </c>
    </row>
    <row r="20" spans="1:32" s="2" customFormat="1" ht="21.95" customHeight="1">
      <c r="A20" s="13" t="s">
        <v>6</v>
      </c>
      <c r="B20" s="3">
        <f t="shared" ref="B20:AC20" si="12">DATE($A$1,7,COLUMN()-1)</f>
        <v>42186</v>
      </c>
      <c r="C20" s="3">
        <f t="shared" si="12"/>
        <v>42187</v>
      </c>
      <c r="D20" s="3">
        <f t="shared" si="12"/>
        <v>42188</v>
      </c>
      <c r="E20" s="3">
        <f t="shared" si="12"/>
        <v>42189</v>
      </c>
      <c r="F20" s="3">
        <f t="shared" si="12"/>
        <v>42190</v>
      </c>
      <c r="G20" s="3">
        <f t="shared" si="12"/>
        <v>42191</v>
      </c>
      <c r="H20" s="3">
        <f t="shared" si="12"/>
        <v>42192</v>
      </c>
      <c r="I20" s="3">
        <f t="shared" si="12"/>
        <v>42193</v>
      </c>
      <c r="J20" s="3">
        <f t="shared" si="12"/>
        <v>42194</v>
      </c>
      <c r="K20" s="3">
        <f t="shared" si="12"/>
        <v>42195</v>
      </c>
      <c r="L20" s="3">
        <f t="shared" si="12"/>
        <v>42196</v>
      </c>
      <c r="M20" s="3">
        <f t="shared" si="12"/>
        <v>42197</v>
      </c>
      <c r="N20" s="3">
        <f t="shared" si="12"/>
        <v>42198</v>
      </c>
      <c r="O20" s="3">
        <f t="shared" si="12"/>
        <v>42199</v>
      </c>
      <c r="P20" s="3">
        <f t="shared" si="12"/>
        <v>42200</v>
      </c>
      <c r="Q20" s="3">
        <f t="shared" si="12"/>
        <v>42201</v>
      </c>
      <c r="R20" s="3">
        <f t="shared" si="12"/>
        <v>42202</v>
      </c>
      <c r="S20" s="3">
        <f t="shared" si="12"/>
        <v>42203</v>
      </c>
      <c r="T20" s="3">
        <f t="shared" si="12"/>
        <v>42204</v>
      </c>
      <c r="U20" s="3">
        <f t="shared" si="12"/>
        <v>42205</v>
      </c>
      <c r="V20" s="3">
        <f t="shared" si="12"/>
        <v>42206</v>
      </c>
      <c r="W20" s="3">
        <f t="shared" si="12"/>
        <v>42207</v>
      </c>
      <c r="X20" s="3">
        <f t="shared" si="12"/>
        <v>42208</v>
      </c>
      <c r="Y20" s="3">
        <f t="shared" si="12"/>
        <v>42209</v>
      </c>
      <c r="Z20" s="3">
        <f t="shared" si="12"/>
        <v>42210</v>
      </c>
      <c r="AA20" s="3">
        <f t="shared" si="12"/>
        <v>42211</v>
      </c>
      <c r="AB20" s="3">
        <f t="shared" si="12"/>
        <v>42212</v>
      </c>
      <c r="AC20" s="3">
        <f t="shared" si="12"/>
        <v>42213</v>
      </c>
      <c r="AD20" s="3">
        <f>IF(AC20="","",IF(MONTH(DATE($A$1,7,COLUMN()-1))&gt;MONTH(AC20),"",DATE($A$1,7,COLUMN()-1)))</f>
        <v>42214</v>
      </c>
      <c r="AE20" s="3">
        <f>IF(AD20="","",IF(MONTH(DATE($A$1,7,COLUMN()-1))&gt;MONTH(AD20),"",DATE($A$1,7,COLUMN()-1)))</f>
        <v>42215</v>
      </c>
      <c r="AF20" s="3">
        <f>IF(AE20="","",IF(MONTH(DATE($A$1,7,COLUMN()-1))&gt;MONTH(AE20),"",DATE($A$1,7,COLUMN()-1)))</f>
        <v>42216</v>
      </c>
    </row>
    <row r="21" spans="1:32" s="2" customFormat="1" ht="21.95" customHeight="1">
      <c r="A21" s="13"/>
      <c r="B21" s="4">
        <f t="shared" ref="B21:AF21" si="13">B20</f>
        <v>42186</v>
      </c>
      <c r="C21" s="4">
        <f t="shared" si="13"/>
        <v>42187</v>
      </c>
      <c r="D21" s="4">
        <f t="shared" si="13"/>
        <v>42188</v>
      </c>
      <c r="E21" s="4">
        <f t="shared" si="13"/>
        <v>42189</v>
      </c>
      <c r="F21" s="4">
        <f t="shared" si="13"/>
        <v>42190</v>
      </c>
      <c r="G21" s="4">
        <f t="shared" si="13"/>
        <v>42191</v>
      </c>
      <c r="H21" s="4">
        <f t="shared" si="13"/>
        <v>42192</v>
      </c>
      <c r="I21" s="4">
        <f t="shared" si="13"/>
        <v>42193</v>
      </c>
      <c r="J21" s="4">
        <f t="shared" si="13"/>
        <v>42194</v>
      </c>
      <c r="K21" s="4">
        <f t="shared" si="13"/>
        <v>42195</v>
      </c>
      <c r="L21" s="4">
        <f t="shared" si="13"/>
        <v>42196</v>
      </c>
      <c r="M21" s="4">
        <f t="shared" si="13"/>
        <v>42197</v>
      </c>
      <c r="N21" s="4">
        <f t="shared" si="13"/>
        <v>42198</v>
      </c>
      <c r="O21" s="4">
        <f t="shared" si="13"/>
        <v>42199</v>
      </c>
      <c r="P21" s="4">
        <f t="shared" si="13"/>
        <v>42200</v>
      </c>
      <c r="Q21" s="4">
        <f t="shared" si="13"/>
        <v>42201</v>
      </c>
      <c r="R21" s="4">
        <f t="shared" si="13"/>
        <v>42202</v>
      </c>
      <c r="S21" s="4">
        <f t="shared" si="13"/>
        <v>42203</v>
      </c>
      <c r="T21" s="4">
        <f t="shared" si="13"/>
        <v>42204</v>
      </c>
      <c r="U21" s="4">
        <f t="shared" si="13"/>
        <v>42205</v>
      </c>
      <c r="V21" s="4">
        <f t="shared" si="13"/>
        <v>42206</v>
      </c>
      <c r="W21" s="4">
        <f t="shared" si="13"/>
        <v>42207</v>
      </c>
      <c r="X21" s="4">
        <f t="shared" si="13"/>
        <v>42208</v>
      </c>
      <c r="Y21" s="4">
        <f t="shared" si="13"/>
        <v>42209</v>
      </c>
      <c r="Z21" s="4">
        <f t="shared" si="13"/>
        <v>42210</v>
      </c>
      <c r="AA21" s="4">
        <f t="shared" si="13"/>
        <v>42211</v>
      </c>
      <c r="AB21" s="4">
        <f t="shared" si="13"/>
        <v>42212</v>
      </c>
      <c r="AC21" s="4">
        <f t="shared" si="13"/>
        <v>42213</v>
      </c>
      <c r="AD21" s="4">
        <f t="shared" si="13"/>
        <v>42214</v>
      </c>
      <c r="AE21" s="4">
        <f t="shared" si="13"/>
        <v>42215</v>
      </c>
      <c r="AF21" s="4">
        <f t="shared" si="13"/>
        <v>42216</v>
      </c>
    </row>
    <row r="22" spans="1:32" s="2" customFormat="1" ht="21.95" customHeight="1">
      <c r="A22" s="13"/>
      <c r="B22" s="4" t="str">
        <f>IF(B20="","",IF(OR(WEEKDAY(B20)=1,WEEKDAY(B20)=2,WEEKDAY(B20)=3),Plan_fixe,Plan_Rotation))</f>
        <v>R</v>
      </c>
      <c r="C22" s="4" t="str">
        <f>IF(C20="","",IF(OR(WEEKDAY(C20)=1,WEEKDAY(C20)=2,WEEKDAY(C20)=3),Plan_fixe,Plan_Rotation))</f>
        <v>R</v>
      </c>
      <c r="D22" s="4" t="str">
        <f>IF(D20="","",IF(OR(WEEKDAY(D20)=1,WEEKDAY(D20)=2,WEEKDAY(D20)=3),Plan_fixe,Plan_Rotation))</f>
        <v>R</v>
      </c>
      <c r="E22" s="4" t="str">
        <f>IF(E20="","",IF(OR(WEEKDAY(E20)=1,WEEKDAY(E20)=2,WEEKDAY(E20)=3),Plan_fixe,Plan_Rotation))</f>
        <v>R</v>
      </c>
      <c r="F22" s="4" t="str">
        <f>IF(F20="","",IF(OR(WEEKDAY(F20)=1,WEEKDAY(F20)=2,WEEKDAY(F20)=3),Plan_fixe,Plan_Rotation))</f>
        <v>A</v>
      </c>
      <c r="G22" s="4" t="str">
        <f>IF(G20="","",IF(OR(WEEKDAY(G20)=1,WEEKDAY(G20)=2,WEEKDAY(G20)=3),Plan_fixe,Plan_Rotation))</f>
        <v>B</v>
      </c>
      <c r="H22" s="4" t="str">
        <f>IF(H20="","",IF(OR(WEEKDAY(H20)=1,WEEKDAY(H20)=2,WEEKDAY(H20)=3),Plan_fixe,Plan_Rotation))</f>
        <v>C</v>
      </c>
      <c r="I22" s="4" t="str">
        <f>IF(I20="","",IF(OR(WEEKDAY(I20)=1,WEEKDAY(I20)=2,WEEKDAY(I20)=3),Plan_fixe,Plan_Rotation))</f>
        <v>R</v>
      </c>
      <c r="J22" s="4" t="str">
        <f>IF(J20="","",IF(OR(WEEKDAY(J20)=1,WEEKDAY(J20)=2,WEEKDAY(J20)=3),Plan_fixe,Plan_Rotation))</f>
        <v>R</v>
      </c>
      <c r="K22" s="4" t="str">
        <f>IF(K20="","",IF(OR(WEEKDAY(K20)=1,WEEKDAY(K20)=2,WEEKDAY(K20)=3),Plan_fixe,Plan_Rotation))</f>
        <v>R</v>
      </c>
      <c r="L22" s="4" t="str">
        <f>IF(L20="","",IF(OR(WEEKDAY(L20)=1,WEEKDAY(L20)=2,WEEKDAY(L20)=3),Plan_fixe,Plan_Rotation))</f>
        <v>R</v>
      </c>
      <c r="M22" s="4" t="str">
        <f>IF(M20="","",IF(OR(WEEKDAY(M20)=1,WEEKDAY(M20)=2,WEEKDAY(M20)=3),Plan_fixe,Plan_Rotation))</f>
        <v>A</v>
      </c>
      <c r="N22" s="4" t="str">
        <f>IF(N20="","",IF(OR(WEEKDAY(N20)=1,WEEKDAY(N20)=2,WEEKDAY(N20)=3),Plan_fixe,Plan_Rotation))</f>
        <v>B</v>
      </c>
      <c r="O22" s="4" t="str">
        <f>IF(O20="","",IF(OR(WEEKDAY(O20)=1,WEEKDAY(O20)=2,WEEKDAY(O20)=3),Plan_fixe,Plan_Rotation))</f>
        <v>C</v>
      </c>
      <c r="P22" s="4" t="str">
        <f>IF(P20="","",IF(OR(WEEKDAY(P20)=1,WEEKDAY(P20)=2,WEEKDAY(P20)=3),Plan_fixe,Plan_Rotation))</f>
        <v>R</v>
      </c>
      <c r="Q22" s="4" t="str">
        <f>IF(Q20="","",IF(OR(WEEKDAY(Q20)=1,WEEKDAY(Q20)=2,WEEKDAY(Q20)=3),Plan_fixe,Plan_Rotation))</f>
        <v>R</v>
      </c>
      <c r="R22" s="4" t="str">
        <f>IF(R20="","",IF(OR(WEEKDAY(R20)=1,WEEKDAY(R20)=2,WEEKDAY(R20)=3),Plan_fixe,Plan_Rotation))</f>
        <v>R</v>
      </c>
      <c r="S22" s="4" t="str">
        <f>IF(S20="","",IF(OR(WEEKDAY(S20)=1,WEEKDAY(S20)=2,WEEKDAY(S20)=3),Plan_fixe,Plan_Rotation))</f>
        <v>R</v>
      </c>
      <c r="T22" s="4" t="str">
        <f>IF(T20="","",IF(OR(WEEKDAY(T20)=1,WEEKDAY(T20)=2,WEEKDAY(T20)=3),Plan_fixe,Plan_Rotation))</f>
        <v>A</v>
      </c>
      <c r="U22" s="4" t="str">
        <f>IF(U20="","",IF(OR(WEEKDAY(U20)=1,WEEKDAY(U20)=2,WEEKDAY(U20)=3),Plan_fixe,Plan_Rotation))</f>
        <v>B</v>
      </c>
      <c r="V22" s="4" t="str">
        <f>IF(V20="","",IF(OR(WEEKDAY(V20)=1,WEEKDAY(V20)=2,WEEKDAY(V20)=3),Plan_fixe,Plan_Rotation))</f>
        <v>C</v>
      </c>
      <c r="W22" s="4" t="str">
        <f>IF(W20="","",IF(OR(WEEKDAY(W20)=1,WEEKDAY(W20)=2,WEEKDAY(W20)=3),Plan_fixe,Plan_Rotation))</f>
        <v>R</v>
      </c>
      <c r="X22" s="4" t="str">
        <f>IF(X20="","",IF(OR(WEEKDAY(X20)=1,WEEKDAY(X20)=2,WEEKDAY(X20)=3),Plan_fixe,Plan_Rotation))</f>
        <v>R</v>
      </c>
      <c r="Y22" s="4" t="str">
        <f>IF(Y20="","",IF(OR(WEEKDAY(Y20)=1,WEEKDAY(Y20)=2,WEEKDAY(Y20)=3),Plan_fixe,Plan_Rotation))</f>
        <v>R</v>
      </c>
      <c r="Z22" s="4" t="str">
        <f>IF(Z20="","",IF(OR(WEEKDAY(Z20)=1,WEEKDAY(Z20)=2,WEEKDAY(Z20)=3),Plan_fixe,Plan_Rotation))</f>
        <v>R</v>
      </c>
      <c r="AA22" s="4" t="str">
        <f>IF(AA20="","",IF(OR(WEEKDAY(AA20)=1,WEEKDAY(AA20)=2,WEEKDAY(AA20)=3),Plan_fixe,Plan_Rotation))</f>
        <v>A</v>
      </c>
      <c r="AB22" s="4" t="str">
        <f>IF(AB20="","",IF(OR(WEEKDAY(AB20)=1,WEEKDAY(AB20)=2,WEEKDAY(AB20)=3),Plan_fixe,Plan_Rotation))</f>
        <v>B</v>
      </c>
      <c r="AC22" s="4" t="str">
        <f>IF(AC20="","",IF(OR(WEEKDAY(AC20)=1,WEEKDAY(AC20)=2,WEEKDAY(AC20)=3),Plan_fixe,Plan_Rotation))</f>
        <v>C</v>
      </c>
      <c r="AD22" s="4" t="str">
        <f>IF(AD20="","",IF(OR(WEEKDAY(AD20)=1,WEEKDAY(AD20)=2,WEEKDAY(AD20)=3),Plan_fixe,Plan_Rotation))</f>
        <v>R</v>
      </c>
      <c r="AE22" s="4" t="str">
        <f>IF(AE20="","",IF(OR(WEEKDAY(AE20)=1,WEEKDAY(AE20)=2,WEEKDAY(AE20)=3),Plan_fixe,Plan_Rotation))</f>
        <v>R</v>
      </c>
      <c r="AF22" s="4" t="str">
        <f>IF(AF20="","",IF(OR(WEEKDAY(AF20)=1,WEEKDAY(AF20)=2,WEEKDAY(AF20)=3),Plan_fixe,Plan_Rotation))</f>
        <v>R</v>
      </c>
    </row>
    <row r="23" spans="1:32" s="2" customFormat="1" ht="21.95" customHeight="1">
      <c r="A23" s="12" t="s">
        <v>7</v>
      </c>
      <c r="B23" s="3">
        <f t="shared" ref="B23:AC23" si="14">DATE($A$1,8,COLUMN()-1)</f>
        <v>42217</v>
      </c>
      <c r="C23" s="3">
        <f t="shared" si="14"/>
        <v>42218</v>
      </c>
      <c r="D23" s="3">
        <f t="shared" si="14"/>
        <v>42219</v>
      </c>
      <c r="E23" s="3">
        <f t="shared" si="14"/>
        <v>42220</v>
      </c>
      <c r="F23" s="3">
        <f t="shared" si="14"/>
        <v>42221</v>
      </c>
      <c r="G23" s="3">
        <f t="shared" si="14"/>
        <v>42222</v>
      </c>
      <c r="H23" s="3">
        <f t="shared" si="14"/>
        <v>42223</v>
      </c>
      <c r="I23" s="3">
        <f t="shared" si="14"/>
        <v>42224</v>
      </c>
      <c r="J23" s="3">
        <f t="shared" si="14"/>
        <v>42225</v>
      </c>
      <c r="K23" s="3">
        <f t="shared" si="14"/>
        <v>42226</v>
      </c>
      <c r="L23" s="3">
        <f t="shared" si="14"/>
        <v>42227</v>
      </c>
      <c r="M23" s="3">
        <f t="shared" si="14"/>
        <v>42228</v>
      </c>
      <c r="N23" s="3">
        <f t="shared" si="14"/>
        <v>42229</v>
      </c>
      <c r="O23" s="3">
        <f t="shared" si="14"/>
        <v>42230</v>
      </c>
      <c r="P23" s="3">
        <f t="shared" si="14"/>
        <v>42231</v>
      </c>
      <c r="Q23" s="3">
        <f t="shared" si="14"/>
        <v>42232</v>
      </c>
      <c r="R23" s="3">
        <f t="shared" si="14"/>
        <v>42233</v>
      </c>
      <c r="S23" s="3">
        <f t="shared" si="14"/>
        <v>42234</v>
      </c>
      <c r="T23" s="3">
        <f t="shared" si="14"/>
        <v>42235</v>
      </c>
      <c r="U23" s="3">
        <f t="shared" si="14"/>
        <v>42236</v>
      </c>
      <c r="V23" s="3">
        <f t="shared" si="14"/>
        <v>42237</v>
      </c>
      <c r="W23" s="3">
        <f t="shared" si="14"/>
        <v>42238</v>
      </c>
      <c r="X23" s="3">
        <f t="shared" si="14"/>
        <v>42239</v>
      </c>
      <c r="Y23" s="3">
        <f t="shared" si="14"/>
        <v>42240</v>
      </c>
      <c r="Z23" s="3">
        <f t="shared" si="14"/>
        <v>42241</v>
      </c>
      <c r="AA23" s="3">
        <f t="shared" si="14"/>
        <v>42242</v>
      </c>
      <c r="AB23" s="3">
        <f t="shared" si="14"/>
        <v>42243</v>
      </c>
      <c r="AC23" s="3">
        <f t="shared" si="14"/>
        <v>42244</v>
      </c>
      <c r="AD23" s="3">
        <f>IF(AC23="","",IF(MONTH(DATE($A$1,8,COLUMN()-1))&gt;MONTH(AC23),"",DATE($A$1,8,COLUMN()-1)))</f>
        <v>42245</v>
      </c>
      <c r="AE23" s="3">
        <f>IF(AD23="","",IF(MONTH(DATE($A$1,8,COLUMN()-1))&gt;MONTH(AD23),"",DATE($A$1,8,COLUMN()-1)))</f>
        <v>42246</v>
      </c>
      <c r="AF23" s="3">
        <f>IF(AE23="","",IF(MONTH(DATE($A$1,8,COLUMN()-1))&gt;MONTH(AE23),"",DATE($A$1,8,COLUMN()-1)))</f>
        <v>42247</v>
      </c>
    </row>
    <row r="24" spans="1:32" s="2" customFormat="1" ht="21.95" customHeight="1">
      <c r="A24" s="12"/>
      <c r="B24" s="4">
        <f t="shared" ref="B24:AF24" si="15">B23</f>
        <v>42217</v>
      </c>
      <c r="C24" s="4">
        <f t="shared" si="15"/>
        <v>42218</v>
      </c>
      <c r="D24" s="4">
        <f t="shared" si="15"/>
        <v>42219</v>
      </c>
      <c r="E24" s="4">
        <f t="shared" si="15"/>
        <v>42220</v>
      </c>
      <c r="F24" s="4">
        <f t="shared" si="15"/>
        <v>42221</v>
      </c>
      <c r="G24" s="4">
        <f t="shared" si="15"/>
        <v>42222</v>
      </c>
      <c r="H24" s="4">
        <f t="shared" si="15"/>
        <v>42223</v>
      </c>
      <c r="I24" s="4">
        <f t="shared" si="15"/>
        <v>42224</v>
      </c>
      <c r="J24" s="4">
        <f t="shared" si="15"/>
        <v>42225</v>
      </c>
      <c r="K24" s="4">
        <f t="shared" si="15"/>
        <v>42226</v>
      </c>
      <c r="L24" s="4">
        <f t="shared" si="15"/>
        <v>42227</v>
      </c>
      <c r="M24" s="4">
        <f t="shared" si="15"/>
        <v>42228</v>
      </c>
      <c r="N24" s="4">
        <f t="shared" si="15"/>
        <v>42229</v>
      </c>
      <c r="O24" s="4">
        <f t="shared" si="15"/>
        <v>42230</v>
      </c>
      <c r="P24" s="4">
        <f t="shared" si="15"/>
        <v>42231</v>
      </c>
      <c r="Q24" s="4">
        <f t="shared" si="15"/>
        <v>42232</v>
      </c>
      <c r="R24" s="4">
        <f t="shared" si="15"/>
        <v>42233</v>
      </c>
      <c r="S24" s="4">
        <f t="shared" si="15"/>
        <v>42234</v>
      </c>
      <c r="T24" s="4">
        <f t="shared" si="15"/>
        <v>42235</v>
      </c>
      <c r="U24" s="4">
        <f t="shared" si="15"/>
        <v>42236</v>
      </c>
      <c r="V24" s="4">
        <f t="shared" si="15"/>
        <v>42237</v>
      </c>
      <c r="W24" s="4">
        <f t="shared" si="15"/>
        <v>42238</v>
      </c>
      <c r="X24" s="4">
        <f t="shared" si="15"/>
        <v>42239</v>
      </c>
      <c r="Y24" s="4">
        <f t="shared" si="15"/>
        <v>42240</v>
      </c>
      <c r="Z24" s="4">
        <f t="shared" si="15"/>
        <v>42241</v>
      </c>
      <c r="AA24" s="4">
        <f t="shared" si="15"/>
        <v>42242</v>
      </c>
      <c r="AB24" s="4">
        <f t="shared" si="15"/>
        <v>42243</v>
      </c>
      <c r="AC24" s="4">
        <f t="shared" si="15"/>
        <v>42244</v>
      </c>
      <c r="AD24" s="4">
        <f t="shared" si="15"/>
        <v>42245</v>
      </c>
      <c r="AE24" s="4">
        <f t="shared" si="15"/>
        <v>42246</v>
      </c>
      <c r="AF24" s="4">
        <f t="shared" si="15"/>
        <v>42247</v>
      </c>
    </row>
    <row r="25" spans="1:32" s="2" customFormat="1" ht="21.95" customHeight="1">
      <c r="A25" s="12"/>
      <c r="B25" s="4" t="str">
        <f>IF(B23="","",IF(OR(WEEKDAY(B23)=1,WEEKDAY(B23)=2,WEEKDAY(B23)=3),Plan_fixe,Plan_Rotation))</f>
        <v>R</v>
      </c>
      <c r="C25" s="4" t="str">
        <f>IF(C23="","",IF(OR(WEEKDAY(C23)=1,WEEKDAY(C23)=2,WEEKDAY(C23)=3),Plan_fixe,Plan_Rotation))</f>
        <v>A</v>
      </c>
      <c r="D25" s="4" t="str">
        <f>IF(D23="","",IF(OR(WEEKDAY(D23)=1,WEEKDAY(D23)=2,WEEKDAY(D23)=3),Plan_fixe,Plan_Rotation))</f>
        <v>B</v>
      </c>
      <c r="E25" s="4" t="str">
        <f>IF(E23="","",IF(OR(WEEKDAY(E23)=1,WEEKDAY(E23)=2,WEEKDAY(E23)=3),Plan_fixe,Plan_Rotation))</f>
        <v>C</v>
      </c>
      <c r="F25" s="4" t="str">
        <f>IF(F23="","",IF(OR(WEEKDAY(F23)=1,WEEKDAY(F23)=2,WEEKDAY(F23)=3),Plan_fixe,Plan_Rotation))</f>
        <v>R</v>
      </c>
      <c r="G25" s="4" t="str">
        <f>IF(G23="","",IF(OR(WEEKDAY(G23)=1,WEEKDAY(G23)=2,WEEKDAY(G23)=3),Plan_fixe,Plan_Rotation))</f>
        <v>R</v>
      </c>
      <c r="H25" s="4" t="str">
        <f>IF(H23="","",IF(OR(WEEKDAY(H23)=1,WEEKDAY(H23)=2,WEEKDAY(H23)=3),Plan_fixe,Plan_Rotation))</f>
        <v>R</v>
      </c>
      <c r="I25" s="4" t="str">
        <f>IF(I23="","",IF(OR(WEEKDAY(I23)=1,WEEKDAY(I23)=2,WEEKDAY(I23)=3),Plan_fixe,Plan_Rotation))</f>
        <v>R</v>
      </c>
      <c r="J25" s="4" t="str">
        <f>IF(J23="","",IF(OR(WEEKDAY(J23)=1,WEEKDAY(J23)=2,WEEKDAY(J23)=3),Plan_fixe,Plan_Rotation))</f>
        <v>A</v>
      </c>
      <c r="K25" s="4" t="str">
        <f>IF(K23="","",IF(OR(WEEKDAY(K23)=1,WEEKDAY(K23)=2,WEEKDAY(K23)=3),Plan_fixe,Plan_Rotation))</f>
        <v>B</v>
      </c>
      <c r="L25" s="4" t="str">
        <f>IF(L23="","",IF(OR(WEEKDAY(L23)=1,WEEKDAY(L23)=2,WEEKDAY(L23)=3),Plan_fixe,Plan_Rotation))</f>
        <v>C</v>
      </c>
      <c r="M25" s="4" t="str">
        <f>IF(M23="","",IF(OR(WEEKDAY(M23)=1,WEEKDAY(M23)=2,WEEKDAY(M23)=3),Plan_fixe,Plan_Rotation))</f>
        <v>R</v>
      </c>
      <c r="N25" s="4" t="str">
        <f>IF(N23="","",IF(OR(WEEKDAY(N23)=1,WEEKDAY(N23)=2,WEEKDAY(N23)=3),Plan_fixe,Plan_Rotation))</f>
        <v>R</v>
      </c>
      <c r="O25" s="4" t="str">
        <f>IF(O23="","",IF(OR(WEEKDAY(O23)=1,WEEKDAY(O23)=2,WEEKDAY(O23)=3),Plan_fixe,Plan_Rotation))</f>
        <v>R</v>
      </c>
      <c r="P25" s="4" t="str">
        <f>IF(P23="","",IF(OR(WEEKDAY(P23)=1,WEEKDAY(P23)=2,WEEKDAY(P23)=3),Plan_fixe,Plan_Rotation))</f>
        <v>R</v>
      </c>
      <c r="Q25" s="4" t="str">
        <f>IF(Q23="","",IF(OR(WEEKDAY(Q23)=1,WEEKDAY(Q23)=2,WEEKDAY(Q23)=3),Plan_fixe,Plan_Rotation))</f>
        <v>A</v>
      </c>
      <c r="R25" s="4" t="str">
        <f>IF(R23="","",IF(OR(WEEKDAY(R23)=1,WEEKDAY(R23)=2,WEEKDAY(R23)=3),Plan_fixe,Plan_Rotation))</f>
        <v>B</v>
      </c>
      <c r="S25" s="4" t="str">
        <f>IF(S23="","",IF(OR(WEEKDAY(S23)=1,WEEKDAY(S23)=2,WEEKDAY(S23)=3),Plan_fixe,Plan_Rotation))</f>
        <v>C</v>
      </c>
      <c r="T25" s="4" t="str">
        <f>IF(T23="","",IF(OR(WEEKDAY(T23)=1,WEEKDAY(T23)=2,WEEKDAY(T23)=3),Plan_fixe,Plan_Rotation))</f>
        <v>R</v>
      </c>
      <c r="U25" s="4" t="str">
        <f>IF(U23="","",IF(OR(WEEKDAY(U23)=1,WEEKDAY(U23)=2,WEEKDAY(U23)=3),Plan_fixe,Plan_Rotation))</f>
        <v>R</v>
      </c>
      <c r="V25" s="4" t="str">
        <f>IF(V23="","",IF(OR(WEEKDAY(V23)=1,WEEKDAY(V23)=2,WEEKDAY(V23)=3),Plan_fixe,Plan_Rotation))</f>
        <v>R</v>
      </c>
      <c r="W25" s="4" t="str">
        <f>IF(W23="","",IF(OR(WEEKDAY(W23)=1,WEEKDAY(W23)=2,WEEKDAY(W23)=3),Plan_fixe,Plan_Rotation))</f>
        <v>R</v>
      </c>
      <c r="X25" s="4" t="str">
        <f>IF(X23="","",IF(OR(WEEKDAY(X23)=1,WEEKDAY(X23)=2,WEEKDAY(X23)=3),Plan_fixe,Plan_Rotation))</f>
        <v>A</v>
      </c>
      <c r="Y25" s="4" t="str">
        <f>IF(Y23="","",IF(OR(WEEKDAY(Y23)=1,WEEKDAY(Y23)=2,WEEKDAY(Y23)=3),Plan_fixe,Plan_Rotation))</f>
        <v>B</v>
      </c>
      <c r="Z25" s="4" t="str">
        <f>IF(Z23="","",IF(OR(WEEKDAY(Z23)=1,WEEKDAY(Z23)=2,WEEKDAY(Z23)=3),Plan_fixe,Plan_Rotation))</f>
        <v>C</v>
      </c>
      <c r="AA25" s="4" t="str">
        <f>IF(AA23="","",IF(OR(WEEKDAY(AA23)=1,WEEKDAY(AA23)=2,WEEKDAY(AA23)=3),Plan_fixe,Plan_Rotation))</f>
        <v>R</v>
      </c>
      <c r="AB25" s="4" t="str">
        <f>IF(AB23="","",IF(OR(WEEKDAY(AB23)=1,WEEKDAY(AB23)=2,WEEKDAY(AB23)=3),Plan_fixe,Plan_Rotation))</f>
        <v>R</v>
      </c>
      <c r="AC25" s="4" t="str">
        <f>IF(AC23="","",IF(OR(WEEKDAY(AC23)=1,WEEKDAY(AC23)=2,WEEKDAY(AC23)=3),Plan_fixe,Plan_Rotation))</f>
        <v>R</v>
      </c>
      <c r="AD25" s="4" t="str">
        <f>IF(AD23="","",IF(OR(WEEKDAY(AD23)=1,WEEKDAY(AD23)=2,WEEKDAY(AD23)=3),Plan_fixe,Plan_Rotation))</f>
        <v>R</v>
      </c>
      <c r="AE25" s="4" t="str">
        <f>IF(AE23="","",IF(OR(WEEKDAY(AE23)=1,WEEKDAY(AE23)=2,WEEKDAY(AE23)=3),Plan_fixe,Plan_Rotation))</f>
        <v>A</v>
      </c>
      <c r="AF25" s="4" t="str">
        <f>IF(AF23="","",IF(OR(WEEKDAY(AF23)=1,WEEKDAY(AF23)=2,WEEKDAY(AF23)=3),Plan_fixe,Plan_Rotation))</f>
        <v>B</v>
      </c>
    </row>
    <row r="26" spans="1:32" s="2" customFormat="1" ht="21.95" customHeight="1">
      <c r="A26" s="13" t="s">
        <v>8</v>
      </c>
      <c r="B26" s="3">
        <f t="shared" ref="B26:AC26" si="16">DATE($A$1,9,COLUMN()-1)</f>
        <v>42248</v>
      </c>
      <c r="C26" s="3">
        <f t="shared" si="16"/>
        <v>42249</v>
      </c>
      <c r="D26" s="3">
        <f t="shared" si="16"/>
        <v>42250</v>
      </c>
      <c r="E26" s="3">
        <f t="shared" si="16"/>
        <v>42251</v>
      </c>
      <c r="F26" s="3">
        <f t="shared" si="16"/>
        <v>42252</v>
      </c>
      <c r="G26" s="3">
        <f t="shared" si="16"/>
        <v>42253</v>
      </c>
      <c r="H26" s="3">
        <f t="shared" si="16"/>
        <v>42254</v>
      </c>
      <c r="I26" s="3">
        <f t="shared" si="16"/>
        <v>42255</v>
      </c>
      <c r="J26" s="3">
        <f t="shared" si="16"/>
        <v>42256</v>
      </c>
      <c r="K26" s="3">
        <f t="shared" si="16"/>
        <v>42257</v>
      </c>
      <c r="L26" s="3">
        <f t="shared" si="16"/>
        <v>42258</v>
      </c>
      <c r="M26" s="3">
        <f t="shared" si="16"/>
        <v>42259</v>
      </c>
      <c r="N26" s="3">
        <f t="shared" si="16"/>
        <v>42260</v>
      </c>
      <c r="O26" s="3">
        <f t="shared" si="16"/>
        <v>42261</v>
      </c>
      <c r="P26" s="3">
        <f t="shared" si="16"/>
        <v>42262</v>
      </c>
      <c r="Q26" s="3">
        <f t="shared" si="16"/>
        <v>42263</v>
      </c>
      <c r="R26" s="3">
        <f t="shared" si="16"/>
        <v>42264</v>
      </c>
      <c r="S26" s="3">
        <f t="shared" si="16"/>
        <v>42265</v>
      </c>
      <c r="T26" s="3">
        <f t="shared" si="16"/>
        <v>42266</v>
      </c>
      <c r="U26" s="3">
        <f t="shared" si="16"/>
        <v>42267</v>
      </c>
      <c r="V26" s="3">
        <f t="shared" si="16"/>
        <v>42268</v>
      </c>
      <c r="W26" s="3">
        <f t="shared" si="16"/>
        <v>42269</v>
      </c>
      <c r="X26" s="3">
        <f t="shared" si="16"/>
        <v>42270</v>
      </c>
      <c r="Y26" s="3">
        <f t="shared" si="16"/>
        <v>42271</v>
      </c>
      <c r="Z26" s="3">
        <f t="shared" si="16"/>
        <v>42272</v>
      </c>
      <c r="AA26" s="3">
        <f t="shared" si="16"/>
        <v>42273</v>
      </c>
      <c r="AB26" s="3">
        <f t="shared" si="16"/>
        <v>42274</v>
      </c>
      <c r="AC26" s="3">
        <f t="shared" si="16"/>
        <v>42275</v>
      </c>
      <c r="AD26" s="3">
        <f>IF(AC26="","",IF(MONTH(DATE($A$1,9,COLUMN()-1))&gt;MONTH(AC26),"",DATE($A$1,9,COLUMN()-1)))</f>
        <v>42276</v>
      </c>
      <c r="AE26" s="3">
        <f>IF(AD26="","",IF(MONTH(DATE($A$1,9,COLUMN()-1))&gt;MONTH(AD26),"",DATE($A$1,9,COLUMN()-1)))</f>
        <v>42277</v>
      </c>
      <c r="AF26" s="3" t="str">
        <f>IF(AE26="","",IF(MONTH(DATE($A$1,9,COLUMN()-1))&gt;MONTH(AE26),"",DATE($A$1,9,COLUMN()-1)))</f>
        <v/>
      </c>
    </row>
    <row r="27" spans="1:32" s="2" customFormat="1" ht="21.95" customHeight="1">
      <c r="A27" s="13"/>
      <c r="B27" s="4">
        <f t="shared" ref="B27:AF27" si="17">B26</f>
        <v>42248</v>
      </c>
      <c r="C27" s="4">
        <f t="shared" si="17"/>
        <v>42249</v>
      </c>
      <c r="D27" s="4">
        <f t="shared" si="17"/>
        <v>42250</v>
      </c>
      <c r="E27" s="4">
        <f t="shared" si="17"/>
        <v>42251</v>
      </c>
      <c r="F27" s="4">
        <f t="shared" si="17"/>
        <v>42252</v>
      </c>
      <c r="G27" s="4">
        <f t="shared" si="17"/>
        <v>42253</v>
      </c>
      <c r="H27" s="4">
        <f t="shared" si="17"/>
        <v>42254</v>
      </c>
      <c r="I27" s="4">
        <f t="shared" si="17"/>
        <v>42255</v>
      </c>
      <c r="J27" s="4">
        <f t="shared" si="17"/>
        <v>42256</v>
      </c>
      <c r="K27" s="4">
        <f t="shared" si="17"/>
        <v>42257</v>
      </c>
      <c r="L27" s="4">
        <f t="shared" si="17"/>
        <v>42258</v>
      </c>
      <c r="M27" s="4">
        <f t="shared" si="17"/>
        <v>42259</v>
      </c>
      <c r="N27" s="4">
        <f t="shared" si="17"/>
        <v>42260</v>
      </c>
      <c r="O27" s="4">
        <f t="shared" si="17"/>
        <v>42261</v>
      </c>
      <c r="P27" s="4">
        <f t="shared" si="17"/>
        <v>42262</v>
      </c>
      <c r="Q27" s="4">
        <f t="shared" si="17"/>
        <v>42263</v>
      </c>
      <c r="R27" s="4">
        <f t="shared" si="17"/>
        <v>42264</v>
      </c>
      <c r="S27" s="4">
        <f t="shared" si="17"/>
        <v>42265</v>
      </c>
      <c r="T27" s="4">
        <f t="shared" si="17"/>
        <v>42266</v>
      </c>
      <c r="U27" s="4">
        <f t="shared" si="17"/>
        <v>42267</v>
      </c>
      <c r="V27" s="4">
        <f t="shared" si="17"/>
        <v>42268</v>
      </c>
      <c r="W27" s="4">
        <f t="shared" si="17"/>
        <v>42269</v>
      </c>
      <c r="X27" s="4">
        <f t="shared" si="17"/>
        <v>42270</v>
      </c>
      <c r="Y27" s="4">
        <f t="shared" si="17"/>
        <v>42271</v>
      </c>
      <c r="Z27" s="4">
        <f t="shared" si="17"/>
        <v>42272</v>
      </c>
      <c r="AA27" s="4">
        <f t="shared" si="17"/>
        <v>42273</v>
      </c>
      <c r="AB27" s="4">
        <f t="shared" si="17"/>
        <v>42274</v>
      </c>
      <c r="AC27" s="4">
        <f t="shared" si="17"/>
        <v>42275</v>
      </c>
      <c r="AD27" s="4">
        <f t="shared" si="17"/>
        <v>42276</v>
      </c>
      <c r="AE27" s="4">
        <f t="shared" si="17"/>
        <v>42277</v>
      </c>
      <c r="AF27" s="4" t="str">
        <f t="shared" si="17"/>
        <v/>
      </c>
    </row>
    <row r="28" spans="1:32" s="2" customFormat="1" ht="21.95" customHeight="1">
      <c r="A28" s="13"/>
      <c r="B28" s="4" t="str">
        <f>IF(B26="","",IF(OR(WEEKDAY(B26)=1,WEEKDAY(B26)=2,WEEKDAY(B26)=3),Plan_fixe,Plan_Rotation))</f>
        <v>C</v>
      </c>
      <c r="C28" s="4" t="str">
        <f>IF(C26="","",IF(OR(WEEKDAY(C26)=1,WEEKDAY(C26)=2,WEEKDAY(C26)=3),Plan_fixe,Plan_Rotation))</f>
        <v>R</v>
      </c>
      <c r="D28" s="4" t="str">
        <f>IF(D26="","",IF(OR(WEEKDAY(D26)=1,WEEKDAY(D26)=2,WEEKDAY(D26)=3),Plan_fixe,Plan_Rotation))</f>
        <v>R</v>
      </c>
      <c r="E28" s="4" t="str">
        <f>IF(E26="","",IF(OR(WEEKDAY(E26)=1,WEEKDAY(E26)=2,WEEKDAY(E26)=3),Plan_fixe,Plan_Rotation))</f>
        <v>R</v>
      </c>
      <c r="F28" s="4" t="str">
        <f>IF(F26="","",IF(OR(WEEKDAY(F26)=1,WEEKDAY(F26)=2,WEEKDAY(F26)=3),Plan_fixe,Plan_Rotation))</f>
        <v>R</v>
      </c>
      <c r="G28" s="4" t="str">
        <f>IF(G26="","",IF(OR(WEEKDAY(G26)=1,WEEKDAY(G26)=2,WEEKDAY(G26)=3),Plan_fixe,Plan_Rotation))</f>
        <v>A</v>
      </c>
      <c r="H28" s="4" t="str">
        <f>IF(H26="","",IF(OR(WEEKDAY(H26)=1,WEEKDAY(H26)=2,WEEKDAY(H26)=3),Plan_fixe,Plan_Rotation))</f>
        <v>B</v>
      </c>
      <c r="I28" s="4" t="str">
        <f>IF(I26="","",IF(OR(WEEKDAY(I26)=1,WEEKDAY(I26)=2,WEEKDAY(I26)=3),Plan_fixe,Plan_Rotation))</f>
        <v>C</v>
      </c>
      <c r="J28" s="4" t="str">
        <f>IF(J26="","",IF(OR(WEEKDAY(J26)=1,WEEKDAY(J26)=2,WEEKDAY(J26)=3),Plan_fixe,Plan_Rotation))</f>
        <v>R</v>
      </c>
      <c r="K28" s="4" t="str">
        <f>IF(K26="","",IF(OR(WEEKDAY(K26)=1,WEEKDAY(K26)=2,WEEKDAY(K26)=3),Plan_fixe,Plan_Rotation))</f>
        <v>R</v>
      </c>
      <c r="L28" s="4" t="str">
        <f>IF(L26="","",IF(OR(WEEKDAY(L26)=1,WEEKDAY(L26)=2,WEEKDAY(L26)=3),Plan_fixe,Plan_Rotation))</f>
        <v>R</v>
      </c>
      <c r="M28" s="4" t="str">
        <f>IF(M26="","",IF(OR(WEEKDAY(M26)=1,WEEKDAY(M26)=2,WEEKDAY(M26)=3),Plan_fixe,Plan_Rotation))</f>
        <v>R</v>
      </c>
      <c r="N28" s="4" t="str">
        <f>IF(N26="","",IF(OR(WEEKDAY(N26)=1,WEEKDAY(N26)=2,WEEKDAY(N26)=3),Plan_fixe,Plan_Rotation))</f>
        <v>A</v>
      </c>
      <c r="O28" s="4" t="str">
        <f>IF(O26="","",IF(OR(WEEKDAY(O26)=1,WEEKDAY(O26)=2,WEEKDAY(O26)=3),Plan_fixe,Plan_Rotation))</f>
        <v>B</v>
      </c>
      <c r="P28" s="4" t="str">
        <f>IF(P26="","",IF(OR(WEEKDAY(P26)=1,WEEKDAY(P26)=2,WEEKDAY(P26)=3),Plan_fixe,Plan_Rotation))</f>
        <v>C</v>
      </c>
      <c r="Q28" s="4" t="str">
        <f>IF(Q26="","",IF(OR(WEEKDAY(Q26)=1,WEEKDAY(Q26)=2,WEEKDAY(Q26)=3),Plan_fixe,Plan_Rotation))</f>
        <v>R</v>
      </c>
      <c r="R28" s="4" t="str">
        <f>IF(R26="","",IF(OR(WEEKDAY(R26)=1,WEEKDAY(R26)=2,WEEKDAY(R26)=3),Plan_fixe,Plan_Rotation))</f>
        <v>R</v>
      </c>
      <c r="S28" s="4" t="str">
        <f>IF(S26="","",IF(OR(WEEKDAY(S26)=1,WEEKDAY(S26)=2,WEEKDAY(S26)=3),Plan_fixe,Plan_Rotation))</f>
        <v>R</v>
      </c>
      <c r="T28" s="4" t="str">
        <f>IF(T26="","",IF(OR(WEEKDAY(T26)=1,WEEKDAY(T26)=2,WEEKDAY(T26)=3),Plan_fixe,Plan_Rotation))</f>
        <v>R</v>
      </c>
      <c r="U28" s="4" t="str">
        <f>IF(U26="","",IF(OR(WEEKDAY(U26)=1,WEEKDAY(U26)=2,WEEKDAY(U26)=3),Plan_fixe,Plan_Rotation))</f>
        <v>A</v>
      </c>
      <c r="V28" s="4" t="str">
        <f>IF(V26="","",IF(OR(WEEKDAY(V26)=1,WEEKDAY(V26)=2,WEEKDAY(V26)=3),Plan_fixe,Plan_Rotation))</f>
        <v>B</v>
      </c>
      <c r="W28" s="4" t="str">
        <f>IF(W26="","",IF(OR(WEEKDAY(W26)=1,WEEKDAY(W26)=2,WEEKDAY(W26)=3),Plan_fixe,Plan_Rotation))</f>
        <v>C</v>
      </c>
      <c r="X28" s="4" t="str">
        <f>IF(X26="","",IF(OR(WEEKDAY(X26)=1,WEEKDAY(X26)=2,WEEKDAY(X26)=3),Plan_fixe,Plan_Rotation))</f>
        <v>R</v>
      </c>
      <c r="Y28" s="4" t="str">
        <f>IF(Y26="","",IF(OR(WEEKDAY(Y26)=1,WEEKDAY(Y26)=2,WEEKDAY(Y26)=3),Plan_fixe,Plan_Rotation))</f>
        <v>R</v>
      </c>
      <c r="Z28" s="4" t="str">
        <f>IF(Z26="","",IF(OR(WEEKDAY(Z26)=1,WEEKDAY(Z26)=2,WEEKDAY(Z26)=3),Plan_fixe,Plan_Rotation))</f>
        <v>R</v>
      </c>
      <c r="AA28" s="4" t="str">
        <f>IF(AA26="","",IF(OR(WEEKDAY(AA26)=1,WEEKDAY(AA26)=2,WEEKDAY(AA26)=3),Plan_fixe,Plan_Rotation))</f>
        <v>R</v>
      </c>
      <c r="AB28" s="4" t="str">
        <f>IF(AB26="","",IF(OR(WEEKDAY(AB26)=1,WEEKDAY(AB26)=2,WEEKDAY(AB26)=3),Plan_fixe,Plan_Rotation))</f>
        <v>A</v>
      </c>
      <c r="AC28" s="4" t="str">
        <f>IF(AC26="","",IF(OR(WEEKDAY(AC26)=1,WEEKDAY(AC26)=2,WEEKDAY(AC26)=3),Plan_fixe,Plan_Rotation))</f>
        <v>B</v>
      </c>
      <c r="AD28" s="4" t="str">
        <f>IF(AD26="","",IF(OR(WEEKDAY(AD26)=1,WEEKDAY(AD26)=2,WEEKDAY(AD26)=3),Plan_fixe,Plan_Rotation))</f>
        <v>C</v>
      </c>
      <c r="AE28" s="4" t="str">
        <f>IF(AE26="","",IF(OR(WEEKDAY(AE26)=1,WEEKDAY(AE26)=2,WEEKDAY(AE26)=3),Plan_fixe,Plan_Rotation))</f>
        <v>R</v>
      </c>
      <c r="AF28" s="4" t="str">
        <f>IF(AF26="","",IF(OR(WEEKDAY(AF26)=1,WEEKDAY(AF26)=2,WEEKDAY(AF26)=3),Plan_fixe,Plan_Rotation))</f>
        <v/>
      </c>
    </row>
    <row r="29" spans="1:32" s="2" customFormat="1" ht="21.95" customHeight="1">
      <c r="A29" s="12" t="s">
        <v>9</v>
      </c>
      <c r="B29" s="3">
        <f t="shared" ref="B29:AC29" si="18">DATE($A$1,10,COLUMN()-1)</f>
        <v>42278</v>
      </c>
      <c r="C29" s="3">
        <f t="shared" si="18"/>
        <v>42279</v>
      </c>
      <c r="D29" s="3">
        <f t="shared" si="18"/>
        <v>42280</v>
      </c>
      <c r="E29" s="3">
        <f t="shared" si="18"/>
        <v>42281</v>
      </c>
      <c r="F29" s="3">
        <f t="shared" si="18"/>
        <v>42282</v>
      </c>
      <c r="G29" s="3">
        <f t="shared" si="18"/>
        <v>42283</v>
      </c>
      <c r="H29" s="3">
        <f t="shared" si="18"/>
        <v>42284</v>
      </c>
      <c r="I29" s="3">
        <f t="shared" si="18"/>
        <v>42285</v>
      </c>
      <c r="J29" s="3">
        <f t="shared" si="18"/>
        <v>42286</v>
      </c>
      <c r="K29" s="3">
        <f t="shared" si="18"/>
        <v>42287</v>
      </c>
      <c r="L29" s="3">
        <f t="shared" si="18"/>
        <v>42288</v>
      </c>
      <c r="M29" s="3">
        <f t="shared" si="18"/>
        <v>42289</v>
      </c>
      <c r="N29" s="3">
        <f t="shared" si="18"/>
        <v>42290</v>
      </c>
      <c r="O29" s="3">
        <f t="shared" si="18"/>
        <v>42291</v>
      </c>
      <c r="P29" s="3">
        <f t="shared" si="18"/>
        <v>42292</v>
      </c>
      <c r="Q29" s="3">
        <f t="shared" si="18"/>
        <v>42293</v>
      </c>
      <c r="R29" s="3">
        <f t="shared" si="18"/>
        <v>42294</v>
      </c>
      <c r="S29" s="3">
        <f t="shared" si="18"/>
        <v>42295</v>
      </c>
      <c r="T29" s="3">
        <f t="shared" si="18"/>
        <v>42296</v>
      </c>
      <c r="U29" s="3">
        <f t="shared" si="18"/>
        <v>42297</v>
      </c>
      <c r="V29" s="3">
        <f t="shared" si="18"/>
        <v>42298</v>
      </c>
      <c r="W29" s="3">
        <f t="shared" si="18"/>
        <v>42299</v>
      </c>
      <c r="X29" s="3">
        <f t="shared" si="18"/>
        <v>42300</v>
      </c>
      <c r="Y29" s="3">
        <f t="shared" si="18"/>
        <v>42301</v>
      </c>
      <c r="Z29" s="3">
        <f t="shared" si="18"/>
        <v>42302</v>
      </c>
      <c r="AA29" s="3">
        <f t="shared" si="18"/>
        <v>42303</v>
      </c>
      <c r="AB29" s="3">
        <f t="shared" si="18"/>
        <v>42304</v>
      </c>
      <c r="AC29" s="3">
        <f t="shared" si="18"/>
        <v>42305</v>
      </c>
      <c r="AD29" s="3">
        <f>IF(AC29="","",IF(MONTH(DATE($A$1,10,COLUMN()-1))&gt;MONTH(AC29),"",DATE($A$1,10,COLUMN()-1)))</f>
        <v>42306</v>
      </c>
      <c r="AE29" s="3">
        <f>IF(AD29="","",IF(MONTH(DATE($A$1,10,COLUMN()-1))&gt;MONTH(AD29),"",DATE($A$1,10,COLUMN()-1)))</f>
        <v>42307</v>
      </c>
      <c r="AF29" s="3">
        <f>IF(AE29="","",IF(MONTH(DATE($A$1,10,COLUMN()-1))&gt;MONTH(AE29),"",DATE($A$1,10,COLUMN()-1)))</f>
        <v>42308</v>
      </c>
    </row>
    <row r="30" spans="1:32" s="2" customFormat="1" ht="21.95" customHeight="1">
      <c r="A30" s="12"/>
      <c r="B30" s="4">
        <f t="shared" ref="B30:AF30" si="19">B29</f>
        <v>42278</v>
      </c>
      <c r="C30" s="4">
        <f t="shared" si="19"/>
        <v>42279</v>
      </c>
      <c r="D30" s="4">
        <f t="shared" si="19"/>
        <v>42280</v>
      </c>
      <c r="E30" s="4">
        <f t="shared" si="19"/>
        <v>42281</v>
      </c>
      <c r="F30" s="4">
        <f t="shared" si="19"/>
        <v>42282</v>
      </c>
      <c r="G30" s="4">
        <f t="shared" si="19"/>
        <v>42283</v>
      </c>
      <c r="H30" s="4">
        <f t="shared" si="19"/>
        <v>42284</v>
      </c>
      <c r="I30" s="4">
        <f t="shared" si="19"/>
        <v>42285</v>
      </c>
      <c r="J30" s="4">
        <f t="shared" si="19"/>
        <v>42286</v>
      </c>
      <c r="K30" s="4">
        <f t="shared" si="19"/>
        <v>42287</v>
      </c>
      <c r="L30" s="4">
        <f t="shared" si="19"/>
        <v>42288</v>
      </c>
      <c r="M30" s="4">
        <f t="shared" si="19"/>
        <v>42289</v>
      </c>
      <c r="N30" s="4">
        <f t="shared" si="19"/>
        <v>42290</v>
      </c>
      <c r="O30" s="4">
        <f t="shared" si="19"/>
        <v>42291</v>
      </c>
      <c r="P30" s="4">
        <f t="shared" si="19"/>
        <v>42292</v>
      </c>
      <c r="Q30" s="4">
        <f t="shared" si="19"/>
        <v>42293</v>
      </c>
      <c r="R30" s="4">
        <f t="shared" si="19"/>
        <v>42294</v>
      </c>
      <c r="S30" s="4">
        <f t="shared" si="19"/>
        <v>42295</v>
      </c>
      <c r="T30" s="4">
        <f t="shared" si="19"/>
        <v>42296</v>
      </c>
      <c r="U30" s="4">
        <f t="shared" si="19"/>
        <v>42297</v>
      </c>
      <c r="V30" s="4">
        <f t="shared" si="19"/>
        <v>42298</v>
      </c>
      <c r="W30" s="4">
        <f t="shared" si="19"/>
        <v>42299</v>
      </c>
      <c r="X30" s="4">
        <f t="shared" si="19"/>
        <v>42300</v>
      </c>
      <c r="Y30" s="4">
        <f t="shared" si="19"/>
        <v>42301</v>
      </c>
      <c r="Z30" s="4">
        <f t="shared" si="19"/>
        <v>42302</v>
      </c>
      <c r="AA30" s="4">
        <f t="shared" si="19"/>
        <v>42303</v>
      </c>
      <c r="AB30" s="4">
        <f t="shared" si="19"/>
        <v>42304</v>
      </c>
      <c r="AC30" s="4">
        <f t="shared" si="19"/>
        <v>42305</v>
      </c>
      <c r="AD30" s="4">
        <f t="shared" si="19"/>
        <v>42306</v>
      </c>
      <c r="AE30" s="4">
        <f t="shared" si="19"/>
        <v>42307</v>
      </c>
      <c r="AF30" s="4">
        <f t="shared" si="19"/>
        <v>42308</v>
      </c>
    </row>
    <row r="31" spans="1:32" s="2" customFormat="1" ht="21.95" customHeight="1">
      <c r="A31" s="12"/>
      <c r="B31" s="4" t="str">
        <f>IF(B29="","",IF(OR(WEEKDAY(B29)=1,WEEKDAY(B29)=2,WEEKDAY(B29)=3),Plan_fixe,Plan_Rotation))</f>
        <v>R</v>
      </c>
      <c r="C31" s="4" t="str">
        <f>IF(C29="","",IF(OR(WEEKDAY(C29)=1,WEEKDAY(C29)=2,WEEKDAY(C29)=3),Plan_fixe,Plan_Rotation))</f>
        <v>R</v>
      </c>
      <c r="D31" s="4" t="str">
        <f>IF(D29="","",IF(OR(WEEKDAY(D29)=1,WEEKDAY(D29)=2,WEEKDAY(D29)=3),Plan_fixe,Plan_Rotation))</f>
        <v>R</v>
      </c>
      <c r="E31" s="4" t="str">
        <f>IF(E29="","",IF(OR(WEEKDAY(E29)=1,WEEKDAY(E29)=2,WEEKDAY(E29)=3),Plan_fixe,Plan_Rotation))</f>
        <v>A</v>
      </c>
      <c r="F31" s="4" t="str">
        <f>IF(F29="","",IF(OR(WEEKDAY(F29)=1,WEEKDAY(F29)=2,WEEKDAY(F29)=3),Plan_fixe,Plan_Rotation))</f>
        <v>B</v>
      </c>
      <c r="G31" s="4" t="str">
        <f>IF(G29="","",IF(OR(WEEKDAY(G29)=1,WEEKDAY(G29)=2,WEEKDAY(G29)=3),Plan_fixe,Plan_Rotation))</f>
        <v>C</v>
      </c>
      <c r="H31" s="4" t="str">
        <f>IF(H29="","",IF(OR(WEEKDAY(H29)=1,WEEKDAY(H29)=2,WEEKDAY(H29)=3),Plan_fixe,Plan_Rotation))</f>
        <v>R</v>
      </c>
      <c r="I31" s="4" t="str">
        <f>IF(I29="","",IF(OR(WEEKDAY(I29)=1,WEEKDAY(I29)=2,WEEKDAY(I29)=3),Plan_fixe,Plan_Rotation))</f>
        <v>R</v>
      </c>
      <c r="J31" s="4" t="str">
        <f>IF(J29="","",IF(OR(WEEKDAY(J29)=1,WEEKDAY(J29)=2,WEEKDAY(J29)=3),Plan_fixe,Plan_Rotation))</f>
        <v>R</v>
      </c>
      <c r="K31" s="4" t="str">
        <f>IF(K29="","",IF(OR(WEEKDAY(K29)=1,WEEKDAY(K29)=2,WEEKDAY(K29)=3),Plan_fixe,Plan_Rotation))</f>
        <v>R</v>
      </c>
      <c r="L31" s="4" t="str">
        <f>IF(L29="","",IF(OR(WEEKDAY(L29)=1,WEEKDAY(L29)=2,WEEKDAY(L29)=3),Plan_fixe,Plan_Rotation))</f>
        <v>A</v>
      </c>
      <c r="M31" s="4" t="str">
        <f>IF(M29="","",IF(OR(WEEKDAY(M29)=1,WEEKDAY(M29)=2,WEEKDAY(M29)=3),Plan_fixe,Plan_Rotation))</f>
        <v>B</v>
      </c>
      <c r="N31" s="4" t="str">
        <f>IF(N29="","",IF(OR(WEEKDAY(N29)=1,WEEKDAY(N29)=2,WEEKDAY(N29)=3),Plan_fixe,Plan_Rotation))</f>
        <v>C</v>
      </c>
      <c r="O31" s="4" t="str">
        <f>IF(O29="","",IF(OR(WEEKDAY(O29)=1,WEEKDAY(O29)=2,WEEKDAY(O29)=3),Plan_fixe,Plan_Rotation))</f>
        <v>R</v>
      </c>
      <c r="P31" s="4" t="str">
        <f>IF(P29="","",IF(OR(WEEKDAY(P29)=1,WEEKDAY(P29)=2,WEEKDAY(P29)=3),Plan_fixe,Plan_Rotation))</f>
        <v>R</v>
      </c>
      <c r="Q31" s="4" t="str">
        <f>IF(Q29="","",IF(OR(WEEKDAY(Q29)=1,WEEKDAY(Q29)=2,WEEKDAY(Q29)=3),Plan_fixe,Plan_Rotation))</f>
        <v>R</v>
      </c>
      <c r="R31" s="4" t="str">
        <f>IF(R29="","",IF(OR(WEEKDAY(R29)=1,WEEKDAY(R29)=2,WEEKDAY(R29)=3),Plan_fixe,Plan_Rotation))</f>
        <v>R</v>
      </c>
      <c r="S31" s="4" t="str">
        <f>IF(S29="","",IF(OR(WEEKDAY(S29)=1,WEEKDAY(S29)=2,WEEKDAY(S29)=3),Plan_fixe,Plan_Rotation))</f>
        <v>A</v>
      </c>
      <c r="T31" s="4" t="str">
        <f>IF(T29="","",IF(OR(WEEKDAY(T29)=1,WEEKDAY(T29)=2,WEEKDAY(T29)=3),Plan_fixe,Plan_Rotation))</f>
        <v>B</v>
      </c>
      <c r="U31" s="4" t="str">
        <f>IF(U29="","",IF(OR(WEEKDAY(U29)=1,WEEKDAY(U29)=2,WEEKDAY(U29)=3),Plan_fixe,Plan_Rotation))</f>
        <v>C</v>
      </c>
      <c r="V31" s="4" t="str">
        <f>IF(V29="","",IF(OR(WEEKDAY(V29)=1,WEEKDAY(V29)=2,WEEKDAY(V29)=3),Plan_fixe,Plan_Rotation))</f>
        <v>R</v>
      </c>
      <c r="W31" s="4" t="str">
        <f>IF(W29="","",IF(OR(WEEKDAY(W29)=1,WEEKDAY(W29)=2,WEEKDAY(W29)=3),Plan_fixe,Plan_Rotation))</f>
        <v>R</v>
      </c>
      <c r="X31" s="4" t="str">
        <f>IF(X29="","",IF(OR(WEEKDAY(X29)=1,WEEKDAY(X29)=2,WEEKDAY(X29)=3),Plan_fixe,Plan_Rotation))</f>
        <v>R</v>
      </c>
      <c r="Y31" s="4" t="str">
        <f>IF(Y29="","",IF(OR(WEEKDAY(Y29)=1,WEEKDAY(Y29)=2,WEEKDAY(Y29)=3),Plan_fixe,Plan_Rotation))</f>
        <v>R</v>
      </c>
      <c r="Z31" s="4" t="str">
        <f>IF(Z29="","",IF(OR(WEEKDAY(Z29)=1,WEEKDAY(Z29)=2,WEEKDAY(Z29)=3),Plan_fixe,Plan_Rotation))</f>
        <v>A</v>
      </c>
      <c r="AA31" s="4" t="str">
        <f>IF(AA29="","",IF(OR(WEEKDAY(AA29)=1,WEEKDAY(AA29)=2,WEEKDAY(AA29)=3),Plan_fixe,Plan_Rotation))</f>
        <v>B</v>
      </c>
      <c r="AB31" s="4" t="str">
        <f>IF(AB29="","",IF(OR(WEEKDAY(AB29)=1,WEEKDAY(AB29)=2,WEEKDAY(AB29)=3),Plan_fixe,Plan_Rotation))</f>
        <v>C</v>
      </c>
      <c r="AC31" s="4" t="str">
        <f>IF(AC29="","",IF(OR(WEEKDAY(AC29)=1,WEEKDAY(AC29)=2,WEEKDAY(AC29)=3),Plan_fixe,Plan_Rotation))</f>
        <v>R</v>
      </c>
      <c r="AD31" s="4" t="str">
        <f>IF(AD29="","",IF(OR(WEEKDAY(AD29)=1,WEEKDAY(AD29)=2,WEEKDAY(AD29)=3),Plan_fixe,Plan_Rotation))</f>
        <v>R</v>
      </c>
      <c r="AE31" s="4" t="str">
        <f>IF(AE29="","",IF(OR(WEEKDAY(AE29)=1,WEEKDAY(AE29)=2,WEEKDAY(AE29)=3),Plan_fixe,Plan_Rotation))</f>
        <v>R</v>
      </c>
      <c r="AF31" s="4" t="str">
        <f>IF(AF29="","",IF(OR(WEEKDAY(AF29)=1,WEEKDAY(AF29)=2,WEEKDAY(AF29)=3),Plan_fixe,Plan_Rotation))</f>
        <v>R</v>
      </c>
    </row>
    <row r="32" spans="1:32" s="2" customFormat="1" ht="21.95" customHeight="1">
      <c r="A32" s="13" t="s">
        <v>10</v>
      </c>
      <c r="B32" s="3">
        <f t="shared" ref="B32:AC32" si="20">DATE($A$1,11,COLUMN()-1)</f>
        <v>42309</v>
      </c>
      <c r="C32" s="3">
        <f t="shared" si="20"/>
        <v>42310</v>
      </c>
      <c r="D32" s="3">
        <f t="shared" si="20"/>
        <v>42311</v>
      </c>
      <c r="E32" s="3">
        <f t="shared" si="20"/>
        <v>42312</v>
      </c>
      <c r="F32" s="3">
        <f t="shared" si="20"/>
        <v>42313</v>
      </c>
      <c r="G32" s="3">
        <f t="shared" si="20"/>
        <v>42314</v>
      </c>
      <c r="H32" s="3">
        <f t="shared" si="20"/>
        <v>42315</v>
      </c>
      <c r="I32" s="3">
        <f t="shared" si="20"/>
        <v>42316</v>
      </c>
      <c r="J32" s="3">
        <f t="shared" si="20"/>
        <v>42317</v>
      </c>
      <c r="K32" s="3">
        <f t="shared" si="20"/>
        <v>42318</v>
      </c>
      <c r="L32" s="3">
        <f t="shared" si="20"/>
        <v>42319</v>
      </c>
      <c r="M32" s="3">
        <f t="shared" si="20"/>
        <v>42320</v>
      </c>
      <c r="N32" s="3">
        <f t="shared" si="20"/>
        <v>42321</v>
      </c>
      <c r="O32" s="3">
        <f t="shared" si="20"/>
        <v>42322</v>
      </c>
      <c r="P32" s="3">
        <f t="shared" si="20"/>
        <v>42323</v>
      </c>
      <c r="Q32" s="3">
        <f t="shared" si="20"/>
        <v>42324</v>
      </c>
      <c r="R32" s="3">
        <f t="shared" si="20"/>
        <v>42325</v>
      </c>
      <c r="S32" s="3">
        <f t="shared" si="20"/>
        <v>42326</v>
      </c>
      <c r="T32" s="3">
        <f t="shared" si="20"/>
        <v>42327</v>
      </c>
      <c r="U32" s="3">
        <f t="shared" si="20"/>
        <v>42328</v>
      </c>
      <c r="V32" s="3">
        <f t="shared" si="20"/>
        <v>42329</v>
      </c>
      <c r="W32" s="3">
        <f t="shared" si="20"/>
        <v>42330</v>
      </c>
      <c r="X32" s="3">
        <f t="shared" si="20"/>
        <v>42331</v>
      </c>
      <c r="Y32" s="3">
        <f t="shared" si="20"/>
        <v>42332</v>
      </c>
      <c r="Z32" s="3">
        <f t="shared" si="20"/>
        <v>42333</v>
      </c>
      <c r="AA32" s="3">
        <f t="shared" si="20"/>
        <v>42334</v>
      </c>
      <c r="AB32" s="3">
        <f t="shared" si="20"/>
        <v>42335</v>
      </c>
      <c r="AC32" s="3">
        <f t="shared" si="20"/>
        <v>42336</v>
      </c>
      <c r="AD32" s="3">
        <f>IF(AC32="","",IF(MONTH(DATE($A$1,11,COLUMN()-1))&gt;MONTH(AC32),"",DATE($A$1,11,COLUMN()-1)))</f>
        <v>42337</v>
      </c>
      <c r="AE32" s="3">
        <f>IF(AD32="","",IF(MONTH(DATE($A$1,11,COLUMN()-1))&gt;MONTH(AD32),"",DATE($A$1,11,COLUMN()-1)))</f>
        <v>42338</v>
      </c>
      <c r="AF32" s="3" t="str">
        <f>IF(AE32="","",IF(MONTH(DATE($A$1,11,COLUMN()-1))&gt;MONTH(AE32),"",DATE($A$1,11,COLUMN()-1)))</f>
        <v/>
      </c>
    </row>
    <row r="33" spans="1:32" s="2" customFormat="1" ht="21.95" customHeight="1">
      <c r="A33" s="13"/>
      <c r="B33" s="4">
        <f t="shared" ref="B33:AF33" si="21">B32</f>
        <v>42309</v>
      </c>
      <c r="C33" s="4">
        <f t="shared" si="21"/>
        <v>42310</v>
      </c>
      <c r="D33" s="4">
        <f t="shared" si="21"/>
        <v>42311</v>
      </c>
      <c r="E33" s="4">
        <f t="shared" si="21"/>
        <v>42312</v>
      </c>
      <c r="F33" s="4">
        <f t="shared" si="21"/>
        <v>42313</v>
      </c>
      <c r="G33" s="4">
        <f t="shared" si="21"/>
        <v>42314</v>
      </c>
      <c r="H33" s="4">
        <f t="shared" si="21"/>
        <v>42315</v>
      </c>
      <c r="I33" s="4">
        <f t="shared" si="21"/>
        <v>42316</v>
      </c>
      <c r="J33" s="4">
        <f t="shared" si="21"/>
        <v>42317</v>
      </c>
      <c r="K33" s="4">
        <f t="shared" si="21"/>
        <v>42318</v>
      </c>
      <c r="L33" s="4">
        <f t="shared" si="21"/>
        <v>42319</v>
      </c>
      <c r="M33" s="4">
        <f t="shared" si="21"/>
        <v>42320</v>
      </c>
      <c r="N33" s="4">
        <f t="shared" si="21"/>
        <v>42321</v>
      </c>
      <c r="O33" s="4">
        <f t="shared" si="21"/>
        <v>42322</v>
      </c>
      <c r="P33" s="4">
        <f t="shared" si="21"/>
        <v>42323</v>
      </c>
      <c r="Q33" s="4">
        <f t="shared" si="21"/>
        <v>42324</v>
      </c>
      <c r="R33" s="4">
        <f t="shared" si="21"/>
        <v>42325</v>
      </c>
      <c r="S33" s="4">
        <f t="shared" si="21"/>
        <v>42326</v>
      </c>
      <c r="T33" s="4">
        <f t="shared" si="21"/>
        <v>42327</v>
      </c>
      <c r="U33" s="4">
        <f t="shared" si="21"/>
        <v>42328</v>
      </c>
      <c r="V33" s="4">
        <f t="shared" si="21"/>
        <v>42329</v>
      </c>
      <c r="W33" s="4">
        <f t="shared" si="21"/>
        <v>42330</v>
      </c>
      <c r="X33" s="4">
        <f t="shared" si="21"/>
        <v>42331</v>
      </c>
      <c r="Y33" s="4">
        <f t="shared" si="21"/>
        <v>42332</v>
      </c>
      <c r="Z33" s="4">
        <f t="shared" si="21"/>
        <v>42333</v>
      </c>
      <c r="AA33" s="4">
        <f t="shared" si="21"/>
        <v>42334</v>
      </c>
      <c r="AB33" s="4">
        <f t="shared" si="21"/>
        <v>42335</v>
      </c>
      <c r="AC33" s="4">
        <f t="shared" si="21"/>
        <v>42336</v>
      </c>
      <c r="AD33" s="4">
        <f t="shared" si="21"/>
        <v>42337</v>
      </c>
      <c r="AE33" s="4">
        <f t="shared" si="21"/>
        <v>42338</v>
      </c>
      <c r="AF33" s="4" t="str">
        <f t="shared" si="21"/>
        <v/>
      </c>
    </row>
    <row r="34" spans="1:32" s="2" customFormat="1" ht="21.95" customHeight="1">
      <c r="A34" s="13"/>
      <c r="B34" s="4" t="str">
        <f>IF(B32="","",IF(OR(WEEKDAY(B32)=1,WEEKDAY(B32)=2,WEEKDAY(B32)=3),Plan_fixe,Plan_Rotation))</f>
        <v>A</v>
      </c>
      <c r="C34" s="4" t="str">
        <f>IF(C32="","",IF(OR(WEEKDAY(C32)=1,WEEKDAY(C32)=2,WEEKDAY(C32)=3),Plan_fixe,Plan_Rotation))</f>
        <v>B</v>
      </c>
      <c r="D34" s="4" t="str">
        <f>IF(D32="","",IF(OR(WEEKDAY(D32)=1,WEEKDAY(D32)=2,WEEKDAY(D32)=3),Plan_fixe,Plan_Rotation))</f>
        <v>C</v>
      </c>
      <c r="E34" s="4" t="str">
        <f>IF(E32="","",IF(OR(WEEKDAY(E32)=1,WEEKDAY(E32)=2,WEEKDAY(E32)=3),Plan_fixe,Plan_Rotation))</f>
        <v>R</v>
      </c>
      <c r="F34" s="4" t="str">
        <f>IF(F32="","",IF(OR(WEEKDAY(F32)=1,WEEKDAY(F32)=2,WEEKDAY(F32)=3),Plan_fixe,Plan_Rotation))</f>
        <v>R</v>
      </c>
      <c r="G34" s="4" t="str">
        <f>IF(G32="","",IF(OR(WEEKDAY(G32)=1,WEEKDAY(G32)=2,WEEKDAY(G32)=3),Plan_fixe,Plan_Rotation))</f>
        <v>R</v>
      </c>
      <c r="H34" s="4" t="str">
        <f>IF(H32="","",IF(OR(WEEKDAY(H32)=1,WEEKDAY(H32)=2,WEEKDAY(H32)=3),Plan_fixe,Plan_Rotation))</f>
        <v>R</v>
      </c>
      <c r="I34" s="4" t="str">
        <f>IF(I32="","",IF(OR(WEEKDAY(I32)=1,WEEKDAY(I32)=2,WEEKDAY(I32)=3),Plan_fixe,Plan_Rotation))</f>
        <v>A</v>
      </c>
      <c r="J34" s="4" t="str">
        <f>IF(J32="","",IF(OR(WEEKDAY(J32)=1,WEEKDAY(J32)=2,WEEKDAY(J32)=3),Plan_fixe,Plan_Rotation))</f>
        <v>B</v>
      </c>
      <c r="K34" s="4" t="str">
        <f>IF(K32="","",IF(OR(WEEKDAY(K32)=1,WEEKDAY(K32)=2,WEEKDAY(K32)=3),Plan_fixe,Plan_Rotation))</f>
        <v>C</v>
      </c>
      <c r="L34" s="4" t="str">
        <f>IF(L32="","",IF(OR(WEEKDAY(L32)=1,WEEKDAY(L32)=2,WEEKDAY(L32)=3),Plan_fixe,Plan_Rotation))</f>
        <v>R</v>
      </c>
      <c r="M34" s="4" t="str">
        <f>IF(M32="","",IF(OR(WEEKDAY(M32)=1,WEEKDAY(M32)=2,WEEKDAY(M32)=3),Plan_fixe,Plan_Rotation))</f>
        <v>R</v>
      </c>
      <c r="N34" s="4" t="str">
        <f>IF(N32="","",IF(OR(WEEKDAY(N32)=1,WEEKDAY(N32)=2,WEEKDAY(N32)=3),Plan_fixe,Plan_Rotation))</f>
        <v>R</v>
      </c>
      <c r="O34" s="4" t="str">
        <f>IF(O32="","",IF(OR(WEEKDAY(O32)=1,WEEKDAY(O32)=2,WEEKDAY(O32)=3),Plan_fixe,Plan_Rotation))</f>
        <v>R</v>
      </c>
      <c r="P34" s="4" t="str">
        <f>IF(P32="","",IF(OR(WEEKDAY(P32)=1,WEEKDAY(P32)=2,WEEKDAY(P32)=3),Plan_fixe,Plan_Rotation))</f>
        <v>A</v>
      </c>
      <c r="Q34" s="4" t="str">
        <f>IF(Q32="","",IF(OR(WEEKDAY(Q32)=1,WEEKDAY(Q32)=2,WEEKDAY(Q32)=3),Plan_fixe,Plan_Rotation))</f>
        <v>B</v>
      </c>
      <c r="R34" s="4" t="str">
        <f>IF(R32="","",IF(OR(WEEKDAY(R32)=1,WEEKDAY(R32)=2,WEEKDAY(R32)=3),Plan_fixe,Plan_Rotation))</f>
        <v>C</v>
      </c>
      <c r="S34" s="4" t="str">
        <f>IF(S32="","",IF(OR(WEEKDAY(S32)=1,WEEKDAY(S32)=2,WEEKDAY(S32)=3),Plan_fixe,Plan_Rotation))</f>
        <v>R</v>
      </c>
      <c r="T34" s="4" t="str">
        <f>IF(T32="","",IF(OR(WEEKDAY(T32)=1,WEEKDAY(T32)=2,WEEKDAY(T32)=3),Plan_fixe,Plan_Rotation))</f>
        <v>R</v>
      </c>
      <c r="U34" s="4" t="str">
        <f>IF(U32="","",IF(OR(WEEKDAY(U32)=1,WEEKDAY(U32)=2,WEEKDAY(U32)=3),Plan_fixe,Plan_Rotation))</f>
        <v>R</v>
      </c>
      <c r="V34" s="4" t="str">
        <f>IF(V32="","",IF(OR(WEEKDAY(V32)=1,WEEKDAY(V32)=2,WEEKDAY(V32)=3),Plan_fixe,Plan_Rotation))</f>
        <v>R</v>
      </c>
      <c r="W34" s="4" t="str">
        <f>IF(W32="","",IF(OR(WEEKDAY(W32)=1,WEEKDAY(W32)=2,WEEKDAY(W32)=3),Plan_fixe,Plan_Rotation))</f>
        <v>A</v>
      </c>
      <c r="X34" s="4" t="str">
        <f>IF(X32="","",IF(OR(WEEKDAY(X32)=1,WEEKDAY(X32)=2,WEEKDAY(X32)=3),Plan_fixe,Plan_Rotation))</f>
        <v>B</v>
      </c>
      <c r="Y34" s="4" t="str">
        <f>IF(Y32="","",IF(OR(WEEKDAY(Y32)=1,WEEKDAY(Y32)=2,WEEKDAY(Y32)=3),Plan_fixe,Plan_Rotation))</f>
        <v>C</v>
      </c>
      <c r="Z34" s="4" t="str">
        <f>IF(Z32="","",IF(OR(WEEKDAY(Z32)=1,WEEKDAY(Z32)=2,WEEKDAY(Z32)=3),Plan_fixe,Plan_Rotation))</f>
        <v>R</v>
      </c>
      <c r="AA34" s="4" t="str">
        <f>IF(AA32="","",IF(OR(WEEKDAY(AA32)=1,WEEKDAY(AA32)=2,WEEKDAY(AA32)=3),Plan_fixe,Plan_Rotation))</f>
        <v>R</v>
      </c>
      <c r="AB34" s="4" t="str">
        <f>IF(AB32="","",IF(OR(WEEKDAY(AB32)=1,WEEKDAY(AB32)=2,WEEKDAY(AB32)=3),Plan_fixe,Plan_Rotation))</f>
        <v>R</v>
      </c>
      <c r="AC34" s="4" t="str">
        <f>IF(AC32="","",IF(OR(WEEKDAY(AC32)=1,WEEKDAY(AC32)=2,WEEKDAY(AC32)=3),Plan_fixe,Plan_Rotation))</f>
        <v>R</v>
      </c>
      <c r="AD34" s="4" t="str">
        <f>IF(AD32="","",IF(OR(WEEKDAY(AD32)=1,WEEKDAY(AD32)=2,WEEKDAY(AD32)=3),Plan_fixe,Plan_Rotation))</f>
        <v>A</v>
      </c>
      <c r="AE34" s="4" t="str">
        <f>IF(AE32="","",IF(OR(WEEKDAY(AE32)=1,WEEKDAY(AE32)=2,WEEKDAY(AE32)=3),Plan_fixe,Plan_Rotation))</f>
        <v>B</v>
      </c>
      <c r="AF34" s="4" t="str">
        <f>IF(AF32="","",IF(OR(WEEKDAY(AF32)=1,WEEKDAY(AF32)=2,WEEKDAY(AF32)=3),Plan_fixe,Plan_Rotation))</f>
        <v/>
      </c>
    </row>
    <row r="35" spans="1:32" s="2" customFormat="1" ht="21.95" customHeight="1">
      <c r="A35" s="12" t="s">
        <v>11</v>
      </c>
      <c r="B35" s="3">
        <f t="shared" ref="B35:AC35" si="22">DATE($A$1,12,COLUMN()-1)</f>
        <v>42339</v>
      </c>
      <c r="C35" s="3">
        <f t="shared" si="22"/>
        <v>42340</v>
      </c>
      <c r="D35" s="3">
        <f t="shared" si="22"/>
        <v>42341</v>
      </c>
      <c r="E35" s="3">
        <f t="shared" si="22"/>
        <v>42342</v>
      </c>
      <c r="F35" s="3">
        <f t="shared" si="22"/>
        <v>42343</v>
      </c>
      <c r="G35" s="3">
        <f t="shared" si="22"/>
        <v>42344</v>
      </c>
      <c r="H35" s="3">
        <f t="shared" si="22"/>
        <v>42345</v>
      </c>
      <c r="I35" s="3">
        <f t="shared" si="22"/>
        <v>42346</v>
      </c>
      <c r="J35" s="3">
        <f t="shared" si="22"/>
        <v>42347</v>
      </c>
      <c r="K35" s="3">
        <f t="shared" si="22"/>
        <v>42348</v>
      </c>
      <c r="L35" s="3">
        <f t="shared" si="22"/>
        <v>42349</v>
      </c>
      <c r="M35" s="3">
        <f t="shared" si="22"/>
        <v>42350</v>
      </c>
      <c r="N35" s="3">
        <f t="shared" si="22"/>
        <v>42351</v>
      </c>
      <c r="O35" s="3">
        <f t="shared" si="22"/>
        <v>42352</v>
      </c>
      <c r="P35" s="3">
        <f t="shared" si="22"/>
        <v>42353</v>
      </c>
      <c r="Q35" s="3">
        <f t="shared" si="22"/>
        <v>42354</v>
      </c>
      <c r="R35" s="3">
        <f t="shared" si="22"/>
        <v>42355</v>
      </c>
      <c r="S35" s="3">
        <f t="shared" si="22"/>
        <v>42356</v>
      </c>
      <c r="T35" s="3">
        <f t="shared" si="22"/>
        <v>42357</v>
      </c>
      <c r="U35" s="3">
        <f t="shared" si="22"/>
        <v>42358</v>
      </c>
      <c r="V35" s="3">
        <f t="shared" si="22"/>
        <v>42359</v>
      </c>
      <c r="W35" s="3">
        <f t="shared" si="22"/>
        <v>42360</v>
      </c>
      <c r="X35" s="3">
        <f t="shared" si="22"/>
        <v>42361</v>
      </c>
      <c r="Y35" s="3">
        <f t="shared" si="22"/>
        <v>42362</v>
      </c>
      <c r="Z35" s="3">
        <f t="shared" si="22"/>
        <v>42363</v>
      </c>
      <c r="AA35" s="3">
        <f t="shared" si="22"/>
        <v>42364</v>
      </c>
      <c r="AB35" s="3">
        <f t="shared" si="22"/>
        <v>42365</v>
      </c>
      <c r="AC35" s="3">
        <f t="shared" si="22"/>
        <v>42366</v>
      </c>
      <c r="AD35" s="3">
        <f>IF(AC35="","",IF(MONTH(DATE($A$1,12,COLUMN()-1))&gt;MONTH(AC35),"",DATE($A$1,12,COLUMN()-1)))</f>
        <v>42367</v>
      </c>
      <c r="AE35" s="3">
        <f>IF(AD35="","",IF(MONTH(DATE($A$1,12,COLUMN()-1))&gt;MONTH(AD35),"",DATE($A$1,12,COLUMN()-1)))</f>
        <v>42368</v>
      </c>
      <c r="AF35" s="3">
        <f>IF(AE35="","",IF(MONTH(DATE($A$1,12,COLUMN()-1))&gt;MONTH(AE35),"",DATE($A$1,12,COLUMN()-1)))</f>
        <v>42369</v>
      </c>
    </row>
    <row r="36" spans="1:32" s="2" customFormat="1" ht="21.95" customHeight="1">
      <c r="A36" s="12"/>
      <c r="B36" s="4">
        <f t="shared" ref="B36:AF36" si="23">B35</f>
        <v>42339</v>
      </c>
      <c r="C36" s="4">
        <f t="shared" si="23"/>
        <v>42340</v>
      </c>
      <c r="D36" s="4">
        <f t="shared" si="23"/>
        <v>42341</v>
      </c>
      <c r="E36" s="4">
        <f t="shared" si="23"/>
        <v>42342</v>
      </c>
      <c r="F36" s="4">
        <f t="shared" si="23"/>
        <v>42343</v>
      </c>
      <c r="G36" s="4">
        <f t="shared" si="23"/>
        <v>42344</v>
      </c>
      <c r="H36" s="4">
        <f t="shared" si="23"/>
        <v>42345</v>
      </c>
      <c r="I36" s="4">
        <f t="shared" si="23"/>
        <v>42346</v>
      </c>
      <c r="J36" s="4">
        <f t="shared" si="23"/>
        <v>42347</v>
      </c>
      <c r="K36" s="4">
        <f t="shared" si="23"/>
        <v>42348</v>
      </c>
      <c r="L36" s="4">
        <f t="shared" si="23"/>
        <v>42349</v>
      </c>
      <c r="M36" s="4">
        <f t="shared" si="23"/>
        <v>42350</v>
      </c>
      <c r="N36" s="4">
        <f t="shared" si="23"/>
        <v>42351</v>
      </c>
      <c r="O36" s="4">
        <f t="shared" si="23"/>
        <v>42352</v>
      </c>
      <c r="P36" s="4">
        <f t="shared" si="23"/>
        <v>42353</v>
      </c>
      <c r="Q36" s="4">
        <f t="shared" si="23"/>
        <v>42354</v>
      </c>
      <c r="R36" s="4">
        <f t="shared" si="23"/>
        <v>42355</v>
      </c>
      <c r="S36" s="4">
        <f t="shared" si="23"/>
        <v>42356</v>
      </c>
      <c r="T36" s="4">
        <f t="shared" si="23"/>
        <v>42357</v>
      </c>
      <c r="U36" s="4">
        <f t="shared" si="23"/>
        <v>42358</v>
      </c>
      <c r="V36" s="4">
        <f t="shared" si="23"/>
        <v>42359</v>
      </c>
      <c r="W36" s="4">
        <f t="shared" si="23"/>
        <v>42360</v>
      </c>
      <c r="X36" s="4">
        <f t="shared" si="23"/>
        <v>42361</v>
      </c>
      <c r="Y36" s="4">
        <f t="shared" si="23"/>
        <v>42362</v>
      </c>
      <c r="Z36" s="4">
        <f t="shared" si="23"/>
        <v>42363</v>
      </c>
      <c r="AA36" s="4">
        <f t="shared" si="23"/>
        <v>42364</v>
      </c>
      <c r="AB36" s="4">
        <f t="shared" si="23"/>
        <v>42365</v>
      </c>
      <c r="AC36" s="4">
        <f t="shared" si="23"/>
        <v>42366</v>
      </c>
      <c r="AD36" s="4">
        <f t="shared" si="23"/>
        <v>42367</v>
      </c>
      <c r="AE36" s="4">
        <f t="shared" si="23"/>
        <v>42368</v>
      </c>
      <c r="AF36" s="4">
        <f t="shared" si="23"/>
        <v>42369</v>
      </c>
    </row>
    <row r="37" spans="1:32" s="2" customFormat="1" ht="21.95" customHeight="1">
      <c r="A37" s="12"/>
      <c r="B37" s="4" t="str">
        <f>IF(B35="","",IF(OR(WEEKDAY(B35)=1,WEEKDAY(B35)=2,WEEKDAY(B35)=3),Plan_fixe,Plan_Rotation))</f>
        <v>C</v>
      </c>
      <c r="C37" s="4" t="str">
        <f>IF(C35="","",IF(OR(WEEKDAY(C35)=1,WEEKDAY(C35)=2,WEEKDAY(C35)=3),Plan_fixe,Plan_Rotation))</f>
        <v>R</v>
      </c>
      <c r="D37" s="4" t="str">
        <f>IF(D35="","",IF(OR(WEEKDAY(D35)=1,WEEKDAY(D35)=2,WEEKDAY(D35)=3),Plan_fixe,Plan_Rotation))</f>
        <v>R</v>
      </c>
      <c r="E37" s="4" t="str">
        <f>IF(E35="","",IF(OR(WEEKDAY(E35)=1,WEEKDAY(E35)=2,WEEKDAY(E35)=3),Plan_fixe,Plan_Rotation))</f>
        <v>R</v>
      </c>
      <c r="F37" s="4" t="str">
        <f>IF(F35="","",IF(OR(WEEKDAY(F35)=1,WEEKDAY(F35)=2,WEEKDAY(F35)=3),Plan_fixe,Plan_Rotation))</f>
        <v>R</v>
      </c>
      <c r="G37" s="4" t="str">
        <f>IF(G35="","",IF(OR(WEEKDAY(G35)=1,WEEKDAY(G35)=2,WEEKDAY(G35)=3),Plan_fixe,Plan_Rotation))</f>
        <v>A</v>
      </c>
      <c r="H37" s="4" t="str">
        <f>IF(H35="","",IF(OR(WEEKDAY(H35)=1,WEEKDAY(H35)=2,WEEKDAY(H35)=3),Plan_fixe,Plan_Rotation))</f>
        <v>B</v>
      </c>
      <c r="I37" s="4" t="str">
        <f>IF(I35="","",IF(OR(WEEKDAY(I35)=1,WEEKDAY(I35)=2,WEEKDAY(I35)=3),Plan_fixe,Plan_Rotation))</f>
        <v>C</v>
      </c>
      <c r="J37" s="4" t="str">
        <f>IF(J35="","",IF(OR(WEEKDAY(J35)=1,WEEKDAY(J35)=2,WEEKDAY(J35)=3),Plan_fixe,Plan_Rotation))</f>
        <v>R</v>
      </c>
      <c r="K37" s="4" t="str">
        <f>IF(K35="","",IF(OR(WEEKDAY(K35)=1,WEEKDAY(K35)=2,WEEKDAY(K35)=3),Plan_fixe,Plan_Rotation))</f>
        <v>R</v>
      </c>
      <c r="L37" s="4" t="str">
        <f>IF(L35="","",IF(OR(WEEKDAY(L35)=1,WEEKDAY(L35)=2,WEEKDAY(L35)=3),Plan_fixe,Plan_Rotation))</f>
        <v>R</v>
      </c>
      <c r="M37" s="4" t="str">
        <f>IF(M35="","",IF(OR(WEEKDAY(M35)=1,WEEKDAY(M35)=2,WEEKDAY(M35)=3),Plan_fixe,Plan_Rotation))</f>
        <v>R</v>
      </c>
      <c r="N37" s="4" t="str">
        <f>IF(N35="","",IF(OR(WEEKDAY(N35)=1,WEEKDAY(N35)=2,WEEKDAY(N35)=3),Plan_fixe,Plan_Rotation))</f>
        <v>A</v>
      </c>
      <c r="O37" s="4" t="str">
        <f>IF(O35="","",IF(OR(WEEKDAY(O35)=1,WEEKDAY(O35)=2,WEEKDAY(O35)=3),Plan_fixe,Plan_Rotation))</f>
        <v>B</v>
      </c>
      <c r="P37" s="4" t="str">
        <f>IF(P35="","",IF(OR(WEEKDAY(P35)=1,WEEKDAY(P35)=2,WEEKDAY(P35)=3),Plan_fixe,Plan_Rotation))</f>
        <v>C</v>
      </c>
      <c r="Q37" s="4" t="str">
        <f>IF(Q35="","",IF(OR(WEEKDAY(Q35)=1,WEEKDAY(Q35)=2,WEEKDAY(Q35)=3),Plan_fixe,Plan_Rotation))</f>
        <v>R</v>
      </c>
      <c r="R37" s="4" t="str">
        <f>IF(R35="","",IF(OR(WEEKDAY(R35)=1,WEEKDAY(R35)=2,WEEKDAY(R35)=3),Plan_fixe,Plan_Rotation))</f>
        <v>R</v>
      </c>
      <c r="S37" s="4" t="str">
        <f>IF(S35="","",IF(OR(WEEKDAY(S35)=1,WEEKDAY(S35)=2,WEEKDAY(S35)=3),Plan_fixe,Plan_Rotation))</f>
        <v>R</v>
      </c>
      <c r="T37" s="4" t="str">
        <f>IF(T35="","",IF(OR(WEEKDAY(T35)=1,WEEKDAY(T35)=2,WEEKDAY(T35)=3),Plan_fixe,Plan_Rotation))</f>
        <v>R</v>
      </c>
      <c r="U37" s="4" t="str">
        <f>IF(U35="","",IF(OR(WEEKDAY(U35)=1,WEEKDAY(U35)=2,WEEKDAY(U35)=3),Plan_fixe,Plan_Rotation))</f>
        <v>A</v>
      </c>
      <c r="V37" s="4" t="str">
        <f>IF(V35="","",IF(OR(WEEKDAY(V35)=1,WEEKDAY(V35)=2,WEEKDAY(V35)=3),Plan_fixe,Plan_Rotation))</f>
        <v>B</v>
      </c>
      <c r="W37" s="4" t="str">
        <f>IF(W35="","",IF(OR(WEEKDAY(W35)=1,WEEKDAY(W35)=2,WEEKDAY(W35)=3),Plan_fixe,Plan_Rotation))</f>
        <v>C</v>
      </c>
      <c r="X37" s="4" t="str">
        <f>IF(X35="","",IF(OR(WEEKDAY(X35)=1,WEEKDAY(X35)=2,WEEKDAY(X35)=3),Plan_fixe,Plan_Rotation))</f>
        <v>R</v>
      </c>
      <c r="Y37" s="4" t="str">
        <f>IF(Y35="","",IF(OR(WEEKDAY(Y35)=1,WEEKDAY(Y35)=2,WEEKDAY(Y35)=3),Plan_fixe,Plan_Rotation))</f>
        <v>R</v>
      </c>
      <c r="Z37" s="4" t="str">
        <f>IF(Z35="","",IF(OR(WEEKDAY(Z35)=1,WEEKDAY(Z35)=2,WEEKDAY(Z35)=3),Plan_fixe,Plan_Rotation))</f>
        <v>R</v>
      </c>
      <c r="AA37" s="4" t="str">
        <f>IF(AA35="","",IF(OR(WEEKDAY(AA35)=1,WEEKDAY(AA35)=2,WEEKDAY(AA35)=3),Plan_fixe,Plan_Rotation))</f>
        <v>R</v>
      </c>
      <c r="AB37" s="4" t="str">
        <f>IF(AB35="","",IF(OR(WEEKDAY(AB35)=1,WEEKDAY(AB35)=2,WEEKDAY(AB35)=3),Plan_fixe,Plan_Rotation))</f>
        <v>A</v>
      </c>
      <c r="AC37" s="4" t="str">
        <f>IF(AC35="","",IF(OR(WEEKDAY(AC35)=1,WEEKDAY(AC35)=2,WEEKDAY(AC35)=3),Plan_fixe,Plan_Rotation))</f>
        <v>B</v>
      </c>
      <c r="AD37" s="4" t="str">
        <f>IF(AD35="","",IF(OR(WEEKDAY(AD35)=1,WEEKDAY(AD35)=2,WEEKDAY(AD35)=3),Plan_fixe,Plan_Rotation))</f>
        <v>C</v>
      </c>
      <c r="AE37" s="4" t="str">
        <f>IF(AE35="","",IF(OR(WEEKDAY(AE35)=1,WEEKDAY(AE35)=2,WEEKDAY(AE35)=3),Plan_fixe,Plan_Rotation))</f>
        <v>R</v>
      </c>
      <c r="AF37" s="4" t="str">
        <f>IF(AF35="","",IF(OR(WEEKDAY(AF35)=1,WEEKDAY(AF35)=2,WEEKDAY(AF35)=3),Plan_fixe,Plan_Rotation))</f>
        <v>R</v>
      </c>
    </row>
  </sheetData>
  <mergeCells count="13">
    <mergeCell ref="A1:AF1"/>
    <mergeCell ref="A35:A37"/>
    <mergeCell ref="A14:A16"/>
    <mergeCell ref="A17:A19"/>
    <mergeCell ref="A20:A22"/>
    <mergeCell ref="A2:A4"/>
    <mergeCell ref="A5:A7"/>
    <mergeCell ref="A8:A10"/>
    <mergeCell ref="A11:A13"/>
    <mergeCell ref="A23:A25"/>
    <mergeCell ref="A26:A28"/>
    <mergeCell ref="A29:A31"/>
    <mergeCell ref="A32:A34"/>
  </mergeCells>
  <conditionalFormatting sqref="B2:AF37">
    <cfRule type="cellIs" dxfId="3" priority="4" operator="equal">
      <formula>"A"</formula>
    </cfRule>
    <cfRule type="cellIs" dxfId="2" priority="3" operator="equal">
      <formula>"B"</formula>
    </cfRule>
    <cfRule type="cellIs" dxfId="1" priority="2" operator="equal">
      <formula>"C"</formula>
    </cfRule>
    <cfRule type="cellIs" dxfId="0" priority="1" operator="equal">
      <formula>"R"</formula>
    </cfRule>
  </conditionalFormatting>
  <printOptions horizontalCentered="1"/>
  <pageMargins left="0" right="0" top="0" bottom="0" header="0" footer="0"/>
  <pageSetup paperSize="9" scale="6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8"/>
  <sheetViews>
    <sheetView workbookViewId="0">
      <selection activeCell="C1" sqref="C1"/>
    </sheetView>
  </sheetViews>
  <sheetFormatPr baseColWidth="10" defaultRowHeight="15"/>
  <sheetData>
    <row r="1" spans="1:54">
      <c r="A1" s="7"/>
      <c r="B1" s="7" t="s">
        <v>13</v>
      </c>
      <c r="C1" s="7" t="s">
        <v>14</v>
      </c>
      <c r="D1" s="7" t="s">
        <v>15</v>
      </c>
      <c r="E1" s="7" t="s">
        <v>16</v>
      </c>
      <c r="F1" s="7" t="s">
        <v>17</v>
      </c>
      <c r="G1" s="7" t="s">
        <v>18</v>
      </c>
      <c r="H1" s="7" t="s">
        <v>19</v>
      </c>
      <c r="I1" s="7" t="s">
        <v>20</v>
      </c>
      <c r="J1" s="7" t="s">
        <v>21</v>
      </c>
      <c r="K1" s="7" t="s">
        <v>22</v>
      </c>
      <c r="L1" s="7" t="s">
        <v>23</v>
      </c>
      <c r="M1" s="7" t="s">
        <v>24</v>
      </c>
      <c r="N1" s="7" t="s">
        <v>25</v>
      </c>
      <c r="O1" s="7" t="s">
        <v>26</v>
      </c>
      <c r="P1" s="7" t="s">
        <v>27</v>
      </c>
      <c r="Q1" s="7" t="s">
        <v>28</v>
      </c>
      <c r="R1" s="7" t="s">
        <v>29</v>
      </c>
      <c r="S1" s="7" t="s">
        <v>30</v>
      </c>
      <c r="T1" s="7" t="s">
        <v>31</v>
      </c>
      <c r="U1" s="7" t="s">
        <v>32</v>
      </c>
      <c r="V1" s="7" t="s">
        <v>33</v>
      </c>
      <c r="W1" s="7" t="s">
        <v>34</v>
      </c>
      <c r="X1" s="7" t="s">
        <v>35</v>
      </c>
      <c r="Y1" s="7" t="s">
        <v>36</v>
      </c>
      <c r="Z1" s="7" t="s">
        <v>37</v>
      </c>
      <c r="AA1" s="7" t="s">
        <v>38</v>
      </c>
      <c r="AB1" s="7" t="s">
        <v>39</v>
      </c>
      <c r="AC1" s="7" t="s">
        <v>40</v>
      </c>
      <c r="AD1" s="7" t="s">
        <v>41</v>
      </c>
      <c r="AE1" s="7" t="s">
        <v>42</v>
      </c>
      <c r="AF1" s="7" t="s">
        <v>43</v>
      </c>
      <c r="AG1" s="7" t="s">
        <v>44</v>
      </c>
      <c r="AH1" s="7" t="s">
        <v>45</v>
      </c>
      <c r="AI1" s="7" t="s">
        <v>46</v>
      </c>
      <c r="AJ1" s="7" t="s">
        <v>47</v>
      </c>
      <c r="AK1" s="7" t="s">
        <v>48</v>
      </c>
      <c r="AL1" s="7" t="s">
        <v>49</v>
      </c>
      <c r="AM1" s="7" t="s">
        <v>50</v>
      </c>
      <c r="AN1" s="7" t="s">
        <v>51</v>
      </c>
      <c r="AO1" s="7" t="s">
        <v>52</v>
      </c>
      <c r="AP1" s="7" t="s">
        <v>53</v>
      </c>
      <c r="AQ1" s="7" t="s">
        <v>54</v>
      </c>
      <c r="AR1" s="7" t="s">
        <v>55</v>
      </c>
      <c r="AS1" s="7" t="s">
        <v>56</v>
      </c>
      <c r="AT1" s="7" t="s">
        <v>57</v>
      </c>
      <c r="AU1" s="7" t="s">
        <v>58</v>
      </c>
      <c r="AV1" s="7" t="s">
        <v>59</v>
      </c>
      <c r="AW1" s="7" t="s">
        <v>60</v>
      </c>
      <c r="AX1" s="7" t="s">
        <v>61</v>
      </c>
      <c r="AY1" s="7" t="s">
        <v>62</v>
      </c>
      <c r="AZ1" s="7" t="s">
        <v>63</v>
      </c>
      <c r="BA1" s="7" t="s">
        <v>64</v>
      </c>
      <c r="BB1" s="7" t="s">
        <v>65</v>
      </c>
    </row>
    <row r="2" spans="1:54">
      <c r="A2" s="8" t="s">
        <v>66</v>
      </c>
      <c r="B2" s="9" t="s">
        <v>12</v>
      </c>
      <c r="C2" s="9" t="s">
        <v>12</v>
      </c>
      <c r="D2" s="9" t="s">
        <v>12</v>
      </c>
      <c r="E2" s="9" t="s">
        <v>12</v>
      </c>
      <c r="F2" s="9" t="s">
        <v>12</v>
      </c>
      <c r="G2" s="9" t="s">
        <v>12</v>
      </c>
      <c r="H2" s="9" t="s">
        <v>12</v>
      </c>
      <c r="I2" s="9" t="s">
        <v>12</v>
      </c>
      <c r="J2" s="9" t="s">
        <v>12</v>
      </c>
      <c r="K2" s="9" t="s">
        <v>12</v>
      </c>
      <c r="L2" s="9" t="s">
        <v>12</v>
      </c>
      <c r="M2" s="9" t="s">
        <v>12</v>
      </c>
      <c r="N2" s="9" t="s">
        <v>12</v>
      </c>
      <c r="O2" s="9" t="s">
        <v>12</v>
      </c>
      <c r="P2" s="9" t="s">
        <v>12</v>
      </c>
      <c r="Q2" s="9" t="s">
        <v>12</v>
      </c>
      <c r="R2" s="9" t="s">
        <v>12</v>
      </c>
      <c r="S2" s="9" t="s">
        <v>12</v>
      </c>
      <c r="T2" s="9" t="s">
        <v>12</v>
      </c>
      <c r="U2" s="9" t="s">
        <v>12</v>
      </c>
      <c r="V2" s="9" t="s">
        <v>12</v>
      </c>
      <c r="W2" s="9" t="s">
        <v>12</v>
      </c>
      <c r="X2" s="9" t="s">
        <v>12</v>
      </c>
      <c r="Y2" s="9" t="s">
        <v>12</v>
      </c>
      <c r="Z2" s="9" t="s">
        <v>12</v>
      </c>
      <c r="AA2" s="9" t="s">
        <v>12</v>
      </c>
      <c r="AB2" s="9" t="s">
        <v>12</v>
      </c>
      <c r="AC2" s="9" t="s">
        <v>12</v>
      </c>
      <c r="AD2" s="9" t="s">
        <v>12</v>
      </c>
      <c r="AE2" s="9" t="s">
        <v>12</v>
      </c>
      <c r="AF2" s="9" t="s">
        <v>12</v>
      </c>
      <c r="AG2" s="9" t="s">
        <v>12</v>
      </c>
      <c r="AH2" s="9" t="s">
        <v>12</v>
      </c>
      <c r="AI2" s="9" t="s">
        <v>12</v>
      </c>
      <c r="AJ2" s="9" t="s">
        <v>12</v>
      </c>
      <c r="AK2" s="9" t="s">
        <v>12</v>
      </c>
      <c r="AL2" s="9" t="s">
        <v>12</v>
      </c>
      <c r="AM2" s="9" t="s">
        <v>12</v>
      </c>
      <c r="AN2" s="9" t="s">
        <v>12</v>
      </c>
      <c r="AO2" s="9" t="s">
        <v>12</v>
      </c>
      <c r="AP2" s="9" t="s">
        <v>12</v>
      </c>
      <c r="AQ2" s="9" t="s">
        <v>12</v>
      </c>
      <c r="AR2" s="9" t="s">
        <v>12</v>
      </c>
      <c r="AS2" s="9" t="s">
        <v>12</v>
      </c>
      <c r="AT2" s="9" t="s">
        <v>12</v>
      </c>
      <c r="AU2" s="9" t="s">
        <v>12</v>
      </c>
      <c r="AV2" s="9" t="s">
        <v>12</v>
      </c>
      <c r="AW2" s="9" t="s">
        <v>12</v>
      </c>
      <c r="AX2" s="9" t="s">
        <v>12</v>
      </c>
      <c r="AY2" s="9" t="s">
        <v>12</v>
      </c>
      <c r="AZ2" s="9" t="s">
        <v>12</v>
      </c>
      <c r="BA2" s="9" t="s">
        <v>12</v>
      </c>
      <c r="BB2" s="9" t="s">
        <v>12</v>
      </c>
    </row>
    <row r="3" spans="1:54">
      <c r="A3" s="8" t="s">
        <v>67</v>
      </c>
      <c r="B3" s="9" t="s">
        <v>72</v>
      </c>
      <c r="C3" s="9" t="s">
        <v>72</v>
      </c>
      <c r="D3" s="9" t="s">
        <v>72</v>
      </c>
      <c r="E3" s="9" t="s">
        <v>72</v>
      </c>
      <c r="F3" s="9" t="s">
        <v>72</v>
      </c>
      <c r="G3" s="9" t="s">
        <v>72</v>
      </c>
      <c r="H3" s="9" t="s">
        <v>72</v>
      </c>
      <c r="I3" s="9" t="s">
        <v>72</v>
      </c>
      <c r="J3" s="9" t="s">
        <v>72</v>
      </c>
      <c r="K3" s="9" t="s">
        <v>72</v>
      </c>
      <c r="L3" s="9" t="s">
        <v>72</v>
      </c>
      <c r="M3" s="9" t="s">
        <v>72</v>
      </c>
      <c r="N3" s="9" t="s">
        <v>72</v>
      </c>
      <c r="O3" s="9" t="s">
        <v>72</v>
      </c>
      <c r="P3" s="9" t="s">
        <v>72</v>
      </c>
      <c r="Q3" s="9" t="s">
        <v>72</v>
      </c>
      <c r="R3" s="9" t="s">
        <v>72</v>
      </c>
      <c r="S3" s="9" t="s">
        <v>72</v>
      </c>
      <c r="T3" s="9" t="s">
        <v>72</v>
      </c>
      <c r="U3" s="9" t="s">
        <v>72</v>
      </c>
      <c r="V3" s="9" t="s">
        <v>72</v>
      </c>
      <c r="W3" s="9" t="s">
        <v>72</v>
      </c>
      <c r="X3" s="9" t="s">
        <v>72</v>
      </c>
      <c r="Y3" s="9" t="s">
        <v>72</v>
      </c>
      <c r="Z3" s="9" t="s">
        <v>72</v>
      </c>
      <c r="AA3" s="9" t="s">
        <v>72</v>
      </c>
      <c r="AB3" s="9" t="s">
        <v>72</v>
      </c>
      <c r="AC3" s="9" t="s">
        <v>72</v>
      </c>
      <c r="AD3" s="9" t="s">
        <v>72</v>
      </c>
      <c r="AE3" s="9" t="s">
        <v>72</v>
      </c>
      <c r="AF3" s="9" t="s">
        <v>72</v>
      </c>
      <c r="AG3" s="9" t="s">
        <v>72</v>
      </c>
      <c r="AH3" s="9" t="s">
        <v>72</v>
      </c>
      <c r="AI3" s="9" t="s">
        <v>72</v>
      </c>
      <c r="AJ3" s="9" t="s">
        <v>72</v>
      </c>
      <c r="AK3" s="9" t="s">
        <v>72</v>
      </c>
      <c r="AL3" s="9" t="s">
        <v>72</v>
      </c>
      <c r="AM3" s="9" t="s">
        <v>72</v>
      </c>
      <c r="AN3" s="9" t="s">
        <v>72</v>
      </c>
      <c r="AO3" s="9" t="s">
        <v>72</v>
      </c>
      <c r="AP3" s="9" t="s">
        <v>72</v>
      </c>
      <c r="AQ3" s="9" t="s">
        <v>72</v>
      </c>
      <c r="AR3" s="9" t="s">
        <v>72</v>
      </c>
      <c r="AS3" s="9" t="s">
        <v>72</v>
      </c>
      <c r="AT3" s="9" t="s">
        <v>72</v>
      </c>
      <c r="AU3" s="9" t="s">
        <v>72</v>
      </c>
      <c r="AV3" s="9" t="s">
        <v>72</v>
      </c>
      <c r="AW3" s="9" t="s">
        <v>72</v>
      </c>
      <c r="AX3" s="9" t="s">
        <v>72</v>
      </c>
      <c r="AY3" s="9" t="s">
        <v>72</v>
      </c>
      <c r="AZ3" s="9" t="s">
        <v>72</v>
      </c>
      <c r="BA3" s="9" t="s">
        <v>72</v>
      </c>
      <c r="BB3" s="9" t="s">
        <v>72</v>
      </c>
    </row>
    <row r="4" spans="1:54">
      <c r="A4" s="8" t="s">
        <v>68</v>
      </c>
      <c r="B4" s="9" t="s">
        <v>73</v>
      </c>
      <c r="C4" s="9" t="s">
        <v>73</v>
      </c>
      <c r="D4" s="9" t="s">
        <v>73</v>
      </c>
      <c r="E4" s="9" t="s">
        <v>73</v>
      </c>
      <c r="F4" s="9" t="s">
        <v>73</v>
      </c>
      <c r="G4" s="9" t="s">
        <v>73</v>
      </c>
      <c r="H4" s="9" t="s">
        <v>73</v>
      </c>
      <c r="I4" s="9" t="s">
        <v>73</v>
      </c>
      <c r="J4" s="9" t="s">
        <v>73</v>
      </c>
      <c r="K4" s="9" t="s">
        <v>73</v>
      </c>
      <c r="L4" s="9" t="s">
        <v>73</v>
      </c>
      <c r="M4" s="9" t="s">
        <v>73</v>
      </c>
      <c r="N4" s="9" t="s">
        <v>73</v>
      </c>
      <c r="O4" s="9" t="s">
        <v>73</v>
      </c>
      <c r="P4" s="9" t="s">
        <v>73</v>
      </c>
      <c r="Q4" s="9" t="s">
        <v>73</v>
      </c>
      <c r="R4" s="9" t="s">
        <v>73</v>
      </c>
      <c r="S4" s="9" t="s">
        <v>73</v>
      </c>
      <c r="T4" s="9" t="s">
        <v>73</v>
      </c>
      <c r="U4" s="9" t="s">
        <v>73</v>
      </c>
      <c r="V4" s="9" t="s">
        <v>73</v>
      </c>
      <c r="W4" s="9" t="s">
        <v>73</v>
      </c>
      <c r="X4" s="9" t="s">
        <v>73</v>
      </c>
      <c r="Y4" s="9" t="s">
        <v>73</v>
      </c>
      <c r="Z4" s="9" t="s">
        <v>73</v>
      </c>
      <c r="AA4" s="9" t="s">
        <v>73</v>
      </c>
      <c r="AB4" s="9" t="s">
        <v>73</v>
      </c>
      <c r="AC4" s="9" t="s">
        <v>73</v>
      </c>
      <c r="AD4" s="9" t="s">
        <v>73</v>
      </c>
      <c r="AE4" s="9" t="s">
        <v>73</v>
      </c>
      <c r="AF4" s="9" t="s">
        <v>73</v>
      </c>
      <c r="AG4" s="9" t="s">
        <v>73</v>
      </c>
      <c r="AH4" s="9" t="s">
        <v>73</v>
      </c>
      <c r="AI4" s="9" t="s">
        <v>73</v>
      </c>
      <c r="AJ4" s="9" t="s">
        <v>73</v>
      </c>
      <c r="AK4" s="9" t="s">
        <v>73</v>
      </c>
      <c r="AL4" s="9" t="s">
        <v>73</v>
      </c>
      <c r="AM4" s="9" t="s">
        <v>73</v>
      </c>
      <c r="AN4" s="9" t="s">
        <v>73</v>
      </c>
      <c r="AO4" s="9" t="s">
        <v>73</v>
      </c>
      <c r="AP4" s="9" t="s">
        <v>73</v>
      </c>
      <c r="AQ4" s="9" t="s">
        <v>73</v>
      </c>
      <c r="AR4" s="9" t="s">
        <v>73</v>
      </c>
      <c r="AS4" s="9" t="s">
        <v>73</v>
      </c>
      <c r="AT4" s="9" t="s">
        <v>73</v>
      </c>
      <c r="AU4" s="9" t="s">
        <v>73</v>
      </c>
      <c r="AV4" s="9" t="s">
        <v>73</v>
      </c>
      <c r="AW4" s="9" t="s">
        <v>73</v>
      </c>
      <c r="AX4" s="9" t="s">
        <v>73</v>
      </c>
      <c r="AY4" s="9" t="s">
        <v>73</v>
      </c>
      <c r="AZ4" s="9" t="s">
        <v>73</v>
      </c>
      <c r="BA4" s="9" t="s">
        <v>73</v>
      </c>
      <c r="BB4" s="9" t="s">
        <v>73</v>
      </c>
    </row>
    <row r="5" spans="1:54">
      <c r="A5" s="10" t="s">
        <v>68</v>
      </c>
      <c r="B5" s="9" t="s">
        <v>12</v>
      </c>
      <c r="C5" s="9" t="s">
        <v>72</v>
      </c>
      <c r="D5" s="9" t="s">
        <v>73</v>
      </c>
      <c r="E5" s="9" t="s">
        <v>12</v>
      </c>
      <c r="F5" s="9" t="s">
        <v>72</v>
      </c>
      <c r="G5" s="9" t="s">
        <v>73</v>
      </c>
      <c r="H5" s="9" t="s">
        <v>12</v>
      </c>
      <c r="I5" s="9" t="s">
        <v>72</v>
      </c>
      <c r="J5" s="9" t="s">
        <v>73</v>
      </c>
      <c r="K5" s="9" t="s">
        <v>12</v>
      </c>
      <c r="L5" s="9" t="s">
        <v>72</v>
      </c>
      <c r="M5" s="9" t="s">
        <v>73</v>
      </c>
      <c r="N5" s="9" t="s">
        <v>12</v>
      </c>
      <c r="O5" s="9" t="s">
        <v>72</v>
      </c>
      <c r="P5" s="9" t="s">
        <v>73</v>
      </c>
      <c r="Q5" s="9" t="s">
        <v>12</v>
      </c>
      <c r="R5" s="9" t="s">
        <v>72</v>
      </c>
      <c r="S5" s="9" t="s">
        <v>73</v>
      </c>
      <c r="T5" s="9" t="s">
        <v>12</v>
      </c>
      <c r="U5" s="9" t="s">
        <v>72</v>
      </c>
      <c r="V5" s="9" t="s">
        <v>73</v>
      </c>
      <c r="W5" s="9" t="s">
        <v>12</v>
      </c>
      <c r="X5" s="9" t="s">
        <v>72</v>
      </c>
      <c r="Y5" s="9" t="s">
        <v>73</v>
      </c>
      <c r="Z5" s="9" t="s">
        <v>12</v>
      </c>
      <c r="AA5" s="9" t="s">
        <v>72</v>
      </c>
      <c r="AB5" s="9" t="s">
        <v>73</v>
      </c>
      <c r="AC5" s="9" t="s">
        <v>12</v>
      </c>
      <c r="AD5" s="9" t="s">
        <v>72</v>
      </c>
      <c r="AE5" s="9" t="s">
        <v>73</v>
      </c>
      <c r="AF5" s="9" t="s">
        <v>12</v>
      </c>
      <c r="AG5" s="9" t="s">
        <v>72</v>
      </c>
      <c r="AH5" s="9" t="s">
        <v>73</v>
      </c>
      <c r="AI5" s="9" t="s">
        <v>12</v>
      </c>
      <c r="AJ5" s="9" t="s">
        <v>72</v>
      </c>
      <c r="AK5" s="9" t="s">
        <v>73</v>
      </c>
      <c r="AL5" s="9" t="s">
        <v>12</v>
      </c>
      <c r="AM5" s="9" t="s">
        <v>72</v>
      </c>
      <c r="AN5" s="9" t="s">
        <v>73</v>
      </c>
      <c r="AO5" s="9" t="s">
        <v>12</v>
      </c>
      <c r="AP5" s="9" t="s">
        <v>72</v>
      </c>
      <c r="AQ5" s="9" t="s">
        <v>73</v>
      </c>
      <c r="AR5" s="9" t="s">
        <v>12</v>
      </c>
      <c r="AS5" s="9" t="s">
        <v>72</v>
      </c>
      <c r="AT5" s="9" t="s">
        <v>73</v>
      </c>
      <c r="AU5" s="9" t="s">
        <v>12</v>
      </c>
      <c r="AV5" s="9" t="s">
        <v>72</v>
      </c>
      <c r="AW5" s="9" t="s">
        <v>73</v>
      </c>
      <c r="AX5" s="9" t="s">
        <v>12</v>
      </c>
      <c r="AY5" s="9" t="s">
        <v>72</v>
      </c>
      <c r="AZ5" s="9" t="s">
        <v>73</v>
      </c>
      <c r="BA5" s="9" t="s">
        <v>12</v>
      </c>
      <c r="BB5" s="9" t="s">
        <v>72</v>
      </c>
    </row>
    <row r="6" spans="1:54">
      <c r="A6" s="10" t="s">
        <v>69</v>
      </c>
      <c r="B6" s="9" t="s">
        <v>72</v>
      </c>
      <c r="C6" s="9" t="s">
        <v>73</v>
      </c>
      <c r="D6" s="9" t="s">
        <v>12</v>
      </c>
      <c r="E6" s="9" t="s">
        <v>72</v>
      </c>
      <c r="F6" s="9" t="s">
        <v>73</v>
      </c>
      <c r="G6" s="9" t="s">
        <v>12</v>
      </c>
      <c r="H6" s="9" t="s">
        <v>72</v>
      </c>
      <c r="I6" s="9" t="s">
        <v>73</v>
      </c>
      <c r="J6" s="9" t="s">
        <v>12</v>
      </c>
      <c r="K6" s="9" t="s">
        <v>72</v>
      </c>
      <c r="L6" s="9" t="s">
        <v>73</v>
      </c>
      <c r="M6" s="9" t="s">
        <v>12</v>
      </c>
      <c r="N6" s="9" t="s">
        <v>72</v>
      </c>
      <c r="O6" s="9" t="s">
        <v>73</v>
      </c>
      <c r="P6" s="9" t="s">
        <v>12</v>
      </c>
      <c r="Q6" s="9" t="s">
        <v>72</v>
      </c>
      <c r="R6" s="9" t="s">
        <v>73</v>
      </c>
      <c r="S6" s="9" t="s">
        <v>12</v>
      </c>
      <c r="T6" s="9" t="s">
        <v>72</v>
      </c>
      <c r="U6" s="9" t="s">
        <v>73</v>
      </c>
      <c r="V6" s="9" t="s">
        <v>12</v>
      </c>
      <c r="W6" s="9" t="s">
        <v>72</v>
      </c>
      <c r="X6" s="9" t="s">
        <v>73</v>
      </c>
      <c r="Y6" s="9" t="s">
        <v>12</v>
      </c>
      <c r="Z6" s="9" t="s">
        <v>72</v>
      </c>
      <c r="AA6" s="9" t="s">
        <v>73</v>
      </c>
      <c r="AB6" s="9" t="s">
        <v>12</v>
      </c>
      <c r="AC6" s="9" t="s">
        <v>72</v>
      </c>
      <c r="AD6" s="9" t="s">
        <v>73</v>
      </c>
      <c r="AE6" s="9" t="s">
        <v>12</v>
      </c>
      <c r="AF6" s="9" t="s">
        <v>72</v>
      </c>
      <c r="AG6" s="9" t="s">
        <v>73</v>
      </c>
      <c r="AH6" s="9" t="s">
        <v>12</v>
      </c>
      <c r="AI6" s="9" t="s">
        <v>72</v>
      </c>
      <c r="AJ6" s="9" t="s">
        <v>73</v>
      </c>
      <c r="AK6" s="9" t="s">
        <v>12</v>
      </c>
      <c r="AL6" s="9" t="s">
        <v>72</v>
      </c>
      <c r="AM6" s="9" t="s">
        <v>73</v>
      </c>
      <c r="AN6" s="9" t="s">
        <v>12</v>
      </c>
      <c r="AO6" s="9" t="s">
        <v>72</v>
      </c>
      <c r="AP6" s="9" t="s">
        <v>73</v>
      </c>
      <c r="AQ6" s="9" t="s">
        <v>12</v>
      </c>
      <c r="AR6" s="9" t="s">
        <v>72</v>
      </c>
      <c r="AS6" s="9" t="s">
        <v>73</v>
      </c>
      <c r="AT6" s="9" t="s">
        <v>12</v>
      </c>
      <c r="AU6" s="9" t="s">
        <v>72</v>
      </c>
      <c r="AV6" s="9" t="s">
        <v>73</v>
      </c>
      <c r="AW6" s="9" t="s">
        <v>12</v>
      </c>
      <c r="AX6" s="9" t="s">
        <v>72</v>
      </c>
      <c r="AY6" s="9" t="s">
        <v>73</v>
      </c>
      <c r="AZ6" s="9" t="s">
        <v>12</v>
      </c>
      <c r="BA6" s="9" t="s">
        <v>72</v>
      </c>
      <c r="BB6" s="9" t="s">
        <v>73</v>
      </c>
    </row>
    <row r="7" spans="1:54">
      <c r="A7" s="10" t="s">
        <v>70</v>
      </c>
      <c r="B7" s="9" t="s">
        <v>73</v>
      </c>
      <c r="C7" s="9" t="s">
        <v>12</v>
      </c>
      <c r="D7" s="9" t="s">
        <v>72</v>
      </c>
      <c r="E7" s="9" t="s">
        <v>73</v>
      </c>
      <c r="F7" s="9" t="s">
        <v>12</v>
      </c>
      <c r="G7" s="9" t="s">
        <v>72</v>
      </c>
      <c r="H7" s="9" t="s">
        <v>73</v>
      </c>
      <c r="I7" s="9" t="s">
        <v>12</v>
      </c>
      <c r="J7" s="9" t="s">
        <v>72</v>
      </c>
      <c r="K7" s="9" t="s">
        <v>73</v>
      </c>
      <c r="L7" s="9" t="s">
        <v>12</v>
      </c>
      <c r="M7" s="9" t="s">
        <v>72</v>
      </c>
      <c r="N7" s="9" t="s">
        <v>73</v>
      </c>
      <c r="O7" s="9" t="s">
        <v>12</v>
      </c>
      <c r="P7" s="9" t="s">
        <v>72</v>
      </c>
      <c r="Q7" s="9" t="s">
        <v>73</v>
      </c>
      <c r="R7" s="9" t="s">
        <v>12</v>
      </c>
      <c r="S7" s="9" t="s">
        <v>72</v>
      </c>
      <c r="T7" s="9" t="s">
        <v>73</v>
      </c>
      <c r="U7" s="9" t="s">
        <v>12</v>
      </c>
      <c r="V7" s="9" t="s">
        <v>72</v>
      </c>
      <c r="W7" s="9" t="s">
        <v>73</v>
      </c>
      <c r="X7" s="9" t="s">
        <v>12</v>
      </c>
      <c r="Y7" s="9" t="s">
        <v>72</v>
      </c>
      <c r="Z7" s="9" t="s">
        <v>73</v>
      </c>
      <c r="AA7" s="9" t="s">
        <v>12</v>
      </c>
      <c r="AB7" s="9" t="s">
        <v>72</v>
      </c>
      <c r="AC7" s="9" t="s">
        <v>73</v>
      </c>
      <c r="AD7" s="9" t="s">
        <v>12</v>
      </c>
      <c r="AE7" s="9" t="s">
        <v>72</v>
      </c>
      <c r="AF7" s="9" t="s">
        <v>73</v>
      </c>
      <c r="AG7" s="9" t="s">
        <v>12</v>
      </c>
      <c r="AH7" s="9" t="s">
        <v>72</v>
      </c>
      <c r="AI7" s="9" t="s">
        <v>73</v>
      </c>
      <c r="AJ7" s="9" t="s">
        <v>12</v>
      </c>
      <c r="AK7" s="9" t="s">
        <v>72</v>
      </c>
      <c r="AL7" s="9" t="s">
        <v>73</v>
      </c>
      <c r="AM7" s="9" t="s">
        <v>12</v>
      </c>
      <c r="AN7" s="9" t="s">
        <v>72</v>
      </c>
      <c r="AO7" s="9" t="s">
        <v>73</v>
      </c>
      <c r="AP7" s="9" t="s">
        <v>12</v>
      </c>
      <c r="AQ7" s="9" t="s">
        <v>72</v>
      </c>
      <c r="AR7" s="9" t="s">
        <v>73</v>
      </c>
      <c r="AS7" s="9" t="s">
        <v>12</v>
      </c>
      <c r="AT7" s="9" t="s">
        <v>72</v>
      </c>
      <c r="AU7" s="9" t="s">
        <v>73</v>
      </c>
      <c r="AV7" s="9" t="s">
        <v>12</v>
      </c>
      <c r="AW7" s="9" t="s">
        <v>72</v>
      </c>
      <c r="AX7" s="9" t="s">
        <v>73</v>
      </c>
      <c r="AY7" s="9" t="s">
        <v>12</v>
      </c>
      <c r="AZ7" s="9" t="s">
        <v>72</v>
      </c>
      <c r="BA7" s="9" t="s">
        <v>73</v>
      </c>
      <c r="BB7" s="9" t="s">
        <v>12</v>
      </c>
    </row>
    <row r="8" spans="1:54">
      <c r="A8" s="10" t="s">
        <v>71</v>
      </c>
      <c r="B8" s="9" t="s">
        <v>12</v>
      </c>
      <c r="C8" s="9" t="s">
        <v>72</v>
      </c>
      <c r="D8" s="9" t="s">
        <v>73</v>
      </c>
      <c r="E8" s="9" t="s">
        <v>12</v>
      </c>
      <c r="F8" s="9" t="s">
        <v>72</v>
      </c>
      <c r="G8" s="9" t="s">
        <v>73</v>
      </c>
      <c r="H8" s="9" t="s">
        <v>12</v>
      </c>
      <c r="I8" s="9" t="s">
        <v>72</v>
      </c>
      <c r="J8" s="9" t="s">
        <v>73</v>
      </c>
      <c r="K8" s="9" t="s">
        <v>12</v>
      </c>
      <c r="L8" s="9" t="s">
        <v>72</v>
      </c>
      <c r="M8" s="9" t="s">
        <v>73</v>
      </c>
      <c r="N8" s="9" t="s">
        <v>12</v>
      </c>
      <c r="O8" s="9" t="s">
        <v>72</v>
      </c>
      <c r="P8" s="9" t="s">
        <v>73</v>
      </c>
      <c r="Q8" s="9" t="s">
        <v>12</v>
      </c>
      <c r="R8" s="9" t="s">
        <v>72</v>
      </c>
      <c r="S8" s="9" t="s">
        <v>73</v>
      </c>
      <c r="T8" s="9" t="s">
        <v>12</v>
      </c>
      <c r="U8" s="9" t="s">
        <v>72</v>
      </c>
      <c r="V8" s="9" t="s">
        <v>73</v>
      </c>
      <c r="W8" s="9" t="s">
        <v>12</v>
      </c>
      <c r="X8" s="9" t="s">
        <v>72</v>
      </c>
      <c r="Y8" s="9" t="s">
        <v>73</v>
      </c>
      <c r="Z8" s="9" t="s">
        <v>12</v>
      </c>
      <c r="AA8" s="9" t="s">
        <v>72</v>
      </c>
      <c r="AB8" s="9" t="s">
        <v>73</v>
      </c>
      <c r="AC8" s="9" t="s">
        <v>12</v>
      </c>
      <c r="AD8" s="9" t="s">
        <v>72</v>
      </c>
      <c r="AE8" s="9" t="s">
        <v>73</v>
      </c>
      <c r="AF8" s="9" t="s">
        <v>12</v>
      </c>
      <c r="AG8" s="9" t="s">
        <v>72</v>
      </c>
      <c r="AH8" s="9" t="s">
        <v>73</v>
      </c>
      <c r="AI8" s="9" t="s">
        <v>12</v>
      </c>
      <c r="AJ8" s="9" t="s">
        <v>72</v>
      </c>
      <c r="AK8" s="9" t="s">
        <v>73</v>
      </c>
      <c r="AL8" s="9" t="s">
        <v>12</v>
      </c>
      <c r="AM8" s="9" t="s">
        <v>72</v>
      </c>
      <c r="AN8" s="9" t="s">
        <v>73</v>
      </c>
      <c r="AO8" s="9" t="s">
        <v>12</v>
      </c>
      <c r="AP8" s="9" t="s">
        <v>72</v>
      </c>
      <c r="AQ8" s="9" t="s">
        <v>73</v>
      </c>
      <c r="AR8" s="9" t="s">
        <v>12</v>
      </c>
      <c r="AS8" s="9" t="s">
        <v>72</v>
      </c>
      <c r="AT8" s="9" t="s">
        <v>73</v>
      </c>
      <c r="AU8" s="9" t="s">
        <v>12</v>
      </c>
      <c r="AV8" s="9" t="s">
        <v>72</v>
      </c>
      <c r="AW8" s="9" t="s">
        <v>73</v>
      </c>
      <c r="AX8" s="9" t="s">
        <v>12</v>
      </c>
      <c r="AY8" s="9" t="s">
        <v>72</v>
      </c>
      <c r="AZ8" s="9" t="s">
        <v>73</v>
      </c>
      <c r="BA8" s="9" t="s">
        <v>12</v>
      </c>
      <c r="BB8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</vt:lpstr>
      <vt:lpstr>Rotation</vt:lpstr>
    </vt:vector>
  </TitlesOfParts>
  <Company>OPGI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</dc:creator>
  <cp:lastModifiedBy>pc</cp:lastModifiedBy>
  <cp:lastPrinted>2014-01-24T10:53:24Z</cp:lastPrinted>
  <dcterms:created xsi:type="dcterms:W3CDTF">2014-01-22T08:25:42Z</dcterms:created>
  <dcterms:modified xsi:type="dcterms:W3CDTF">2015-01-05T07:33:37Z</dcterms:modified>
</cp:coreProperties>
</file>