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23820" windowHeight="10110" activeTab="4"/>
  </bookViews>
  <sheets>
    <sheet name="janvier" sheetId="1" r:id="rId1"/>
    <sheet name="février" sheetId="2" r:id="rId2"/>
    <sheet name="mars" sheetId="4" r:id="rId3"/>
    <sheet name="avril" sheetId="7" r:id="rId4"/>
    <sheet name="paie" sheetId="5" r:id="rId5"/>
  </sheets>
  <calcPr calcId="125725"/>
</workbook>
</file>

<file path=xl/calcChain.xml><?xml version="1.0" encoding="utf-8"?>
<calcChain xmlns="http://schemas.openxmlformats.org/spreadsheetml/2006/main">
  <c r="C2" i="5"/>
  <c r="B2"/>
  <c r="A2"/>
  <c r="I15" i="7"/>
  <c r="H15"/>
  <c r="I15" i="1"/>
  <c r="H15" i="4"/>
  <c r="A4" i="7"/>
  <c r="A5" s="1"/>
  <c r="H15" i="2"/>
  <c r="A4" i="4"/>
  <c r="A5" s="1"/>
  <c r="A4" i="2"/>
  <c r="A5" s="1"/>
  <c r="A4" i="1"/>
  <c r="A5" s="1"/>
  <c r="A6" i="7" l="1"/>
  <c r="H5"/>
  <c r="I5" s="1"/>
  <c r="J5" s="1"/>
  <c r="K5" s="1"/>
  <c r="H4"/>
  <c r="I4" s="1"/>
  <c r="A6" i="4"/>
  <c r="H5"/>
  <c r="I5" s="1"/>
  <c r="J5" s="1"/>
  <c r="K5" s="1"/>
  <c r="H4"/>
  <c r="I4" s="1"/>
  <c r="A6" i="2"/>
  <c r="H5"/>
  <c r="I5" s="1"/>
  <c r="J5" s="1"/>
  <c r="K5" s="1"/>
  <c r="H4"/>
  <c r="A6" i="1"/>
  <c r="H5"/>
  <c r="I5" s="1"/>
  <c r="J5" s="1"/>
  <c r="K5" s="1"/>
  <c r="H4"/>
  <c r="J4" i="7" l="1"/>
  <c r="A7"/>
  <c r="H6"/>
  <c r="I6" s="1"/>
  <c r="J6" s="1"/>
  <c r="K6" s="1"/>
  <c r="J4" i="4"/>
  <c r="A7"/>
  <c r="H6"/>
  <c r="I6" s="1"/>
  <c r="J6" s="1"/>
  <c r="K6" s="1"/>
  <c r="A7" i="2"/>
  <c r="H6"/>
  <c r="I6"/>
  <c r="J6" s="1"/>
  <c r="K6" s="1"/>
  <c r="I4"/>
  <c r="A7" i="1"/>
  <c r="H6"/>
  <c r="I6" s="1"/>
  <c r="J6" s="1"/>
  <c r="K6" s="1"/>
  <c r="I4"/>
  <c r="A8" i="7" l="1"/>
  <c r="H7"/>
  <c r="K4"/>
  <c r="A8" i="4"/>
  <c r="H7"/>
  <c r="K4"/>
  <c r="J4" i="2"/>
  <c r="A8"/>
  <c r="H7"/>
  <c r="I7" s="1"/>
  <c r="J4" i="1"/>
  <c r="A8"/>
  <c r="H7"/>
  <c r="I7" i="7" l="1"/>
  <c r="A9"/>
  <c r="H8"/>
  <c r="I8" s="1"/>
  <c r="J8" s="1"/>
  <c r="K8" s="1"/>
  <c r="A9" i="4"/>
  <c r="H8"/>
  <c r="I8"/>
  <c r="J8" s="1"/>
  <c r="K8" s="1"/>
  <c r="I7"/>
  <c r="J7" i="2"/>
  <c r="K7" s="1"/>
  <c r="A9"/>
  <c r="H8"/>
  <c r="I8" s="1"/>
  <c r="J8" s="1"/>
  <c r="K8" s="1"/>
  <c r="K4"/>
  <c r="A9" i="1"/>
  <c r="H8"/>
  <c r="I8"/>
  <c r="J8" s="1"/>
  <c r="K8" s="1"/>
  <c r="K4"/>
  <c r="I7"/>
  <c r="J7" i="7" l="1"/>
  <c r="A10"/>
  <c r="H9"/>
  <c r="I9" s="1"/>
  <c r="J7" i="4"/>
  <c r="A10"/>
  <c r="H9"/>
  <c r="I9" s="1"/>
  <c r="A10" i="2"/>
  <c r="H9"/>
  <c r="I9" s="1"/>
  <c r="A10" i="1"/>
  <c r="H9"/>
  <c r="I9" s="1"/>
  <c r="J7"/>
  <c r="J9" i="7" l="1"/>
  <c r="K9" s="1"/>
  <c r="K7"/>
  <c r="A11"/>
  <c r="H10"/>
  <c r="I10"/>
  <c r="J10" s="1"/>
  <c r="K10" s="1"/>
  <c r="J9" i="4"/>
  <c r="K9" s="1"/>
  <c r="K7"/>
  <c r="A11"/>
  <c r="H10"/>
  <c r="I10"/>
  <c r="J10" s="1"/>
  <c r="K10" s="1"/>
  <c r="J9" i="2"/>
  <c r="A11"/>
  <c r="H10"/>
  <c r="I10"/>
  <c r="J10" s="1"/>
  <c r="K10" s="1"/>
  <c r="J9" i="1"/>
  <c r="K9" s="1"/>
  <c r="K7"/>
  <c r="A11"/>
  <c r="H10"/>
  <c r="I10"/>
  <c r="J10" s="1"/>
  <c r="K10" s="1"/>
  <c r="A12" i="7" l="1"/>
  <c r="H11"/>
  <c r="I11" s="1"/>
  <c r="J11" s="1"/>
  <c r="A12" i="4"/>
  <c r="H11"/>
  <c r="I11" s="1"/>
  <c r="J11" s="1"/>
  <c r="A12" i="2"/>
  <c r="H11"/>
  <c r="I11" s="1"/>
  <c r="J11" s="1"/>
  <c r="K9"/>
  <c r="A12" i="1"/>
  <c r="H11"/>
  <c r="I11" s="1"/>
  <c r="K11" i="7" l="1"/>
  <c r="A13"/>
  <c r="H12"/>
  <c r="I12" s="1"/>
  <c r="J12" s="1"/>
  <c r="K12" s="1"/>
  <c r="K11" i="4"/>
  <c r="A13"/>
  <c r="H12"/>
  <c r="I12" s="1"/>
  <c r="J12" s="1"/>
  <c r="K12" s="1"/>
  <c r="K11" i="2"/>
  <c r="A13"/>
  <c r="H12"/>
  <c r="I12"/>
  <c r="J12" s="1"/>
  <c r="K12" s="1"/>
  <c r="J11" i="1"/>
  <c r="A13"/>
  <c r="H12"/>
  <c r="I12" s="1"/>
  <c r="J12" s="1"/>
  <c r="K12" s="1"/>
  <c r="A14" i="7" l="1"/>
  <c r="H13"/>
  <c r="I13" s="1"/>
  <c r="J13" s="1"/>
  <c r="K13" s="1"/>
  <c r="A14" i="4"/>
  <c r="H13"/>
  <c r="I13" s="1"/>
  <c r="J13" s="1"/>
  <c r="K13" s="1"/>
  <c r="A14" i="2"/>
  <c r="H13"/>
  <c r="I13" s="1"/>
  <c r="J13" s="1"/>
  <c r="A14" i="1"/>
  <c r="H13"/>
  <c r="I13" s="1"/>
  <c r="J13" s="1"/>
  <c r="K11"/>
  <c r="H14" i="7" l="1"/>
  <c r="H14" i="4"/>
  <c r="K13" i="2"/>
  <c r="H14"/>
  <c r="I14"/>
  <c r="K13" i="1"/>
  <c r="H14"/>
  <c r="H15" s="1"/>
  <c r="I14"/>
  <c r="I14" i="7" l="1"/>
  <c r="J14"/>
  <c r="I14" i="4"/>
  <c r="J14" i="2"/>
  <c r="I15"/>
  <c r="J14" i="1"/>
  <c r="K14" i="7" l="1"/>
  <c r="K15" s="1"/>
  <c r="J15"/>
  <c r="J14" i="4"/>
  <c r="I15"/>
  <c r="K14" i="2"/>
  <c r="K15" s="1"/>
  <c r="J15"/>
  <c r="K14" i="1"/>
  <c r="K15" s="1"/>
  <c r="J15"/>
  <c r="K14" i="4" l="1"/>
  <c r="K15" s="1"/>
  <c r="J15"/>
</calcChain>
</file>

<file path=xl/sharedStrings.xml><?xml version="1.0" encoding="utf-8"?>
<sst xmlns="http://schemas.openxmlformats.org/spreadsheetml/2006/main" count="24" uniqueCount="5">
  <si>
    <t>Mois</t>
  </si>
  <si>
    <t>Absence</t>
  </si>
  <si>
    <t>H Supp 1</t>
  </si>
  <si>
    <t>H Supp 2</t>
  </si>
  <si>
    <t>H Supp 3</t>
  </si>
</sst>
</file>

<file path=xl/styles.xml><?xml version="1.0" encoding="utf-8"?>
<styleSheet xmlns="http://schemas.openxmlformats.org/spreadsheetml/2006/main">
  <numFmts count="1">
    <numFmt numFmtId="164" formatCode="00"/>
  </numFmts>
  <fonts count="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2" fillId="3" borderId="1" xfId="0" applyNumberFormat="1" applyFont="1" applyFill="1" applyBorder="1" applyAlignment="1">
      <alignment horizontal="center" vertical="center" readingOrder="2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vertical="center"/>
    </xf>
    <xf numFmtId="0" fontId="5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-de-cellules-selon-le-changement-de-la-feuille-t25357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pie-de-cellules-selon-le-changement-de-la-feuille-t25357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pie-de-cellules-selon-le-changement-de-la-feuille-t25357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pie-de-cellules-selon-le-changement-de-la-feuille-t2535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5"/>
  <sheetViews>
    <sheetView workbookViewId="0">
      <selection activeCell="H15" sqref="H15"/>
    </sheetView>
  </sheetViews>
  <sheetFormatPr defaultRowHeight="15"/>
  <cols>
    <col min="1" max="1" width="14.85546875" style="1" bestFit="1" customWidth="1"/>
    <col min="2" max="4" width="9.140625" style="1"/>
    <col min="9" max="11" width="11.28515625" bestFit="1" customWidth="1"/>
  </cols>
  <sheetData>
    <row r="1" spans="1:11">
      <c r="A1" s="6"/>
      <c r="B1" s="6"/>
      <c r="C1" s="6"/>
      <c r="D1" s="6"/>
      <c r="E1" s="6"/>
      <c r="F1" s="6"/>
      <c r="G1" s="6"/>
      <c r="H1" s="6"/>
      <c r="I1" s="6"/>
    </row>
    <row r="2" spans="1:11">
      <c r="A2" s="9" t="s">
        <v>0</v>
      </c>
      <c r="B2" s="6"/>
      <c r="C2" s="6"/>
      <c r="D2" s="6"/>
      <c r="E2" s="6"/>
      <c r="F2" s="6"/>
      <c r="G2" s="6"/>
      <c r="H2" s="6"/>
      <c r="I2" s="6"/>
    </row>
    <row r="3" spans="1:11" ht="18.75">
      <c r="A3" s="10">
        <v>1</v>
      </c>
      <c r="B3" s="6"/>
      <c r="C3" s="6"/>
      <c r="D3" s="6"/>
      <c r="E3" s="6"/>
      <c r="F3" s="6"/>
      <c r="G3" s="6"/>
      <c r="H3" s="11" t="s">
        <v>1</v>
      </c>
      <c r="I3" s="9" t="s">
        <v>2</v>
      </c>
      <c r="J3" s="9" t="s">
        <v>3</v>
      </c>
      <c r="K3" s="9" t="s">
        <v>4</v>
      </c>
    </row>
    <row r="4" spans="1:11" ht="18.75">
      <c r="A4" s="5">
        <f>DATE(2011,A3,1)</f>
        <v>40544</v>
      </c>
      <c r="B4" s="3">
        <v>7</v>
      </c>
      <c r="C4" s="3">
        <v>12</v>
      </c>
      <c r="D4" s="3">
        <v>13</v>
      </c>
      <c r="E4" s="3">
        <v>17</v>
      </c>
      <c r="F4" s="7"/>
      <c r="G4" s="8"/>
      <c r="H4" s="4">
        <f>IF(B4="","",IF(WEEKDAY(A4)=6,0,D4-C4))</f>
        <v>1</v>
      </c>
      <c r="I4" s="2">
        <f>IF(A4="","",IF(AND(WEEKDAY(A4,1)=7,H4&gt;0),2.5,0))</f>
        <v>2.5</v>
      </c>
      <c r="J4" s="2">
        <f>IF(B4="","",IF(AND(WEEKDAY(B4,1)=7,I4&gt;0),8,0))</f>
        <v>8</v>
      </c>
      <c r="K4" s="2">
        <f>IF(C4="","",IF(AND(WEEKDAY(C4,1)=7,J4&gt;0),4,0))</f>
        <v>0</v>
      </c>
    </row>
    <row r="5" spans="1:11" ht="18.75">
      <c r="A5" s="5">
        <f>IF(A4="","",IF(MONTH(A4+1)&lt;&gt;MONTH(A4),"",A4+1))</f>
        <v>40545</v>
      </c>
      <c r="B5" s="3">
        <v>7</v>
      </c>
      <c r="C5" s="3">
        <v>12</v>
      </c>
      <c r="D5" s="3">
        <v>13</v>
      </c>
      <c r="E5" s="3">
        <v>17</v>
      </c>
      <c r="F5" s="7"/>
      <c r="G5" s="8"/>
      <c r="H5" s="4">
        <f t="shared" ref="H5:H14" si="0">IF(B5="","",IF(WEEKDAY(A5)=6,0,D5-C5))</f>
        <v>1</v>
      </c>
      <c r="I5" s="2">
        <f t="shared" ref="I5:I14" si="1">IF(A5="","",IF(AND(WEEKDAY(A5,1)=7,H5&gt;0),2.5,0))</f>
        <v>0</v>
      </c>
      <c r="J5" s="2">
        <f t="shared" ref="J5:K14" si="2">IF(B5="","",IF(AND(WEEKDAY(B5,1)=7,I5&gt;0),4,0))</f>
        <v>0</v>
      </c>
      <c r="K5" s="2">
        <f t="shared" si="2"/>
        <v>0</v>
      </c>
    </row>
    <row r="6" spans="1:11" ht="18.75">
      <c r="A6" s="5">
        <f>IF(A5="","",IF(MONTH(A5+1)&lt;&gt;MONTH(A5),"",A5+1))</f>
        <v>40546</v>
      </c>
      <c r="B6" s="3">
        <v>7</v>
      </c>
      <c r="C6" s="3">
        <v>12</v>
      </c>
      <c r="D6" s="3">
        <v>13</v>
      </c>
      <c r="E6" s="3">
        <v>17</v>
      </c>
      <c r="F6" s="7"/>
      <c r="G6" s="8"/>
      <c r="H6" s="4">
        <f t="shared" si="0"/>
        <v>1</v>
      </c>
      <c r="I6" s="2">
        <f t="shared" si="1"/>
        <v>0</v>
      </c>
      <c r="J6" s="2">
        <f t="shared" si="2"/>
        <v>0</v>
      </c>
      <c r="K6" s="2">
        <f t="shared" si="2"/>
        <v>0</v>
      </c>
    </row>
    <row r="7" spans="1:11" ht="18.75">
      <c r="A7" s="5">
        <f>IF(A6="","",IF(MONTH(A6+1)&lt;&gt;MONTH(A6),"",A6+1))</f>
        <v>40547</v>
      </c>
      <c r="B7" s="3">
        <v>7</v>
      </c>
      <c r="C7" s="3">
        <v>12</v>
      </c>
      <c r="D7" s="3">
        <v>13</v>
      </c>
      <c r="E7" s="3">
        <v>17</v>
      </c>
      <c r="F7" s="7"/>
      <c r="G7" s="8"/>
      <c r="H7" s="4">
        <f>IF(B7="","",IF(WEEKDAY(A7)=6,0,D7-C7))</f>
        <v>1</v>
      </c>
      <c r="I7" s="2">
        <f t="shared" si="1"/>
        <v>0</v>
      </c>
      <c r="J7" s="2">
        <f t="shared" si="2"/>
        <v>0</v>
      </c>
      <c r="K7" s="2">
        <f t="shared" si="2"/>
        <v>0</v>
      </c>
    </row>
    <row r="8" spans="1:11" ht="18.75">
      <c r="A8" s="5">
        <f t="shared" ref="A8:A14" si="3">IF(A7="","",IF(MONTH(A7+1)&lt;&gt;MONTH(A7),"",A7+1))</f>
        <v>40548</v>
      </c>
      <c r="B8" s="3">
        <v>7</v>
      </c>
      <c r="C8" s="3">
        <v>12</v>
      </c>
      <c r="D8" s="3">
        <v>13</v>
      </c>
      <c r="E8" s="3">
        <v>17</v>
      </c>
      <c r="F8" s="7"/>
      <c r="G8" s="8"/>
      <c r="H8" s="4">
        <f t="shared" si="0"/>
        <v>1</v>
      </c>
      <c r="I8" s="2">
        <f t="shared" si="1"/>
        <v>0</v>
      </c>
      <c r="J8" s="2">
        <f t="shared" si="2"/>
        <v>0</v>
      </c>
      <c r="K8" s="2">
        <f t="shared" si="2"/>
        <v>0</v>
      </c>
    </row>
    <row r="9" spans="1:11" ht="18.75">
      <c r="A9" s="5">
        <f t="shared" si="3"/>
        <v>40549</v>
      </c>
      <c r="B9" s="3">
        <v>7</v>
      </c>
      <c r="C9" s="3">
        <v>12</v>
      </c>
      <c r="D9" s="3">
        <v>13</v>
      </c>
      <c r="E9" s="3">
        <v>17</v>
      </c>
      <c r="F9" s="7"/>
      <c r="G9" s="8"/>
      <c r="H9" s="4">
        <f t="shared" si="0"/>
        <v>1</v>
      </c>
      <c r="I9" s="2">
        <f t="shared" si="1"/>
        <v>0</v>
      </c>
      <c r="J9" s="2">
        <f t="shared" si="2"/>
        <v>0</v>
      </c>
      <c r="K9" s="2">
        <f t="shared" si="2"/>
        <v>0</v>
      </c>
    </row>
    <row r="10" spans="1:11" ht="18.75">
      <c r="A10" s="5">
        <f t="shared" si="3"/>
        <v>40550</v>
      </c>
      <c r="B10" s="3">
        <v>7</v>
      </c>
      <c r="C10" s="3">
        <v>12</v>
      </c>
      <c r="D10" s="3">
        <v>13</v>
      </c>
      <c r="E10" s="3">
        <v>17</v>
      </c>
      <c r="F10" s="7"/>
      <c r="G10" s="8"/>
      <c r="H10" s="4">
        <f t="shared" si="0"/>
        <v>0</v>
      </c>
      <c r="I10" s="2">
        <f t="shared" si="1"/>
        <v>0</v>
      </c>
      <c r="J10" s="2">
        <f t="shared" si="2"/>
        <v>0</v>
      </c>
      <c r="K10" s="2">
        <f t="shared" si="2"/>
        <v>0</v>
      </c>
    </row>
    <row r="11" spans="1:11" ht="18.75">
      <c r="A11" s="5">
        <f t="shared" si="3"/>
        <v>40551</v>
      </c>
      <c r="B11" s="3">
        <v>7</v>
      </c>
      <c r="C11" s="3">
        <v>12</v>
      </c>
      <c r="D11" s="3">
        <v>13</v>
      </c>
      <c r="E11" s="3">
        <v>17</v>
      </c>
      <c r="F11" s="7"/>
      <c r="G11" s="8"/>
      <c r="H11" s="4">
        <f t="shared" si="0"/>
        <v>1</v>
      </c>
      <c r="I11" s="2">
        <f t="shared" si="1"/>
        <v>2.5</v>
      </c>
      <c r="J11" s="2">
        <f t="shared" si="2"/>
        <v>4</v>
      </c>
      <c r="K11" s="2">
        <f t="shared" si="2"/>
        <v>0</v>
      </c>
    </row>
    <row r="12" spans="1:11" ht="18.75">
      <c r="A12" s="5">
        <f t="shared" si="3"/>
        <v>40552</v>
      </c>
      <c r="B12" s="3">
        <v>7</v>
      </c>
      <c r="C12" s="3">
        <v>12</v>
      </c>
      <c r="D12" s="3">
        <v>13</v>
      </c>
      <c r="E12" s="3">
        <v>17</v>
      </c>
      <c r="F12" s="7"/>
      <c r="G12" s="8"/>
      <c r="H12" s="4">
        <f t="shared" si="0"/>
        <v>1</v>
      </c>
      <c r="I12" s="2">
        <f t="shared" si="1"/>
        <v>0</v>
      </c>
      <c r="J12" s="2">
        <f t="shared" si="2"/>
        <v>0</v>
      </c>
      <c r="K12" s="2">
        <f t="shared" si="2"/>
        <v>0</v>
      </c>
    </row>
    <row r="13" spans="1:11" ht="18.75">
      <c r="A13" s="5">
        <f t="shared" si="3"/>
        <v>40553</v>
      </c>
      <c r="B13" s="3">
        <v>7</v>
      </c>
      <c r="C13" s="3">
        <v>12</v>
      </c>
      <c r="D13" s="3">
        <v>13</v>
      </c>
      <c r="E13" s="3">
        <v>17</v>
      </c>
      <c r="F13" s="7"/>
      <c r="G13" s="8"/>
      <c r="H13" s="4">
        <f t="shared" si="0"/>
        <v>1</v>
      </c>
      <c r="I13" s="2">
        <f t="shared" si="1"/>
        <v>0</v>
      </c>
      <c r="J13" s="2">
        <f t="shared" si="2"/>
        <v>0</v>
      </c>
      <c r="K13" s="2">
        <f t="shared" si="2"/>
        <v>0</v>
      </c>
    </row>
    <row r="14" spans="1:11" ht="18.75">
      <c r="A14" s="5">
        <f t="shared" si="3"/>
        <v>40554</v>
      </c>
      <c r="B14" s="3">
        <v>7</v>
      </c>
      <c r="C14" s="3">
        <v>12</v>
      </c>
      <c r="D14" s="3">
        <v>13</v>
      </c>
      <c r="E14" s="3">
        <v>17</v>
      </c>
      <c r="F14" s="7"/>
      <c r="G14" s="8"/>
      <c r="H14" s="4">
        <f t="shared" si="0"/>
        <v>1</v>
      </c>
      <c r="I14" s="2">
        <f t="shared" si="1"/>
        <v>0</v>
      </c>
      <c r="J14" s="2">
        <f t="shared" si="2"/>
        <v>0</v>
      </c>
      <c r="K14" s="2">
        <f t="shared" si="2"/>
        <v>0</v>
      </c>
    </row>
    <row r="15" spans="1:11" ht="15.75">
      <c r="H15" s="13">
        <f>SUM(H4:H14)</f>
        <v>10</v>
      </c>
      <c r="I15" s="13">
        <f>SUM(I4:I14)</f>
        <v>5</v>
      </c>
      <c r="J15" s="13">
        <f t="shared" ref="J15:K15" si="4">SUM(J4:J14)</f>
        <v>12</v>
      </c>
      <c r="K15" s="13">
        <f t="shared" si="4"/>
        <v>0</v>
      </c>
    </row>
  </sheetData>
  <phoneticPr fontId="0" type="noConversion"/>
  <conditionalFormatting sqref="A4:D6 B7:D14 E4:F14">
    <cfRule type="containsText" dxfId="15" priority="1" operator="containsText" text="عطلة">
      <formula>NOT(ISERROR(SEARCH("عطلة",A4)))</formula>
    </cfRule>
    <cfRule type="containsText" dxfId="14" priority="2" operator="containsText" text="اجازة">
      <formula>NOT(ISERROR(SEARCH("اجازة",A4)))</formula>
    </cfRule>
    <cfRule type="containsText" dxfId="13" priority="3" operator="containsText" text="إجازة">
      <formula>NOT(ISERROR(SEARCH("إجازة",A4)))</formula>
    </cfRule>
    <cfRule type="containsText" dxfId="12" priority="4" operator="containsText" text="غياب">
      <formula>NOT(ISERROR(SEARCH("غياب",A4)))</formula>
    </cfRule>
  </conditionalFormatting>
  <hyperlinks>
    <hyperlink ref="O1" r:id="rId1" display="http://forum.excel-pratique.com/excel/copie-de-cellules-selon-le-changement-de-la-feuille-t25357.html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15"/>
  <sheetViews>
    <sheetView workbookViewId="0">
      <selection activeCell="H15" sqref="H15"/>
    </sheetView>
  </sheetViews>
  <sheetFormatPr defaultRowHeight="15"/>
  <cols>
    <col min="1" max="1" width="14.85546875" style="1" bestFit="1" customWidth="1"/>
    <col min="2" max="4" width="9.140625" style="1"/>
    <col min="9" max="11" width="11.28515625" bestFit="1" customWidth="1"/>
  </cols>
  <sheetData>
    <row r="1" spans="1:11">
      <c r="A1" s="6"/>
      <c r="B1" s="6"/>
      <c r="C1" s="6"/>
      <c r="D1" s="6"/>
      <c r="E1" s="6"/>
      <c r="F1" s="6"/>
      <c r="G1" s="6"/>
      <c r="H1" s="6"/>
      <c r="I1" s="6"/>
    </row>
    <row r="2" spans="1:11">
      <c r="A2" s="9" t="s">
        <v>0</v>
      </c>
      <c r="B2" s="6"/>
      <c r="C2" s="6"/>
      <c r="D2" s="6"/>
      <c r="E2" s="6"/>
      <c r="F2" s="6"/>
      <c r="G2" s="6"/>
      <c r="H2" s="6"/>
      <c r="I2" s="6"/>
    </row>
    <row r="3" spans="1:11" ht="18.75">
      <c r="A3" s="10">
        <v>2</v>
      </c>
      <c r="B3" s="6"/>
      <c r="C3" s="6"/>
      <c r="D3" s="6"/>
      <c r="E3" s="6"/>
      <c r="F3" s="6"/>
      <c r="G3" s="6"/>
      <c r="H3" s="11" t="s">
        <v>1</v>
      </c>
      <c r="I3" s="9" t="s">
        <v>2</v>
      </c>
      <c r="J3" s="9" t="s">
        <v>3</v>
      </c>
      <c r="K3" s="9" t="s">
        <v>4</v>
      </c>
    </row>
    <row r="4" spans="1:11" ht="18.75">
      <c r="A4" s="5">
        <f>DATE(2011,A3,1)</f>
        <v>40575</v>
      </c>
      <c r="B4" s="3">
        <v>7</v>
      </c>
      <c r="C4" s="3">
        <v>12</v>
      </c>
      <c r="D4" s="3">
        <v>13</v>
      </c>
      <c r="E4" s="3">
        <v>17</v>
      </c>
      <c r="F4" s="7"/>
      <c r="G4" s="8"/>
      <c r="H4" s="4">
        <f>IF(B4="","",IF(WEEKDAY(A4)=6,0,D4-C4))</f>
        <v>1</v>
      </c>
      <c r="I4" s="2">
        <f>IF(A4="","",IF(AND(WEEKDAY(A4,1)=7,H4&gt;0),2.5,0))</f>
        <v>0</v>
      </c>
      <c r="J4" s="2">
        <f>IF(B4="","",IF(AND(WEEKDAY(B4,1)=7,I4&gt;0),8,0))</f>
        <v>0</v>
      </c>
      <c r="K4" s="2">
        <f>IF(C4="","",IF(AND(WEEKDAY(C4,1)=7,J4&gt;0),4,0))</f>
        <v>0</v>
      </c>
    </row>
    <row r="5" spans="1:11" ht="18.75">
      <c r="A5" s="5">
        <f>IF(A4="","",IF(MONTH(A4+1)&lt;&gt;MONTH(A4),"",A4+1))</f>
        <v>40576</v>
      </c>
      <c r="B5" s="3">
        <v>7</v>
      </c>
      <c r="C5" s="3">
        <v>12</v>
      </c>
      <c r="D5" s="3">
        <v>13</v>
      </c>
      <c r="E5" s="3">
        <v>17</v>
      </c>
      <c r="F5" s="7"/>
      <c r="G5" s="8"/>
      <c r="H5" s="4">
        <f t="shared" ref="H5:H14" si="0">IF(B5="","",IF(WEEKDAY(A5)=6,0,D5-C5))</f>
        <v>1</v>
      </c>
      <c r="I5" s="2">
        <f t="shared" ref="I5:I14" si="1">IF(A5="","",IF(AND(WEEKDAY(A5,1)=7,H5&gt;0),2.5,0))</f>
        <v>0</v>
      </c>
      <c r="J5" s="2">
        <f t="shared" ref="J5:K14" si="2">IF(B5="","",IF(AND(WEEKDAY(B5,1)=7,I5&gt;0),4,0))</f>
        <v>0</v>
      </c>
      <c r="K5" s="2">
        <f t="shared" si="2"/>
        <v>0</v>
      </c>
    </row>
    <row r="6" spans="1:11" ht="18.75">
      <c r="A6" s="5">
        <f>IF(A5="","",IF(MONTH(A5+1)&lt;&gt;MONTH(A5),"",A5+1))</f>
        <v>40577</v>
      </c>
      <c r="B6" s="3">
        <v>7</v>
      </c>
      <c r="C6" s="3">
        <v>12</v>
      </c>
      <c r="D6" s="3">
        <v>13</v>
      </c>
      <c r="E6" s="3">
        <v>17</v>
      </c>
      <c r="F6" s="7"/>
      <c r="G6" s="8"/>
      <c r="H6" s="4">
        <f t="shared" si="0"/>
        <v>1</v>
      </c>
      <c r="I6" s="2">
        <f t="shared" si="1"/>
        <v>0</v>
      </c>
      <c r="J6" s="2">
        <f t="shared" si="2"/>
        <v>0</v>
      </c>
      <c r="K6" s="2">
        <f t="shared" si="2"/>
        <v>0</v>
      </c>
    </row>
    <row r="7" spans="1:11" ht="18.75">
      <c r="A7" s="5">
        <f>IF(A6="","",IF(MONTH(A6+1)&lt;&gt;MONTH(A6),"",A6+1))</f>
        <v>40578</v>
      </c>
      <c r="B7" s="3">
        <v>7</v>
      </c>
      <c r="C7" s="3">
        <v>12</v>
      </c>
      <c r="D7" s="3">
        <v>13</v>
      </c>
      <c r="E7" s="3">
        <v>17</v>
      </c>
      <c r="F7" s="7"/>
      <c r="G7" s="8"/>
      <c r="H7" s="4">
        <f>IF(B7="","",IF(WEEKDAY(A7)=6,0,D7-C7))</f>
        <v>0</v>
      </c>
      <c r="I7" s="2">
        <f t="shared" si="1"/>
        <v>0</v>
      </c>
      <c r="J7" s="2">
        <f t="shared" si="2"/>
        <v>0</v>
      </c>
      <c r="K7" s="2">
        <f t="shared" si="2"/>
        <v>0</v>
      </c>
    </row>
    <row r="8" spans="1:11" ht="18.75">
      <c r="A8" s="5">
        <f t="shared" ref="A8:A14" si="3">IF(A7="","",IF(MONTH(A7+1)&lt;&gt;MONTH(A7),"",A7+1))</f>
        <v>40579</v>
      </c>
      <c r="B8" s="3">
        <v>7</v>
      </c>
      <c r="C8" s="3">
        <v>12</v>
      </c>
      <c r="D8" s="3">
        <v>13</v>
      </c>
      <c r="E8" s="3">
        <v>17</v>
      </c>
      <c r="F8" s="7"/>
      <c r="G8" s="8"/>
      <c r="H8" s="4">
        <f t="shared" si="0"/>
        <v>1</v>
      </c>
      <c r="I8" s="2">
        <f t="shared" si="1"/>
        <v>2.5</v>
      </c>
      <c r="J8" s="2">
        <f t="shared" si="2"/>
        <v>4</v>
      </c>
      <c r="K8" s="2">
        <f t="shared" si="2"/>
        <v>0</v>
      </c>
    </row>
    <row r="9" spans="1:11" ht="18.75">
      <c r="A9" s="5">
        <f t="shared" si="3"/>
        <v>40580</v>
      </c>
      <c r="B9" s="3">
        <v>7</v>
      </c>
      <c r="C9" s="3">
        <v>12</v>
      </c>
      <c r="D9" s="3">
        <v>13</v>
      </c>
      <c r="E9" s="3">
        <v>17</v>
      </c>
      <c r="F9" s="7"/>
      <c r="G9" s="8"/>
      <c r="H9" s="4">
        <f t="shared" si="0"/>
        <v>1</v>
      </c>
      <c r="I9" s="2">
        <f t="shared" si="1"/>
        <v>0</v>
      </c>
      <c r="J9" s="2">
        <f t="shared" si="2"/>
        <v>0</v>
      </c>
      <c r="K9" s="2">
        <f t="shared" si="2"/>
        <v>0</v>
      </c>
    </row>
    <row r="10" spans="1:11" ht="18.75">
      <c r="A10" s="5">
        <f t="shared" si="3"/>
        <v>40581</v>
      </c>
      <c r="B10" s="3">
        <v>7</v>
      </c>
      <c r="C10" s="3">
        <v>12</v>
      </c>
      <c r="D10" s="3">
        <v>13</v>
      </c>
      <c r="E10" s="3">
        <v>17</v>
      </c>
      <c r="F10" s="7"/>
      <c r="G10" s="8"/>
      <c r="H10" s="4">
        <f t="shared" si="0"/>
        <v>1</v>
      </c>
      <c r="I10" s="2">
        <f t="shared" si="1"/>
        <v>0</v>
      </c>
      <c r="J10" s="2">
        <f t="shared" si="2"/>
        <v>0</v>
      </c>
      <c r="K10" s="2">
        <f t="shared" si="2"/>
        <v>0</v>
      </c>
    </row>
    <row r="11" spans="1:11" ht="18.75">
      <c r="A11" s="5">
        <f t="shared" si="3"/>
        <v>40582</v>
      </c>
      <c r="B11" s="3">
        <v>7</v>
      </c>
      <c r="C11" s="3">
        <v>12</v>
      </c>
      <c r="D11" s="3">
        <v>13</v>
      </c>
      <c r="E11" s="3">
        <v>17</v>
      </c>
      <c r="F11" s="7"/>
      <c r="G11" s="8"/>
      <c r="H11" s="4">
        <f t="shared" si="0"/>
        <v>1</v>
      </c>
      <c r="I11" s="2">
        <f t="shared" si="1"/>
        <v>0</v>
      </c>
      <c r="J11" s="2">
        <f t="shared" si="2"/>
        <v>0</v>
      </c>
      <c r="K11" s="2">
        <f t="shared" si="2"/>
        <v>0</v>
      </c>
    </row>
    <row r="12" spans="1:11" ht="18.75">
      <c r="A12" s="5">
        <f t="shared" si="3"/>
        <v>40583</v>
      </c>
      <c r="B12" s="3">
        <v>7</v>
      </c>
      <c r="C12" s="3">
        <v>12</v>
      </c>
      <c r="D12" s="3">
        <v>13</v>
      </c>
      <c r="E12" s="3">
        <v>17</v>
      </c>
      <c r="F12" s="7"/>
      <c r="G12" s="8"/>
      <c r="H12" s="4">
        <f t="shared" si="0"/>
        <v>1</v>
      </c>
      <c r="I12" s="2">
        <f t="shared" si="1"/>
        <v>0</v>
      </c>
      <c r="J12" s="2">
        <f t="shared" si="2"/>
        <v>0</v>
      </c>
      <c r="K12" s="2">
        <f t="shared" si="2"/>
        <v>0</v>
      </c>
    </row>
    <row r="13" spans="1:11" ht="18.75">
      <c r="A13" s="5">
        <f t="shared" si="3"/>
        <v>40584</v>
      </c>
      <c r="B13" s="3">
        <v>7</v>
      </c>
      <c r="C13" s="3">
        <v>12</v>
      </c>
      <c r="D13" s="3">
        <v>13</v>
      </c>
      <c r="E13" s="3">
        <v>17</v>
      </c>
      <c r="F13" s="7"/>
      <c r="G13" s="8"/>
      <c r="H13" s="4">
        <f t="shared" si="0"/>
        <v>1</v>
      </c>
      <c r="I13" s="2">
        <f t="shared" si="1"/>
        <v>0</v>
      </c>
      <c r="J13" s="2">
        <f t="shared" si="2"/>
        <v>0</v>
      </c>
      <c r="K13" s="2">
        <f t="shared" si="2"/>
        <v>0</v>
      </c>
    </row>
    <row r="14" spans="1:11" ht="18.75">
      <c r="A14" s="5">
        <f t="shared" si="3"/>
        <v>40585</v>
      </c>
      <c r="B14" s="3">
        <v>7</v>
      </c>
      <c r="C14" s="3">
        <v>12</v>
      </c>
      <c r="D14" s="3">
        <v>13</v>
      </c>
      <c r="E14" s="3">
        <v>17</v>
      </c>
      <c r="F14" s="7"/>
      <c r="G14" s="8"/>
      <c r="H14" s="4">
        <f t="shared" si="0"/>
        <v>0</v>
      </c>
      <c r="I14" s="2">
        <f t="shared" si="1"/>
        <v>0</v>
      </c>
      <c r="J14" s="2">
        <f t="shared" si="2"/>
        <v>0</v>
      </c>
      <c r="K14" s="2">
        <f t="shared" si="2"/>
        <v>0</v>
      </c>
    </row>
    <row r="15" spans="1:11" ht="15.75">
      <c r="H15" s="13">
        <f>SUM(H4:H14)</f>
        <v>9</v>
      </c>
      <c r="I15" s="13">
        <f t="shared" ref="I15:K15" si="4">SUM(I4:I14)</f>
        <v>2.5</v>
      </c>
      <c r="J15" s="13">
        <f t="shared" si="4"/>
        <v>4</v>
      </c>
      <c r="K15" s="13">
        <f t="shared" si="4"/>
        <v>0</v>
      </c>
    </row>
  </sheetData>
  <phoneticPr fontId="0" type="noConversion"/>
  <conditionalFormatting sqref="A4:D6 B7:D14 E4:F14">
    <cfRule type="containsText" dxfId="11" priority="1" operator="containsText" text="عطلة">
      <formula>NOT(ISERROR(SEARCH("عطلة",A4)))</formula>
    </cfRule>
    <cfRule type="containsText" dxfId="10" priority="2" operator="containsText" text="اجازة">
      <formula>NOT(ISERROR(SEARCH("اجازة",A4)))</formula>
    </cfRule>
    <cfRule type="containsText" dxfId="9" priority="3" operator="containsText" text="إجازة">
      <formula>NOT(ISERROR(SEARCH("إجازة",A4)))</formula>
    </cfRule>
    <cfRule type="containsText" dxfId="8" priority="4" operator="containsText" text="غياب">
      <formula>NOT(ISERROR(SEARCH("غياب",A4)))</formula>
    </cfRule>
  </conditionalFormatting>
  <hyperlinks>
    <hyperlink ref="O1" r:id="rId1" display="http://forum.excel-pratique.com/excel/copie-de-cellules-selon-le-changement-de-la-feuille-t25357.html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15"/>
  <sheetViews>
    <sheetView workbookViewId="0">
      <selection activeCell="H16" sqref="H16"/>
    </sheetView>
  </sheetViews>
  <sheetFormatPr defaultRowHeight="15"/>
  <cols>
    <col min="1" max="1" width="14.85546875" style="1" bestFit="1" customWidth="1"/>
    <col min="2" max="4" width="9.140625" style="1"/>
    <col min="9" max="11" width="11.28515625" bestFit="1" customWidth="1"/>
  </cols>
  <sheetData>
    <row r="1" spans="1:11">
      <c r="A1" s="6"/>
      <c r="B1" s="6"/>
      <c r="C1" s="6"/>
      <c r="D1" s="6"/>
      <c r="E1" s="6"/>
      <c r="F1" s="6"/>
      <c r="G1" s="6"/>
      <c r="H1" s="6"/>
      <c r="I1" s="6"/>
    </row>
    <row r="2" spans="1:11">
      <c r="A2" s="9" t="s">
        <v>0</v>
      </c>
      <c r="B2" s="6"/>
      <c r="C2" s="6"/>
      <c r="D2" s="6"/>
      <c r="E2" s="6"/>
      <c r="F2" s="6"/>
      <c r="G2" s="6"/>
      <c r="H2" s="6"/>
      <c r="I2" s="6"/>
    </row>
    <row r="3" spans="1:11" ht="18.75">
      <c r="A3" s="10">
        <v>3</v>
      </c>
      <c r="B3" s="6"/>
      <c r="C3" s="6"/>
      <c r="D3" s="6"/>
      <c r="E3" s="6"/>
      <c r="F3" s="6"/>
      <c r="G3" s="6"/>
      <c r="H3" s="11" t="s">
        <v>1</v>
      </c>
      <c r="I3" s="9" t="s">
        <v>2</v>
      </c>
      <c r="J3" s="9" t="s">
        <v>3</v>
      </c>
      <c r="K3" s="9" t="s">
        <v>4</v>
      </c>
    </row>
    <row r="4" spans="1:11" ht="18.75">
      <c r="A4" s="5">
        <f>DATE(2011,A3,1)</f>
        <v>40603</v>
      </c>
      <c r="B4" s="3">
        <v>7</v>
      </c>
      <c r="C4" s="3">
        <v>12</v>
      </c>
      <c r="D4" s="3">
        <v>13</v>
      </c>
      <c r="E4" s="3">
        <v>17</v>
      </c>
      <c r="F4" s="7"/>
      <c r="G4" s="8"/>
      <c r="H4" s="4">
        <f>IF(B4="","",IF(WEEKDAY(A4)=6,0,D4-C4))</f>
        <v>1</v>
      </c>
      <c r="I4" s="2">
        <f>IF(A4="","",IF(AND(WEEKDAY(A4,1)=7,H4&gt;0),2.5,0))</f>
        <v>0</v>
      </c>
      <c r="J4" s="2">
        <f>IF(B4="","",IF(AND(WEEKDAY(B4,1)=7,I4&gt;0),8,0))</f>
        <v>0</v>
      </c>
      <c r="K4" s="2">
        <f>IF(C4="","",IF(AND(WEEKDAY(C4,1)=7,J4&gt;0),4,0))</f>
        <v>0</v>
      </c>
    </row>
    <row r="5" spans="1:11" ht="18.75">
      <c r="A5" s="5">
        <f>IF(A4="","",IF(MONTH(A4+1)&lt;&gt;MONTH(A4),"",A4+1))</f>
        <v>40604</v>
      </c>
      <c r="B5" s="3">
        <v>7</v>
      </c>
      <c r="C5" s="3">
        <v>12</v>
      </c>
      <c r="D5" s="3">
        <v>13</v>
      </c>
      <c r="E5" s="3">
        <v>17</v>
      </c>
      <c r="F5" s="7"/>
      <c r="G5" s="8"/>
      <c r="H5" s="4">
        <f t="shared" ref="H5:H14" si="0">IF(B5="","",IF(WEEKDAY(A5)=6,0,D5-C5))</f>
        <v>1</v>
      </c>
      <c r="I5" s="2">
        <f t="shared" ref="I5:I14" si="1">IF(A5="","",IF(AND(WEEKDAY(A5,1)=7,H5&gt;0),2.5,0))</f>
        <v>0</v>
      </c>
      <c r="J5" s="2">
        <f t="shared" ref="J5:K14" si="2">IF(B5="","",IF(AND(WEEKDAY(B5,1)=7,I5&gt;0),4,0))</f>
        <v>0</v>
      </c>
      <c r="K5" s="2">
        <f t="shared" si="2"/>
        <v>0</v>
      </c>
    </row>
    <row r="6" spans="1:11" ht="18.75">
      <c r="A6" s="5">
        <f>IF(A5="","",IF(MONTH(A5+1)&lt;&gt;MONTH(A5),"",A5+1))</f>
        <v>40605</v>
      </c>
      <c r="B6" s="3">
        <v>7</v>
      </c>
      <c r="C6" s="3">
        <v>12</v>
      </c>
      <c r="D6" s="3">
        <v>13</v>
      </c>
      <c r="E6" s="3">
        <v>17</v>
      </c>
      <c r="F6" s="7"/>
      <c r="G6" s="8"/>
      <c r="H6" s="4">
        <f t="shared" si="0"/>
        <v>1</v>
      </c>
      <c r="I6" s="2">
        <f t="shared" si="1"/>
        <v>0</v>
      </c>
      <c r="J6" s="2">
        <f t="shared" si="2"/>
        <v>0</v>
      </c>
      <c r="K6" s="2">
        <f t="shared" si="2"/>
        <v>0</v>
      </c>
    </row>
    <row r="7" spans="1:11" ht="18.75">
      <c r="A7" s="5">
        <f>IF(A6="","",IF(MONTH(A6+1)&lt;&gt;MONTH(A6),"",A6+1))</f>
        <v>40606</v>
      </c>
      <c r="B7" s="3">
        <v>7</v>
      </c>
      <c r="C7" s="3">
        <v>12</v>
      </c>
      <c r="D7" s="3">
        <v>13</v>
      </c>
      <c r="E7" s="3">
        <v>17</v>
      </c>
      <c r="F7" s="7"/>
      <c r="G7" s="8"/>
      <c r="H7" s="4">
        <f>IF(B7="","",IF(WEEKDAY(A7)=6,0,D7-C7))</f>
        <v>0</v>
      </c>
      <c r="I7" s="2">
        <f t="shared" si="1"/>
        <v>0</v>
      </c>
      <c r="J7" s="2">
        <f t="shared" si="2"/>
        <v>0</v>
      </c>
      <c r="K7" s="2">
        <f t="shared" si="2"/>
        <v>0</v>
      </c>
    </row>
    <row r="8" spans="1:11" ht="18.75">
      <c r="A8" s="5">
        <f t="shared" ref="A8:A14" si="3">IF(A7="","",IF(MONTH(A7+1)&lt;&gt;MONTH(A7),"",A7+1))</f>
        <v>40607</v>
      </c>
      <c r="B8" s="3">
        <v>7</v>
      </c>
      <c r="C8" s="3">
        <v>12</v>
      </c>
      <c r="D8" s="3">
        <v>13</v>
      </c>
      <c r="E8" s="3">
        <v>17</v>
      </c>
      <c r="F8" s="7"/>
      <c r="G8" s="8"/>
      <c r="H8" s="4">
        <f t="shared" si="0"/>
        <v>1</v>
      </c>
      <c r="I8" s="2">
        <f t="shared" si="1"/>
        <v>2.5</v>
      </c>
      <c r="J8" s="2">
        <f t="shared" si="2"/>
        <v>4</v>
      </c>
      <c r="K8" s="2">
        <f t="shared" si="2"/>
        <v>0</v>
      </c>
    </row>
    <row r="9" spans="1:11" ht="18.75">
      <c r="A9" s="5">
        <f t="shared" si="3"/>
        <v>40608</v>
      </c>
      <c r="B9" s="3">
        <v>7</v>
      </c>
      <c r="C9" s="3">
        <v>12</v>
      </c>
      <c r="D9" s="3">
        <v>13</v>
      </c>
      <c r="E9" s="3">
        <v>17</v>
      </c>
      <c r="F9" s="7"/>
      <c r="G9" s="8"/>
      <c r="H9" s="4">
        <f t="shared" si="0"/>
        <v>1</v>
      </c>
      <c r="I9" s="2">
        <f t="shared" si="1"/>
        <v>0</v>
      </c>
      <c r="J9" s="2">
        <f t="shared" si="2"/>
        <v>0</v>
      </c>
      <c r="K9" s="2">
        <f t="shared" si="2"/>
        <v>0</v>
      </c>
    </row>
    <row r="10" spans="1:11" ht="18.75">
      <c r="A10" s="5">
        <f t="shared" si="3"/>
        <v>40609</v>
      </c>
      <c r="B10" s="3">
        <v>7</v>
      </c>
      <c r="C10" s="3">
        <v>12</v>
      </c>
      <c r="D10" s="3">
        <v>13</v>
      </c>
      <c r="E10" s="3">
        <v>17</v>
      </c>
      <c r="F10" s="7"/>
      <c r="G10" s="8"/>
      <c r="H10" s="4">
        <f t="shared" si="0"/>
        <v>1</v>
      </c>
      <c r="I10" s="2">
        <f t="shared" si="1"/>
        <v>0</v>
      </c>
      <c r="J10" s="2">
        <f t="shared" si="2"/>
        <v>0</v>
      </c>
      <c r="K10" s="2">
        <f t="shared" si="2"/>
        <v>0</v>
      </c>
    </row>
    <row r="11" spans="1:11" ht="18.75">
      <c r="A11" s="5">
        <f t="shared" si="3"/>
        <v>40610</v>
      </c>
      <c r="B11" s="3">
        <v>7</v>
      </c>
      <c r="C11" s="3">
        <v>12</v>
      </c>
      <c r="D11" s="3">
        <v>13</v>
      </c>
      <c r="E11" s="3">
        <v>17</v>
      </c>
      <c r="F11" s="7"/>
      <c r="G11" s="8"/>
      <c r="H11" s="4">
        <f t="shared" si="0"/>
        <v>1</v>
      </c>
      <c r="I11" s="2">
        <f t="shared" si="1"/>
        <v>0</v>
      </c>
      <c r="J11" s="2">
        <f t="shared" si="2"/>
        <v>0</v>
      </c>
      <c r="K11" s="2">
        <f t="shared" si="2"/>
        <v>0</v>
      </c>
    </row>
    <row r="12" spans="1:11" ht="18.75">
      <c r="A12" s="5">
        <f t="shared" si="3"/>
        <v>40611</v>
      </c>
      <c r="B12" s="3">
        <v>7</v>
      </c>
      <c r="C12" s="3">
        <v>12</v>
      </c>
      <c r="D12" s="3">
        <v>13</v>
      </c>
      <c r="E12" s="3">
        <v>17</v>
      </c>
      <c r="F12" s="7"/>
      <c r="G12" s="8"/>
      <c r="H12" s="4">
        <f t="shared" si="0"/>
        <v>1</v>
      </c>
      <c r="I12" s="2">
        <f t="shared" si="1"/>
        <v>0</v>
      </c>
      <c r="J12" s="2">
        <f t="shared" si="2"/>
        <v>0</v>
      </c>
      <c r="K12" s="2">
        <f t="shared" si="2"/>
        <v>0</v>
      </c>
    </row>
    <row r="13" spans="1:11" ht="18.75">
      <c r="A13" s="5">
        <f t="shared" si="3"/>
        <v>40612</v>
      </c>
      <c r="B13" s="3">
        <v>7</v>
      </c>
      <c r="C13" s="3">
        <v>12</v>
      </c>
      <c r="D13" s="3">
        <v>13</v>
      </c>
      <c r="E13" s="3">
        <v>17</v>
      </c>
      <c r="F13" s="7"/>
      <c r="G13" s="8"/>
      <c r="H13" s="4">
        <f t="shared" si="0"/>
        <v>1</v>
      </c>
      <c r="I13" s="2">
        <f t="shared" si="1"/>
        <v>0</v>
      </c>
      <c r="J13" s="2">
        <f t="shared" si="2"/>
        <v>0</v>
      </c>
      <c r="K13" s="2">
        <f t="shared" si="2"/>
        <v>0</v>
      </c>
    </row>
    <row r="14" spans="1:11" ht="18.75">
      <c r="A14" s="5">
        <f t="shared" si="3"/>
        <v>40613</v>
      </c>
      <c r="B14" s="3">
        <v>7</v>
      </c>
      <c r="C14" s="3">
        <v>12</v>
      </c>
      <c r="D14" s="3">
        <v>13</v>
      </c>
      <c r="E14" s="3">
        <v>17</v>
      </c>
      <c r="F14" s="7"/>
      <c r="G14" s="8"/>
      <c r="H14" s="4">
        <f t="shared" si="0"/>
        <v>0</v>
      </c>
      <c r="I14" s="2">
        <f t="shared" si="1"/>
        <v>0</v>
      </c>
      <c r="J14" s="2">
        <f t="shared" si="2"/>
        <v>0</v>
      </c>
      <c r="K14" s="2">
        <f t="shared" si="2"/>
        <v>0</v>
      </c>
    </row>
    <row r="15" spans="1:11" ht="15.75">
      <c r="H15" s="13">
        <f>SUM(H4:H14)</f>
        <v>9</v>
      </c>
      <c r="I15" s="13">
        <f t="shared" ref="I15:K15" si="4">SUM(I4:I14)</f>
        <v>2.5</v>
      </c>
      <c r="J15" s="13">
        <f t="shared" si="4"/>
        <v>4</v>
      </c>
      <c r="K15" s="13">
        <f t="shared" si="4"/>
        <v>0</v>
      </c>
    </row>
  </sheetData>
  <phoneticPr fontId="0" type="noConversion"/>
  <conditionalFormatting sqref="A4:D6 B7:D14 E4:F14">
    <cfRule type="containsText" dxfId="7" priority="1" operator="containsText" text="عطلة">
      <formula>NOT(ISERROR(SEARCH("عطلة",A4)))</formula>
    </cfRule>
    <cfRule type="containsText" dxfId="6" priority="2" operator="containsText" text="اجازة">
      <formula>NOT(ISERROR(SEARCH("اجازة",A4)))</formula>
    </cfRule>
    <cfRule type="containsText" dxfId="5" priority="3" operator="containsText" text="إجازة">
      <formula>NOT(ISERROR(SEARCH("إجازة",A4)))</formula>
    </cfRule>
    <cfRule type="containsText" dxfId="4" priority="4" operator="containsText" text="غياب">
      <formula>NOT(ISERROR(SEARCH("غياب",A4)))</formula>
    </cfRule>
  </conditionalFormatting>
  <hyperlinks>
    <hyperlink ref="O1" r:id="rId1" display="http://forum.excel-pratique.com/excel/copie-de-cellules-selon-le-changement-de-la-feuille-t25357.html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K15"/>
  <sheetViews>
    <sheetView workbookViewId="0">
      <selection activeCell="I15" sqref="I15"/>
    </sheetView>
  </sheetViews>
  <sheetFormatPr defaultRowHeight="15"/>
  <cols>
    <col min="1" max="1" width="14.85546875" style="1" bestFit="1" customWidth="1"/>
    <col min="2" max="4" width="9.140625" style="1"/>
    <col min="9" max="11" width="11.28515625" bestFit="1" customWidth="1"/>
  </cols>
  <sheetData>
    <row r="1" spans="1:11">
      <c r="A1" s="6"/>
      <c r="B1" s="6"/>
      <c r="C1" s="6"/>
      <c r="D1" s="6"/>
      <c r="E1" s="6"/>
      <c r="F1" s="6"/>
      <c r="G1" s="6"/>
      <c r="H1" s="6"/>
      <c r="I1" s="6"/>
    </row>
    <row r="2" spans="1:11">
      <c r="A2" s="9" t="s">
        <v>0</v>
      </c>
      <c r="B2" s="6"/>
      <c r="C2" s="6"/>
      <c r="D2" s="6"/>
      <c r="E2" s="6"/>
      <c r="F2" s="6"/>
      <c r="G2" s="6"/>
      <c r="H2" s="6"/>
      <c r="I2" s="6"/>
    </row>
    <row r="3" spans="1:11" ht="18.75">
      <c r="A3" s="10">
        <v>4</v>
      </c>
      <c r="B3" s="6"/>
      <c r="C3" s="6"/>
      <c r="D3" s="6"/>
      <c r="E3" s="6"/>
      <c r="F3" s="6"/>
      <c r="G3" s="6"/>
      <c r="H3" s="11" t="s">
        <v>1</v>
      </c>
      <c r="I3" s="9" t="s">
        <v>2</v>
      </c>
      <c r="J3" s="9" t="s">
        <v>3</v>
      </c>
      <c r="K3" s="9" t="s">
        <v>4</v>
      </c>
    </row>
    <row r="4" spans="1:11" ht="18.75">
      <c r="A4" s="5">
        <f>DATE(2011,A3,1)</f>
        <v>40634</v>
      </c>
      <c r="B4" s="3">
        <v>7</v>
      </c>
      <c r="C4" s="3">
        <v>12</v>
      </c>
      <c r="D4" s="3">
        <v>13</v>
      </c>
      <c r="E4" s="3">
        <v>17</v>
      </c>
      <c r="F4" s="7"/>
      <c r="G4" s="8"/>
      <c r="H4" s="4">
        <f>IF(B4="","",IF(WEEKDAY(A4)=6,0,D4-C4))</f>
        <v>0</v>
      </c>
      <c r="I4" s="2">
        <f>IF(A4="","",IF(AND(WEEKDAY(A4,1)=7,H4&gt;0),2.5,0))</f>
        <v>0</v>
      </c>
      <c r="J4" s="2">
        <f>IF(B4="","",IF(AND(WEEKDAY(B4,1)=7,I4&gt;0),8,0))</f>
        <v>0</v>
      </c>
      <c r="K4" s="2">
        <f>IF(C4="","",IF(AND(WEEKDAY(C4,1)=7,J4&gt;0),4,0))</f>
        <v>0</v>
      </c>
    </row>
    <row r="5" spans="1:11" ht="18.75">
      <c r="A5" s="5">
        <f>IF(A4="","",IF(MONTH(A4+1)&lt;&gt;MONTH(A4),"",A4+1))</f>
        <v>40635</v>
      </c>
      <c r="B5" s="3">
        <v>7</v>
      </c>
      <c r="C5" s="3">
        <v>12</v>
      </c>
      <c r="D5" s="3">
        <v>13</v>
      </c>
      <c r="E5" s="3">
        <v>17</v>
      </c>
      <c r="F5" s="7"/>
      <c r="G5" s="8"/>
      <c r="H5" s="4">
        <f t="shared" ref="H5:H14" si="0">IF(B5="","",IF(WEEKDAY(A5)=6,0,D5-C5))</f>
        <v>1</v>
      </c>
      <c r="I5" s="2">
        <f t="shared" ref="I5:I14" si="1">IF(A5="","",IF(AND(WEEKDAY(A5,1)=7,H5&gt;0),2.5,0))</f>
        <v>2.5</v>
      </c>
      <c r="J5" s="2">
        <f t="shared" ref="J5:K14" si="2">IF(B5="","",IF(AND(WEEKDAY(B5,1)=7,I5&gt;0),4,0))</f>
        <v>4</v>
      </c>
      <c r="K5" s="2">
        <f t="shared" si="2"/>
        <v>0</v>
      </c>
    </row>
    <row r="6" spans="1:11" ht="18.75">
      <c r="A6" s="5">
        <f>IF(A5="","",IF(MONTH(A5+1)&lt;&gt;MONTH(A5),"",A5+1))</f>
        <v>40636</v>
      </c>
      <c r="B6" s="3">
        <v>7</v>
      </c>
      <c r="C6" s="3">
        <v>12</v>
      </c>
      <c r="D6" s="3">
        <v>13</v>
      </c>
      <c r="E6" s="3">
        <v>17</v>
      </c>
      <c r="F6" s="7"/>
      <c r="G6" s="8"/>
      <c r="H6" s="4">
        <f t="shared" si="0"/>
        <v>1</v>
      </c>
      <c r="I6" s="2">
        <f t="shared" si="1"/>
        <v>0</v>
      </c>
      <c r="J6" s="2">
        <f t="shared" si="2"/>
        <v>0</v>
      </c>
      <c r="K6" s="2">
        <f t="shared" si="2"/>
        <v>0</v>
      </c>
    </row>
    <row r="7" spans="1:11" ht="18.75">
      <c r="A7" s="5">
        <f>IF(A6="","",IF(MONTH(A6+1)&lt;&gt;MONTH(A6),"",A6+1))</f>
        <v>40637</v>
      </c>
      <c r="B7" s="3">
        <v>7</v>
      </c>
      <c r="C7" s="3">
        <v>12</v>
      </c>
      <c r="D7" s="3">
        <v>13</v>
      </c>
      <c r="E7" s="3">
        <v>17</v>
      </c>
      <c r="F7" s="7"/>
      <c r="G7" s="8"/>
      <c r="H7" s="4">
        <f>IF(B7="","",IF(WEEKDAY(A7)=6,0,D7-C7))</f>
        <v>1</v>
      </c>
      <c r="I7" s="2">
        <f t="shared" si="1"/>
        <v>0</v>
      </c>
      <c r="J7" s="2">
        <f t="shared" si="2"/>
        <v>0</v>
      </c>
      <c r="K7" s="2">
        <f t="shared" si="2"/>
        <v>0</v>
      </c>
    </row>
    <row r="8" spans="1:11" ht="18.75">
      <c r="A8" s="5">
        <f t="shared" ref="A8:A14" si="3">IF(A7="","",IF(MONTH(A7+1)&lt;&gt;MONTH(A7),"",A7+1))</f>
        <v>40638</v>
      </c>
      <c r="B8" s="3">
        <v>7</v>
      </c>
      <c r="C8" s="3">
        <v>12</v>
      </c>
      <c r="D8" s="3">
        <v>13</v>
      </c>
      <c r="E8" s="3">
        <v>17</v>
      </c>
      <c r="F8" s="7"/>
      <c r="G8" s="8"/>
      <c r="H8" s="4">
        <f t="shared" si="0"/>
        <v>1</v>
      </c>
      <c r="I8" s="2">
        <f t="shared" si="1"/>
        <v>0</v>
      </c>
      <c r="J8" s="2">
        <f t="shared" si="2"/>
        <v>0</v>
      </c>
      <c r="K8" s="2">
        <f t="shared" si="2"/>
        <v>0</v>
      </c>
    </row>
    <row r="9" spans="1:11" ht="18.75">
      <c r="A9" s="5">
        <f t="shared" si="3"/>
        <v>40639</v>
      </c>
      <c r="B9" s="3">
        <v>7</v>
      </c>
      <c r="C9" s="3">
        <v>12</v>
      </c>
      <c r="D9" s="3">
        <v>13</v>
      </c>
      <c r="E9" s="3">
        <v>17</v>
      </c>
      <c r="F9" s="7"/>
      <c r="G9" s="8"/>
      <c r="H9" s="4">
        <f t="shared" si="0"/>
        <v>1</v>
      </c>
      <c r="I9" s="2">
        <f t="shared" si="1"/>
        <v>0</v>
      </c>
      <c r="J9" s="2">
        <f t="shared" si="2"/>
        <v>0</v>
      </c>
      <c r="K9" s="2">
        <f t="shared" si="2"/>
        <v>0</v>
      </c>
    </row>
    <row r="10" spans="1:11" ht="18.75">
      <c r="A10" s="5">
        <f t="shared" si="3"/>
        <v>40640</v>
      </c>
      <c r="B10" s="3">
        <v>7</v>
      </c>
      <c r="C10" s="3">
        <v>12</v>
      </c>
      <c r="D10" s="3">
        <v>13</v>
      </c>
      <c r="E10" s="3">
        <v>17</v>
      </c>
      <c r="F10" s="7"/>
      <c r="G10" s="8"/>
      <c r="H10" s="4">
        <f t="shared" si="0"/>
        <v>1</v>
      </c>
      <c r="I10" s="2">
        <f t="shared" si="1"/>
        <v>0</v>
      </c>
      <c r="J10" s="2">
        <f t="shared" si="2"/>
        <v>0</v>
      </c>
      <c r="K10" s="2">
        <f t="shared" si="2"/>
        <v>0</v>
      </c>
    </row>
    <row r="11" spans="1:11" ht="18.75">
      <c r="A11" s="5">
        <f t="shared" si="3"/>
        <v>40641</v>
      </c>
      <c r="B11" s="3">
        <v>7</v>
      </c>
      <c r="C11" s="3">
        <v>12</v>
      </c>
      <c r="D11" s="3">
        <v>13</v>
      </c>
      <c r="E11" s="3">
        <v>17</v>
      </c>
      <c r="F11" s="7"/>
      <c r="G11" s="8"/>
      <c r="H11" s="4">
        <f t="shared" si="0"/>
        <v>0</v>
      </c>
      <c r="I11" s="2">
        <f t="shared" si="1"/>
        <v>0</v>
      </c>
      <c r="J11" s="2">
        <f t="shared" si="2"/>
        <v>0</v>
      </c>
      <c r="K11" s="2">
        <f t="shared" si="2"/>
        <v>0</v>
      </c>
    </row>
    <row r="12" spans="1:11" ht="18.75">
      <c r="A12" s="5">
        <f t="shared" si="3"/>
        <v>40642</v>
      </c>
      <c r="B12" s="3">
        <v>7</v>
      </c>
      <c r="C12" s="3">
        <v>12</v>
      </c>
      <c r="D12" s="3">
        <v>13</v>
      </c>
      <c r="E12" s="3">
        <v>17</v>
      </c>
      <c r="F12" s="7"/>
      <c r="G12" s="8"/>
      <c r="H12" s="4">
        <f t="shared" si="0"/>
        <v>1</v>
      </c>
      <c r="I12" s="2">
        <f t="shared" si="1"/>
        <v>2.5</v>
      </c>
      <c r="J12" s="2">
        <f t="shared" si="2"/>
        <v>4</v>
      </c>
      <c r="K12" s="2">
        <f t="shared" si="2"/>
        <v>0</v>
      </c>
    </row>
    <row r="13" spans="1:11" ht="18.75">
      <c r="A13" s="5">
        <f t="shared" si="3"/>
        <v>40643</v>
      </c>
      <c r="B13" s="3">
        <v>7</v>
      </c>
      <c r="C13" s="3">
        <v>12</v>
      </c>
      <c r="D13" s="3">
        <v>13</v>
      </c>
      <c r="E13" s="3">
        <v>17</v>
      </c>
      <c r="F13" s="7"/>
      <c r="G13" s="8"/>
      <c r="H13" s="4">
        <f t="shared" si="0"/>
        <v>1</v>
      </c>
      <c r="I13" s="2">
        <f t="shared" si="1"/>
        <v>0</v>
      </c>
      <c r="J13" s="2">
        <f t="shared" si="2"/>
        <v>0</v>
      </c>
      <c r="K13" s="2">
        <f t="shared" si="2"/>
        <v>0</v>
      </c>
    </row>
    <row r="14" spans="1:11" ht="18.75">
      <c r="A14" s="5">
        <f t="shared" si="3"/>
        <v>40644</v>
      </c>
      <c r="B14" s="3">
        <v>7</v>
      </c>
      <c r="C14" s="3">
        <v>12</v>
      </c>
      <c r="D14" s="3">
        <v>13</v>
      </c>
      <c r="E14" s="3">
        <v>17</v>
      </c>
      <c r="F14" s="7"/>
      <c r="G14" s="8"/>
      <c r="H14" s="4">
        <f t="shared" si="0"/>
        <v>1</v>
      </c>
      <c r="I14" s="2">
        <f t="shared" si="1"/>
        <v>0</v>
      </c>
      <c r="J14" s="2">
        <f t="shared" si="2"/>
        <v>0</v>
      </c>
      <c r="K14" s="2">
        <f t="shared" si="2"/>
        <v>0</v>
      </c>
    </row>
    <row r="15" spans="1:11" ht="15.75">
      <c r="H15" s="13">
        <f>SUM(H4:H14)</f>
        <v>9</v>
      </c>
      <c r="I15" s="13">
        <f>SUM(I4:I14)</f>
        <v>5</v>
      </c>
      <c r="J15" s="13">
        <f t="shared" ref="J15:K15" si="4">SUM(J4:J14)</f>
        <v>8</v>
      </c>
      <c r="K15" s="13">
        <f t="shared" si="4"/>
        <v>0</v>
      </c>
    </row>
  </sheetData>
  <conditionalFormatting sqref="A4:D6 B7:D14 E4:F14">
    <cfRule type="containsText" dxfId="3" priority="1" operator="containsText" text="عطلة">
      <formula>NOT(ISERROR(SEARCH("عطلة",A4)))</formula>
    </cfRule>
    <cfRule type="containsText" dxfId="2" priority="2" operator="containsText" text="اجازة">
      <formula>NOT(ISERROR(SEARCH("اجازة",A4)))</formula>
    </cfRule>
    <cfRule type="containsText" dxfId="1" priority="3" operator="containsText" text="إجازة">
      <formula>NOT(ISERROR(SEARCH("إجازة",A4)))</formula>
    </cfRule>
    <cfRule type="containsText" dxfId="0" priority="4" operator="containsText" text="غياب">
      <formula>NOT(ISERROR(SEARCH("غياب",A4)))</formula>
    </cfRule>
  </conditionalFormatting>
  <hyperlinks>
    <hyperlink ref="O1" r:id="rId1" display="http://forum.excel-pratique.com/excel/copie-de-cellules-selon-le-changement-de-la-feuille-t25357.html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E2"/>
  <sheetViews>
    <sheetView tabSelected="1" workbookViewId="0">
      <selection activeCell="C3" sqref="C3"/>
    </sheetView>
  </sheetViews>
  <sheetFormatPr defaultColWidth="9.140625" defaultRowHeight="15"/>
  <sheetData>
    <row r="1" spans="1:5">
      <c r="A1" s="9" t="s">
        <v>2</v>
      </c>
      <c r="B1" s="9" t="s">
        <v>3</v>
      </c>
      <c r="C1" s="9" t="s">
        <v>4</v>
      </c>
      <c r="D1" s="8"/>
      <c r="E1" s="11" t="s">
        <v>1</v>
      </c>
    </row>
    <row r="2" spans="1:5" ht="15.75">
      <c r="A2" s="13" t="e">
        <f>SUM(#REF!)</f>
        <v>#REF!</v>
      </c>
      <c r="B2" s="13" t="e">
        <f t="shared" ref="B2" si="0">SUM(#REF!)</f>
        <v>#REF!</v>
      </c>
      <c r="C2" s="13" t="e">
        <f>SUM(#REF!)</f>
        <v>#REF!</v>
      </c>
      <c r="D2" s="12"/>
      <c r="E2" s="8"/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janvier</vt:lpstr>
      <vt:lpstr>février</vt:lpstr>
      <vt:lpstr>mars</vt:lpstr>
      <vt:lpstr>avril</vt:lpstr>
      <vt:lpstr>paie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2011-09-01T14:26:15Z</dcterms:created>
  <dcterms:modified xsi:type="dcterms:W3CDTF">2011-09-03T10:24:52Z</dcterms:modified>
</cp:coreProperties>
</file>