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105" windowWidth="9195" windowHeight="11760"/>
  </bookViews>
  <sheets>
    <sheet name="Masque" sheetId="1" r:id="rId1"/>
    <sheet name="UO" sheetId="2" r:id="rId2"/>
  </sheets>
  <definedNames>
    <definedName name="_xlnm.Print_Area" localSheetId="0">Masque!$A$1:$V$38</definedName>
  </definedNames>
  <calcPr calcId="125725"/>
</workbook>
</file>

<file path=xl/calcChain.xml><?xml version="1.0" encoding="utf-8"?>
<calcChain xmlns="http://schemas.openxmlformats.org/spreadsheetml/2006/main">
  <c r="H90" i="1"/>
  <c r="K90"/>
  <c r="N90"/>
  <c r="Q90"/>
  <c r="T90"/>
  <c r="H91"/>
  <c r="K91"/>
  <c r="N91"/>
  <c r="Q91"/>
  <c r="T91"/>
  <c r="H92"/>
  <c r="K92"/>
  <c r="N92"/>
  <c r="Q92"/>
  <c r="T92"/>
  <c r="H93"/>
  <c r="K93"/>
  <c r="N93"/>
  <c r="Q93"/>
  <c r="T93"/>
  <c r="H94"/>
  <c r="K94"/>
  <c r="N94"/>
  <c r="Q94"/>
  <c r="T94"/>
  <c r="H95"/>
  <c r="K95"/>
  <c r="N95"/>
  <c r="Q95"/>
  <c r="T95"/>
  <c r="H96"/>
  <c r="K96"/>
  <c r="N96"/>
  <c r="Q96"/>
  <c r="T96"/>
  <c r="H97"/>
  <c r="K97"/>
  <c r="N97"/>
  <c r="Q97"/>
  <c r="T97"/>
  <c r="H98"/>
  <c r="K98"/>
  <c r="N98"/>
  <c r="Q98"/>
  <c r="T98"/>
  <c r="H99"/>
  <c r="K99"/>
  <c r="N99"/>
  <c r="Q99"/>
  <c r="T99"/>
  <c r="H100"/>
  <c r="K100"/>
  <c r="N100"/>
  <c r="Q100"/>
  <c r="T100"/>
  <c r="H101"/>
  <c r="K101"/>
  <c r="N101"/>
  <c r="Q101"/>
  <c r="T101"/>
  <c r="H102"/>
  <c r="K102"/>
  <c r="N102"/>
  <c r="Q102"/>
  <c r="T102"/>
  <c r="H103"/>
  <c r="K103"/>
  <c r="N103"/>
  <c r="Q103"/>
  <c r="T103"/>
  <c r="H104"/>
  <c r="K104"/>
  <c r="N104"/>
  <c r="Q104"/>
  <c r="T104"/>
  <c r="H105"/>
  <c r="K105"/>
  <c r="N105"/>
  <c r="Q105"/>
  <c r="T105"/>
  <c r="H106"/>
  <c r="K106"/>
  <c r="N106"/>
  <c r="Q106"/>
  <c r="T106"/>
  <c r="H107"/>
  <c r="K107"/>
  <c r="N107"/>
  <c r="Q107"/>
  <c r="T107"/>
  <c r="H108"/>
  <c r="K108"/>
  <c r="N108"/>
  <c r="Q108"/>
  <c r="T108"/>
  <c r="H109"/>
  <c r="K109"/>
  <c r="N109"/>
  <c r="Q109"/>
  <c r="T109"/>
  <c r="H110"/>
  <c r="K110"/>
  <c r="N110"/>
  <c r="Q110"/>
  <c r="T110"/>
  <c r="H111"/>
  <c r="K111"/>
  <c r="N111"/>
  <c r="Q111"/>
  <c r="T111"/>
  <c r="H112"/>
  <c r="K112"/>
  <c r="N112"/>
  <c r="Q112"/>
  <c r="T112"/>
  <c r="H113"/>
  <c r="K113"/>
  <c r="N113"/>
  <c r="Q113"/>
  <c r="T113"/>
  <c r="H114"/>
  <c r="K114"/>
  <c r="N114"/>
  <c r="Q114"/>
  <c r="T114"/>
  <c r="H115"/>
  <c r="K115"/>
  <c r="N115"/>
  <c r="Q115"/>
  <c r="T115"/>
  <c r="H116"/>
  <c r="K116"/>
  <c r="N116"/>
  <c r="Q116"/>
  <c r="T116"/>
  <c r="H117"/>
  <c r="K117"/>
  <c r="N117"/>
  <c r="Q117"/>
  <c r="T117"/>
  <c r="H118"/>
  <c r="K118"/>
  <c r="N118"/>
  <c r="Q118"/>
  <c r="T118"/>
  <c r="H119"/>
  <c r="K119"/>
  <c r="N119"/>
  <c r="Q119"/>
  <c r="T119"/>
  <c r="H120"/>
  <c r="K120"/>
  <c r="N120"/>
  <c r="Q120"/>
  <c r="T120"/>
  <c r="H121"/>
  <c r="K121"/>
  <c r="N121"/>
  <c r="Q121"/>
  <c r="T121"/>
  <c r="H122"/>
  <c r="K122"/>
  <c r="N122"/>
  <c r="Q122"/>
  <c r="T122"/>
  <c r="H123"/>
  <c r="K123"/>
  <c r="N123"/>
  <c r="Q123"/>
  <c r="T123"/>
  <c r="H124"/>
  <c r="K124"/>
  <c r="N124"/>
  <c r="Q124"/>
  <c r="T124"/>
  <c r="H125"/>
  <c r="K125"/>
  <c r="N125"/>
  <c r="Q125"/>
  <c r="T125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90"/>
  <c r="B93" l="1"/>
  <c r="B96"/>
  <c r="B99"/>
  <c r="B102"/>
  <c r="B105"/>
  <c r="B108"/>
  <c r="B111"/>
  <c r="B114"/>
  <c r="B117"/>
  <c r="B120"/>
  <c r="B123"/>
  <c r="B90"/>
  <c r="E87"/>
  <c r="H86"/>
  <c r="K86"/>
  <c r="N86"/>
  <c r="Q86"/>
  <c r="T86"/>
  <c r="E86"/>
  <c r="H85"/>
  <c r="K85"/>
  <c r="N85"/>
  <c r="Q85"/>
  <c r="T85"/>
  <c r="H84"/>
  <c r="K84"/>
  <c r="N84"/>
  <c r="Q84"/>
  <c r="T84"/>
  <c r="E85"/>
  <c r="E84"/>
  <c r="B79"/>
  <c r="B76"/>
  <c r="B73"/>
  <c r="B70"/>
  <c r="B67"/>
  <c r="B64"/>
  <c r="B61"/>
  <c r="B58"/>
  <c r="B55"/>
  <c r="B52"/>
  <c r="B49"/>
  <c r="B46"/>
  <c r="E131" l="1"/>
  <c r="E129"/>
  <c r="E132"/>
  <c r="H87"/>
  <c r="K87"/>
  <c r="T87"/>
  <c r="T130" s="1"/>
  <c r="N87"/>
  <c r="Q87"/>
  <c r="Q130" s="1"/>
  <c r="K130"/>
  <c r="K129"/>
  <c r="N130"/>
  <c r="N129"/>
  <c r="E130"/>
  <c r="T129" l="1"/>
  <c r="T131"/>
  <c r="T132"/>
  <c r="H130"/>
  <c r="W130" s="1"/>
  <c r="H131"/>
  <c r="H132"/>
  <c r="N131"/>
  <c r="N132"/>
  <c r="K132"/>
  <c r="K131"/>
  <c r="H129"/>
  <c r="Q129"/>
  <c r="Q132"/>
  <c r="Q131"/>
  <c r="W129" l="1"/>
  <c r="W132"/>
  <c r="W131"/>
</calcChain>
</file>

<file path=xl/sharedStrings.xml><?xml version="1.0" encoding="utf-8"?>
<sst xmlns="http://schemas.openxmlformats.org/spreadsheetml/2006/main" count="67" uniqueCount="39">
  <si>
    <t>Lundi</t>
  </si>
  <si>
    <t>Mardi</t>
  </si>
  <si>
    <t>Mercredi</t>
  </si>
  <si>
    <t>Jeudi</t>
  </si>
  <si>
    <t>Vendredi</t>
  </si>
  <si>
    <t>Samedi</t>
  </si>
  <si>
    <t>Semaine n°</t>
  </si>
  <si>
    <t>Opérateur</t>
  </si>
  <si>
    <t>MATIN</t>
  </si>
  <si>
    <t>SOIR</t>
  </si>
  <si>
    <t>Unité d'œuvre</t>
  </si>
  <si>
    <t>Effectif Max Equipe</t>
  </si>
  <si>
    <t>Présents Matin</t>
  </si>
  <si>
    <t>Présents Soir</t>
  </si>
  <si>
    <t>UO effectif max</t>
  </si>
  <si>
    <t>UO effectif présent</t>
  </si>
  <si>
    <t>UO (Pièces réalisés)</t>
  </si>
  <si>
    <t>1 jour :</t>
  </si>
  <si>
    <t>UO</t>
  </si>
  <si>
    <t>UO Tps Théorique</t>
  </si>
  <si>
    <t>Matrice de transition</t>
  </si>
  <si>
    <t>Synthèse</t>
  </si>
  <si>
    <t>Sous-Productivité</t>
  </si>
  <si>
    <t>Aléas</t>
  </si>
  <si>
    <t>Congés &amp; absences</t>
  </si>
  <si>
    <t>Prod Réalisé</t>
  </si>
  <si>
    <t>Titi</t>
  </si>
  <si>
    <t>tata</t>
  </si>
  <si>
    <t>toto</t>
  </si>
  <si>
    <t>tete</t>
  </si>
  <si>
    <t>tuut</t>
  </si>
  <si>
    <t>teet</t>
  </si>
  <si>
    <t>triiit</t>
  </si>
  <si>
    <t>P1</t>
  </si>
  <si>
    <t>P2</t>
  </si>
  <si>
    <t>P3</t>
  </si>
  <si>
    <t>P4</t>
  </si>
  <si>
    <t>P5</t>
  </si>
  <si>
    <t>P6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</si>
</sst>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ck">
        <color auto="1"/>
      </top>
      <bottom/>
      <diagonal/>
    </border>
    <border>
      <left/>
      <right style="thick">
        <color auto="1"/>
      </right>
      <top style="medium">
        <color indexed="64"/>
      </top>
      <bottom/>
      <diagonal/>
    </border>
    <border>
      <left style="thick">
        <color auto="1"/>
      </left>
      <right/>
      <top style="medium">
        <color indexed="64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/>
      <right/>
      <top style="thick">
        <color auto="1"/>
      </top>
      <bottom style="dashed">
        <color auto="1"/>
      </bottom>
      <diagonal/>
    </border>
    <border>
      <left/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otted">
        <color auto="1"/>
      </bottom>
      <diagonal/>
    </border>
    <border>
      <left/>
      <right/>
      <top style="thick">
        <color auto="1"/>
      </top>
      <bottom style="dotted">
        <color auto="1"/>
      </bottom>
      <diagonal/>
    </border>
    <border>
      <left/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/>
      <top style="dotted">
        <color auto="1"/>
      </top>
      <bottom style="thick">
        <color auto="1"/>
      </bottom>
      <diagonal/>
    </border>
    <border>
      <left/>
      <right/>
      <top style="dotted">
        <color auto="1"/>
      </top>
      <bottom style="thick">
        <color auto="1"/>
      </bottom>
      <diagonal/>
    </border>
    <border>
      <left/>
      <right style="thick">
        <color auto="1"/>
      </right>
      <top style="dotted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3" xfId="0" applyFont="1" applyFill="1" applyBorder="1"/>
    <xf numFmtId="0" fontId="1" fillId="0" borderId="18" xfId="0" applyFont="1" applyFill="1" applyBorder="1" applyAlignment="1" applyProtection="1">
      <alignment vertical="center"/>
      <protection locked="0"/>
    </xf>
    <xf numFmtId="0" fontId="0" fillId="0" borderId="19" xfId="0" applyFont="1" applyFill="1" applyBorder="1"/>
    <xf numFmtId="0" fontId="0" fillId="0" borderId="20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0" borderId="2" xfId="0" applyFont="1" applyFill="1" applyBorder="1"/>
    <xf numFmtId="0" fontId="0" fillId="0" borderId="3" xfId="0" applyFill="1" applyBorder="1"/>
    <xf numFmtId="0" fontId="0" fillId="0" borderId="0" xfId="0"/>
    <xf numFmtId="0" fontId="0" fillId="0" borderId="8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3" borderId="18" xfId="0" applyFill="1" applyBorder="1" applyAlignment="1">
      <alignment horizontal="center" vertical="center" textRotation="255"/>
    </xf>
    <xf numFmtId="0" fontId="0" fillId="3" borderId="19" xfId="0" applyFont="1" applyFill="1" applyBorder="1" applyAlignment="1">
      <alignment horizontal="center" vertical="center" textRotation="255"/>
    </xf>
    <xf numFmtId="0" fontId="0" fillId="3" borderId="20" xfId="0" applyFont="1" applyFill="1" applyBorder="1" applyAlignment="1">
      <alignment horizontal="center" vertical="center" textRotation="255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7" xfId="0" applyBorder="1"/>
    <xf numFmtId="0" fontId="0" fillId="0" borderId="10" xfId="0" applyBorder="1"/>
    <xf numFmtId="0" fontId="0" fillId="0" borderId="0" xfId="0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2" borderId="18" xfId="0" applyFill="1" applyBorder="1" applyAlignment="1">
      <alignment horizontal="center" vertical="center" textRotation="255"/>
    </xf>
    <xf numFmtId="0" fontId="0" fillId="2" borderId="19" xfId="0" applyFont="1" applyFill="1" applyBorder="1" applyAlignment="1">
      <alignment horizontal="center" vertical="center" textRotation="255"/>
    </xf>
    <xf numFmtId="0" fontId="0" fillId="2" borderId="20" xfId="0" applyFont="1" applyFill="1" applyBorder="1" applyAlignment="1">
      <alignment horizontal="center" vertical="center" textRotation="255"/>
    </xf>
    <xf numFmtId="0" fontId="0" fillId="0" borderId="23" xfId="0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29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38" xfId="0" applyFont="1" applyFill="1" applyBorder="1" applyAlignment="1">
      <alignment horizontal="center"/>
    </xf>
    <xf numFmtId="0" fontId="0" fillId="0" borderId="39" xfId="0" applyFont="1" applyFill="1" applyBorder="1" applyAlignment="1">
      <alignment horizontal="center"/>
    </xf>
    <xf numFmtId="0" fontId="0" fillId="0" borderId="40" xfId="0" applyFont="1" applyFill="1" applyBorder="1" applyAlignment="1">
      <alignment horizontal="center"/>
    </xf>
    <xf numFmtId="0" fontId="0" fillId="0" borderId="41" xfId="0" applyFont="1" applyFill="1" applyBorder="1" applyAlignment="1">
      <alignment horizontal="center"/>
    </xf>
    <xf numFmtId="0" fontId="0" fillId="0" borderId="42" xfId="0" applyFont="1" applyFill="1" applyBorder="1" applyAlignment="1">
      <alignment horizontal="center"/>
    </xf>
    <xf numFmtId="0" fontId="0" fillId="0" borderId="43" xfId="0" applyFont="1" applyFill="1" applyBorder="1" applyAlignment="1">
      <alignment horizont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49" xfId="0" applyFill="1" applyBorder="1" applyAlignment="1">
      <alignment horizontal="center"/>
    </xf>
    <xf numFmtId="0" fontId="0" fillId="0" borderId="50" xfId="0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33" xfId="0" applyFont="1" applyFill="1" applyBorder="1" applyAlignment="1">
      <alignment horizontal="center"/>
    </xf>
    <xf numFmtId="0" fontId="0" fillId="0" borderId="53" xfId="0" applyFont="1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0" fillId="0" borderId="55" xfId="0" applyFont="1" applyFill="1" applyBorder="1" applyAlignment="1">
      <alignment horizontal="center"/>
    </xf>
    <xf numFmtId="0" fontId="0" fillId="0" borderId="56" xfId="0" applyFont="1" applyFill="1" applyBorder="1" applyAlignment="1">
      <alignment horizontal="center"/>
    </xf>
    <xf numFmtId="0" fontId="0" fillId="0" borderId="44" xfId="0" applyFont="1" applyFill="1" applyBorder="1" applyAlignment="1">
      <alignment horizontal="center"/>
    </xf>
    <xf numFmtId="0" fontId="0" fillId="0" borderId="45" xfId="0" applyFont="1" applyFill="1" applyBorder="1" applyAlignment="1">
      <alignment horizontal="center"/>
    </xf>
    <xf numFmtId="0" fontId="0" fillId="0" borderId="46" xfId="0" applyFont="1" applyFill="1" applyBorder="1" applyAlignment="1">
      <alignment horizontal="center"/>
    </xf>
    <xf numFmtId="0" fontId="0" fillId="0" borderId="46" xfId="0" quotePrefix="1" applyFill="1" applyBorder="1" applyAlignment="1">
      <alignment horizontal="center"/>
    </xf>
    <xf numFmtId="0" fontId="0" fillId="0" borderId="47" xfId="0" applyFont="1" applyFill="1" applyBorder="1" applyAlignment="1">
      <alignment horizontal="center"/>
    </xf>
    <xf numFmtId="0" fontId="0" fillId="0" borderId="48" xfId="0" applyFont="1" applyFill="1" applyBorder="1" applyAlignment="1">
      <alignment horizontal="center"/>
    </xf>
    <xf numFmtId="0" fontId="0" fillId="0" borderId="57" xfId="0" applyFont="1" applyFill="1" applyBorder="1" applyAlignment="1">
      <alignment horizontal="center"/>
    </xf>
    <xf numFmtId="0" fontId="0" fillId="0" borderId="58" xfId="0" applyFont="1" applyFill="1" applyBorder="1" applyAlignment="1">
      <alignment horizontal="center"/>
    </xf>
    <xf numFmtId="0" fontId="0" fillId="0" borderId="59" xfId="0" applyFont="1" applyFill="1" applyBorder="1" applyAlignment="1">
      <alignment horizontal="center"/>
    </xf>
    <xf numFmtId="0" fontId="0" fillId="0" borderId="60" xfId="0" applyFont="1" applyFill="1" applyBorder="1" applyAlignment="1">
      <alignment horizontal="center"/>
    </xf>
    <xf numFmtId="0" fontId="0" fillId="0" borderId="61" xfId="0" applyFont="1" applyFill="1" applyBorder="1" applyAlignment="1">
      <alignment horizontal="center"/>
    </xf>
    <xf numFmtId="0" fontId="0" fillId="0" borderId="62" xfId="0" applyFont="1" applyFill="1" applyBorder="1" applyAlignment="1">
      <alignment horizontal="center"/>
    </xf>
    <xf numFmtId="0" fontId="0" fillId="0" borderId="63" xfId="0" applyFont="1" applyFill="1" applyBorder="1" applyAlignment="1">
      <alignment horizontal="center"/>
    </xf>
    <xf numFmtId="0" fontId="0" fillId="0" borderId="64" xfId="0" applyFont="1" applyFill="1" applyBorder="1" applyAlignment="1">
      <alignment horizontal="center"/>
    </xf>
    <xf numFmtId="0" fontId="0" fillId="0" borderId="6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Masque!$B$129:$D$129</c:f>
              <c:strCache>
                <c:ptCount val="1"/>
                <c:pt idx="0">
                  <c:v>Prod Réalisé</c:v>
                </c:pt>
              </c:strCache>
            </c:strRef>
          </c:tx>
          <c:cat>
            <c:strRef>
              <c:f>Masque!$E$128:$Y$128</c:f>
              <c:strCache>
                <c:ptCount val="19"/>
                <c:pt idx="0">
                  <c:v>Lundi</c:v>
                </c:pt>
                <c:pt idx="3">
                  <c:v>Mardi</c:v>
                </c:pt>
                <c:pt idx="6">
                  <c:v>Mercredi</c:v>
                </c:pt>
                <c:pt idx="9">
                  <c:v>Jeudi</c:v>
                </c:pt>
                <c:pt idx="12">
                  <c:v>Vendredi</c:v>
                </c:pt>
                <c:pt idx="15">
                  <c:v>Samedi</c:v>
                </c:pt>
                <c:pt idx="18">
                  <c:v>Synthèse</c:v>
                </c:pt>
              </c:strCache>
            </c:strRef>
          </c:cat>
          <c:val>
            <c:numRef>
              <c:f>Masque!$E$129:$Y$129</c:f>
              <c:numCache>
                <c:formatCode>General</c:formatCode>
                <c:ptCount val="21"/>
                <c:pt idx="0">
                  <c:v>0</c:v>
                </c:pt>
                <c:pt idx="3">
                  <c:v>0</c:v>
                </c:pt>
                <c:pt idx="6">
                  <c:v>0</c:v>
                </c:pt>
                <c:pt idx="9">
                  <c:v>0</c:v>
                </c:pt>
                <c:pt idx="12">
                  <c:v>0</c:v>
                </c:pt>
                <c:pt idx="15">
                  <c:v>0</c:v>
                </c:pt>
                <c:pt idx="18">
                  <c:v>0</c:v>
                </c:pt>
              </c:numCache>
            </c:numRef>
          </c:val>
        </c:ser>
        <c:ser>
          <c:idx val="1"/>
          <c:order val="1"/>
          <c:tx>
            <c:strRef>
              <c:f>Masque!$B$130:$D$130</c:f>
              <c:strCache>
                <c:ptCount val="1"/>
                <c:pt idx="0">
                  <c:v>Sous-Productivité</c:v>
                </c:pt>
              </c:strCache>
            </c:strRef>
          </c:tx>
          <c:cat>
            <c:strRef>
              <c:f>Masque!$E$128:$Y$128</c:f>
              <c:strCache>
                <c:ptCount val="19"/>
                <c:pt idx="0">
                  <c:v>Lundi</c:v>
                </c:pt>
                <c:pt idx="3">
                  <c:v>Mardi</c:v>
                </c:pt>
                <c:pt idx="6">
                  <c:v>Mercredi</c:v>
                </c:pt>
                <c:pt idx="9">
                  <c:v>Jeudi</c:v>
                </c:pt>
                <c:pt idx="12">
                  <c:v>Vendredi</c:v>
                </c:pt>
                <c:pt idx="15">
                  <c:v>Samedi</c:v>
                </c:pt>
                <c:pt idx="18">
                  <c:v>Synthèse</c:v>
                </c:pt>
              </c:strCache>
            </c:strRef>
          </c:cat>
          <c:val>
            <c:numRef>
              <c:f>Masque!$E$130:$Y$130</c:f>
              <c:numCache>
                <c:formatCode>General</c:formatCode>
                <c:ptCount val="21"/>
                <c:pt idx="0">
                  <c:v>0</c:v>
                </c:pt>
                <c:pt idx="3">
                  <c:v>0</c:v>
                </c:pt>
                <c:pt idx="6">
                  <c:v>0</c:v>
                </c:pt>
                <c:pt idx="9">
                  <c:v>0</c:v>
                </c:pt>
                <c:pt idx="12">
                  <c:v>0</c:v>
                </c:pt>
                <c:pt idx="15">
                  <c:v>0</c:v>
                </c:pt>
                <c:pt idx="18">
                  <c:v>0</c:v>
                </c:pt>
              </c:numCache>
            </c:numRef>
          </c:val>
        </c:ser>
        <c:ser>
          <c:idx val="2"/>
          <c:order val="2"/>
          <c:tx>
            <c:strRef>
              <c:f>Masque!$B$131:$D$131</c:f>
              <c:strCache>
                <c:ptCount val="1"/>
                <c:pt idx="0">
                  <c:v>Aléas</c:v>
                </c:pt>
              </c:strCache>
            </c:strRef>
          </c:tx>
          <c:cat>
            <c:strRef>
              <c:f>Masque!$E$128:$Y$128</c:f>
              <c:strCache>
                <c:ptCount val="19"/>
                <c:pt idx="0">
                  <c:v>Lundi</c:v>
                </c:pt>
                <c:pt idx="3">
                  <c:v>Mardi</c:v>
                </c:pt>
                <c:pt idx="6">
                  <c:v>Mercredi</c:v>
                </c:pt>
                <c:pt idx="9">
                  <c:v>Jeudi</c:v>
                </c:pt>
                <c:pt idx="12">
                  <c:v>Vendredi</c:v>
                </c:pt>
                <c:pt idx="15">
                  <c:v>Samedi</c:v>
                </c:pt>
                <c:pt idx="18">
                  <c:v>Synthèse</c:v>
                </c:pt>
              </c:strCache>
            </c:strRef>
          </c:cat>
          <c:val>
            <c:numRef>
              <c:f>Masque!$E$131:$Y$131</c:f>
              <c:numCache>
                <c:formatCode>General</c:formatCode>
                <c:ptCount val="21"/>
                <c:pt idx="0">
                  <c:v>0</c:v>
                </c:pt>
                <c:pt idx="3">
                  <c:v>0</c:v>
                </c:pt>
                <c:pt idx="6">
                  <c:v>0</c:v>
                </c:pt>
                <c:pt idx="9">
                  <c:v>0</c:v>
                </c:pt>
                <c:pt idx="12">
                  <c:v>0</c:v>
                </c:pt>
                <c:pt idx="15">
                  <c:v>0</c:v>
                </c:pt>
                <c:pt idx="18">
                  <c:v>0</c:v>
                </c:pt>
              </c:numCache>
            </c:numRef>
          </c:val>
        </c:ser>
        <c:ser>
          <c:idx val="3"/>
          <c:order val="3"/>
          <c:tx>
            <c:strRef>
              <c:f>Masque!$B$132:$D$132</c:f>
              <c:strCache>
                <c:ptCount val="1"/>
                <c:pt idx="0">
                  <c:v>Congés &amp; absences</c:v>
                </c:pt>
              </c:strCache>
            </c:strRef>
          </c:tx>
          <c:cat>
            <c:strRef>
              <c:f>Masque!$E$128:$Y$128</c:f>
              <c:strCache>
                <c:ptCount val="19"/>
                <c:pt idx="0">
                  <c:v>Lundi</c:v>
                </c:pt>
                <c:pt idx="3">
                  <c:v>Mardi</c:v>
                </c:pt>
                <c:pt idx="6">
                  <c:v>Mercredi</c:v>
                </c:pt>
                <c:pt idx="9">
                  <c:v>Jeudi</c:v>
                </c:pt>
                <c:pt idx="12">
                  <c:v>Vendredi</c:v>
                </c:pt>
                <c:pt idx="15">
                  <c:v>Samedi</c:v>
                </c:pt>
                <c:pt idx="18">
                  <c:v>Synthèse</c:v>
                </c:pt>
              </c:strCache>
            </c:strRef>
          </c:cat>
          <c:val>
            <c:numRef>
              <c:f>Masque!$E$132:$Y$132</c:f>
              <c:numCache>
                <c:formatCode>General</c:formatCode>
                <c:ptCount val="21"/>
                <c:pt idx="0">
                  <c:v>0</c:v>
                </c:pt>
                <c:pt idx="3">
                  <c:v>0</c:v>
                </c:pt>
                <c:pt idx="6">
                  <c:v>0</c:v>
                </c:pt>
                <c:pt idx="9">
                  <c:v>0</c:v>
                </c:pt>
                <c:pt idx="12">
                  <c:v>0</c:v>
                </c:pt>
                <c:pt idx="15">
                  <c:v>0</c:v>
                </c:pt>
                <c:pt idx="18">
                  <c:v>0</c:v>
                </c:pt>
              </c:numCache>
            </c:numRef>
          </c:val>
        </c:ser>
        <c:overlap val="100"/>
        <c:axId val="61018112"/>
        <c:axId val="83506688"/>
      </c:barChart>
      <c:catAx>
        <c:axId val="61018112"/>
        <c:scaling>
          <c:orientation val="minMax"/>
        </c:scaling>
        <c:axPos val="b"/>
        <c:tickLblPos val="nextTo"/>
        <c:crossAx val="83506688"/>
        <c:crosses val="autoZero"/>
        <c:auto val="1"/>
        <c:lblAlgn val="ctr"/>
        <c:lblOffset val="100"/>
      </c:catAx>
      <c:valAx>
        <c:axId val="83506688"/>
        <c:scaling>
          <c:orientation val="minMax"/>
        </c:scaling>
        <c:axPos val="l"/>
        <c:majorGridlines/>
        <c:numFmt formatCode="General" sourceLinked="1"/>
        <c:tickLblPos val="nextTo"/>
        <c:crossAx val="610181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127001</xdr:colOff>
      <xdr:row>133</xdr:row>
      <xdr:rowOff>137584</xdr:rowOff>
    </xdr:from>
    <xdr:to>
      <xdr:col>23</xdr:col>
      <xdr:colOff>751417</xdr:colOff>
      <xdr:row>153</xdr:row>
      <xdr:rowOff>95249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133"/>
  <sheetViews>
    <sheetView showGridLines="0" tabSelected="1" zoomScale="90" zoomScaleNormal="90" workbookViewId="0">
      <selection activeCell="H4" sqref="H4:I4"/>
    </sheetView>
  </sheetViews>
  <sheetFormatPr baseColWidth="10" defaultRowHeight="15"/>
  <cols>
    <col min="1" max="1" width="6.28515625" style="1" customWidth="1"/>
    <col min="2" max="4" width="5.7109375" style="1" customWidth="1"/>
    <col min="5" max="22" width="6.7109375" style="1" customWidth="1"/>
    <col min="23" max="23" width="5.7109375" style="1" customWidth="1"/>
    <col min="24" max="16384" width="11.42578125" style="1"/>
  </cols>
  <sheetData>
    <row r="1" spans="1:27" ht="15.75" thickBot="1">
      <c r="B1" s="25" t="s">
        <v>6</v>
      </c>
      <c r="C1" s="52"/>
      <c r="D1" s="3"/>
      <c r="Y1" s="12" t="s">
        <v>26</v>
      </c>
      <c r="AA1" s="8" t="s">
        <v>33</v>
      </c>
    </row>
    <row r="2" spans="1:27" ht="16.5" thickTop="1" thickBot="1">
      <c r="B2" s="25" t="s">
        <v>7</v>
      </c>
      <c r="C2" s="52"/>
      <c r="D2" s="53"/>
      <c r="E2" s="54" t="s">
        <v>0</v>
      </c>
      <c r="F2" s="17"/>
      <c r="G2" s="55"/>
      <c r="H2" s="49" t="s">
        <v>1</v>
      </c>
      <c r="I2" s="50"/>
      <c r="J2" s="51"/>
      <c r="K2" s="49" t="s">
        <v>2</v>
      </c>
      <c r="L2" s="50"/>
      <c r="M2" s="51"/>
      <c r="N2" s="49" t="s">
        <v>3</v>
      </c>
      <c r="O2" s="50"/>
      <c r="P2" s="51"/>
      <c r="Q2" s="49" t="s">
        <v>4</v>
      </c>
      <c r="R2" s="50"/>
      <c r="S2" s="51"/>
      <c r="T2" s="49" t="s">
        <v>5</v>
      </c>
      <c r="U2" s="50"/>
      <c r="V2" s="51"/>
      <c r="Y2" s="12" t="s">
        <v>27</v>
      </c>
      <c r="AA2" s="8" t="s">
        <v>34</v>
      </c>
    </row>
    <row r="3" spans="1:27">
      <c r="A3" s="42" t="s">
        <v>8</v>
      </c>
      <c r="B3" s="13"/>
      <c r="C3" s="14"/>
      <c r="D3" s="15"/>
      <c r="E3" s="13"/>
      <c r="F3" s="15"/>
      <c r="G3" s="4"/>
      <c r="H3" s="13"/>
      <c r="I3" s="15"/>
      <c r="J3" s="4"/>
      <c r="K3" s="13"/>
      <c r="L3" s="15"/>
      <c r="M3" s="4"/>
      <c r="N3" s="13"/>
      <c r="O3" s="15"/>
      <c r="P3" s="4"/>
      <c r="Q3" s="13"/>
      <c r="R3" s="15"/>
      <c r="S3" s="4"/>
      <c r="T3" s="13"/>
      <c r="U3" s="15"/>
      <c r="V3" s="4"/>
      <c r="Y3" s="12" t="s">
        <v>28</v>
      </c>
      <c r="AA3" s="8" t="s">
        <v>35</v>
      </c>
    </row>
    <row r="4" spans="1:27">
      <c r="A4" s="43"/>
      <c r="B4" s="30"/>
      <c r="C4" s="31"/>
      <c r="D4" s="32"/>
      <c r="E4" s="30"/>
      <c r="F4" s="32"/>
      <c r="G4" s="5"/>
      <c r="H4" s="30"/>
      <c r="I4" s="32"/>
      <c r="J4" s="5"/>
      <c r="K4" s="30"/>
      <c r="L4" s="32"/>
      <c r="M4" s="5"/>
      <c r="N4" s="30"/>
      <c r="O4" s="32"/>
      <c r="P4" s="5"/>
      <c r="Q4" s="30"/>
      <c r="R4" s="32"/>
      <c r="S4" s="5"/>
      <c r="T4" s="30"/>
      <c r="U4" s="32"/>
      <c r="V4" s="5"/>
      <c r="Y4" s="12" t="s">
        <v>29</v>
      </c>
      <c r="AA4" s="8" t="s">
        <v>36</v>
      </c>
    </row>
    <row r="5" spans="1:27" ht="15.75" thickBot="1">
      <c r="A5" s="43"/>
      <c r="B5" s="33"/>
      <c r="C5" s="34"/>
      <c r="D5" s="35"/>
      <c r="E5" s="33"/>
      <c r="F5" s="35"/>
      <c r="G5" s="6"/>
      <c r="H5" s="33"/>
      <c r="I5" s="35"/>
      <c r="J5" s="6"/>
      <c r="K5" s="33"/>
      <c r="L5" s="35"/>
      <c r="M5" s="6"/>
      <c r="N5" s="33"/>
      <c r="O5" s="35"/>
      <c r="P5" s="6"/>
      <c r="Q5" s="33"/>
      <c r="R5" s="35"/>
      <c r="S5" s="6"/>
      <c r="T5" s="33"/>
      <c r="U5" s="35"/>
      <c r="V5" s="6"/>
      <c r="Y5" s="12" t="s">
        <v>30</v>
      </c>
      <c r="AA5" s="8" t="s">
        <v>37</v>
      </c>
    </row>
    <row r="6" spans="1:27">
      <c r="A6" s="43"/>
      <c r="B6" s="13"/>
      <c r="C6" s="14"/>
      <c r="D6" s="15"/>
      <c r="E6" s="13"/>
      <c r="F6" s="15"/>
      <c r="G6" s="4"/>
      <c r="H6" s="13"/>
      <c r="I6" s="15"/>
      <c r="J6" s="4"/>
      <c r="K6" s="13"/>
      <c r="L6" s="15"/>
      <c r="M6" s="4"/>
      <c r="N6" s="13"/>
      <c r="O6" s="15"/>
      <c r="P6" s="4"/>
      <c r="Q6" s="13"/>
      <c r="R6" s="15"/>
      <c r="S6" s="4"/>
      <c r="T6" s="13"/>
      <c r="U6" s="15"/>
      <c r="V6" s="4"/>
      <c r="Y6" s="12" t="s">
        <v>31</v>
      </c>
      <c r="AA6" s="8" t="s">
        <v>38</v>
      </c>
    </row>
    <row r="7" spans="1:27">
      <c r="A7" s="43"/>
      <c r="B7" s="30"/>
      <c r="C7" s="31"/>
      <c r="D7" s="32"/>
      <c r="E7" s="30"/>
      <c r="F7" s="32"/>
      <c r="G7" s="5"/>
      <c r="H7" s="30"/>
      <c r="I7" s="32"/>
      <c r="J7" s="5"/>
      <c r="K7" s="30"/>
      <c r="L7" s="32"/>
      <c r="M7" s="5"/>
      <c r="N7" s="30"/>
      <c r="O7" s="32"/>
      <c r="P7" s="5"/>
      <c r="Q7" s="30"/>
      <c r="R7" s="32"/>
      <c r="S7" s="5"/>
      <c r="T7" s="30"/>
      <c r="U7" s="32"/>
      <c r="V7" s="5"/>
      <c r="Y7" s="12" t="s">
        <v>32</v>
      </c>
    </row>
    <row r="8" spans="1:27" ht="15.75" thickBot="1">
      <c r="A8" s="43"/>
      <c r="B8" s="33"/>
      <c r="C8" s="34"/>
      <c r="D8" s="35"/>
      <c r="E8" s="33"/>
      <c r="F8" s="35"/>
      <c r="G8" s="6"/>
      <c r="H8" s="33"/>
      <c r="I8" s="35"/>
      <c r="J8" s="6"/>
      <c r="K8" s="33"/>
      <c r="L8" s="35"/>
      <c r="M8" s="6"/>
      <c r="N8" s="33"/>
      <c r="O8" s="35"/>
      <c r="P8" s="6"/>
      <c r="Q8" s="33"/>
      <c r="R8" s="35"/>
      <c r="S8" s="6"/>
      <c r="T8" s="33"/>
      <c r="U8" s="35"/>
      <c r="V8" s="6"/>
      <c r="Y8"/>
    </row>
    <row r="9" spans="1:27">
      <c r="A9" s="43"/>
      <c r="B9" s="13"/>
      <c r="C9" s="14"/>
      <c r="D9" s="15"/>
      <c r="E9" s="13"/>
      <c r="F9" s="15"/>
      <c r="G9" s="4"/>
      <c r="H9" s="13"/>
      <c r="I9" s="15"/>
      <c r="J9" s="4"/>
      <c r="K9" s="13"/>
      <c r="L9" s="15"/>
      <c r="M9" s="4"/>
      <c r="N9" s="13"/>
      <c r="O9" s="15"/>
      <c r="P9" s="4"/>
      <c r="Q9" s="13"/>
      <c r="R9" s="15"/>
      <c r="S9" s="4"/>
      <c r="T9" s="13"/>
      <c r="U9" s="15"/>
      <c r="V9" s="4"/>
      <c r="Y9"/>
    </row>
    <row r="10" spans="1:27">
      <c r="A10" s="43"/>
      <c r="B10" s="30"/>
      <c r="C10" s="31"/>
      <c r="D10" s="32"/>
      <c r="E10" s="30"/>
      <c r="F10" s="32"/>
      <c r="G10" s="5"/>
      <c r="H10" s="30"/>
      <c r="I10" s="32"/>
      <c r="J10" s="5"/>
      <c r="K10" s="30"/>
      <c r="L10" s="32"/>
      <c r="M10" s="5"/>
      <c r="N10" s="30"/>
      <c r="O10" s="32"/>
      <c r="P10" s="5"/>
      <c r="Q10" s="30"/>
      <c r="R10" s="32"/>
      <c r="S10" s="5"/>
      <c r="T10" s="30"/>
      <c r="U10" s="32"/>
      <c r="V10" s="5"/>
      <c r="Y10"/>
    </row>
    <row r="11" spans="1:27" ht="15.75" thickBot="1">
      <c r="A11" s="43"/>
      <c r="B11" s="33"/>
      <c r="C11" s="34"/>
      <c r="D11" s="35"/>
      <c r="E11" s="33"/>
      <c r="F11" s="35"/>
      <c r="G11" s="6"/>
      <c r="H11" s="33"/>
      <c r="I11" s="35"/>
      <c r="J11" s="6"/>
      <c r="K11" s="33"/>
      <c r="L11" s="35"/>
      <c r="M11" s="6"/>
      <c r="N11" s="33"/>
      <c r="O11" s="35"/>
      <c r="P11" s="6"/>
      <c r="Q11" s="33"/>
      <c r="R11" s="35"/>
      <c r="S11" s="6"/>
      <c r="T11" s="33"/>
      <c r="U11" s="35"/>
      <c r="V11" s="6"/>
    </row>
    <row r="12" spans="1:27">
      <c r="A12" s="43"/>
      <c r="B12" s="13"/>
      <c r="C12" s="14"/>
      <c r="D12" s="15"/>
      <c r="E12" s="13"/>
      <c r="F12" s="15"/>
      <c r="G12" s="4"/>
      <c r="H12" s="13"/>
      <c r="I12" s="15"/>
      <c r="J12" s="4"/>
      <c r="K12" s="13"/>
      <c r="L12" s="15"/>
      <c r="M12" s="4"/>
      <c r="N12" s="13"/>
      <c r="O12" s="15"/>
      <c r="P12" s="4"/>
      <c r="Q12" s="13"/>
      <c r="R12" s="15"/>
      <c r="S12" s="4"/>
      <c r="T12" s="13"/>
      <c r="U12" s="15"/>
      <c r="V12" s="4"/>
    </row>
    <row r="13" spans="1:27">
      <c r="A13" s="43"/>
      <c r="B13" s="30"/>
      <c r="C13" s="31"/>
      <c r="D13" s="32"/>
      <c r="E13" s="30"/>
      <c r="F13" s="32"/>
      <c r="G13" s="5"/>
      <c r="H13" s="30"/>
      <c r="I13" s="32"/>
      <c r="J13" s="5"/>
      <c r="K13" s="30"/>
      <c r="L13" s="32"/>
      <c r="M13" s="5"/>
      <c r="N13" s="30"/>
      <c r="O13" s="32"/>
      <c r="P13" s="5"/>
      <c r="Q13" s="30"/>
      <c r="R13" s="32"/>
      <c r="S13" s="5"/>
      <c r="T13" s="30"/>
      <c r="U13" s="32"/>
      <c r="V13" s="5"/>
    </row>
    <row r="14" spans="1:27" ht="15.75" thickBot="1">
      <c r="A14" s="43"/>
      <c r="B14" s="33"/>
      <c r="C14" s="34"/>
      <c r="D14" s="35"/>
      <c r="E14" s="33"/>
      <c r="F14" s="35"/>
      <c r="G14" s="6"/>
      <c r="H14" s="33"/>
      <c r="I14" s="35"/>
      <c r="J14" s="6"/>
      <c r="K14" s="33"/>
      <c r="L14" s="35"/>
      <c r="M14" s="6"/>
      <c r="N14" s="33"/>
      <c r="O14" s="35"/>
      <c r="P14" s="6"/>
      <c r="Q14" s="33"/>
      <c r="R14" s="35"/>
      <c r="S14" s="6"/>
      <c r="T14" s="33"/>
      <c r="U14" s="35"/>
      <c r="V14" s="6"/>
    </row>
    <row r="15" spans="1:27">
      <c r="A15" s="43"/>
      <c r="B15" s="13"/>
      <c r="C15" s="14"/>
      <c r="D15" s="15"/>
      <c r="E15" s="13"/>
      <c r="F15" s="15"/>
      <c r="G15" s="4"/>
      <c r="H15" s="13"/>
      <c r="I15" s="15"/>
      <c r="J15" s="4"/>
      <c r="K15" s="13"/>
      <c r="L15" s="15"/>
      <c r="M15" s="4"/>
      <c r="N15" s="13"/>
      <c r="O15" s="15"/>
      <c r="P15" s="4"/>
      <c r="Q15" s="13"/>
      <c r="R15" s="15"/>
      <c r="S15" s="4"/>
      <c r="T15" s="13"/>
      <c r="U15" s="15"/>
      <c r="V15" s="4"/>
    </row>
    <row r="16" spans="1:27">
      <c r="A16" s="43"/>
      <c r="B16" s="30"/>
      <c r="C16" s="31"/>
      <c r="D16" s="32"/>
      <c r="E16" s="30"/>
      <c r="F16" s="32"/>
      <c r="G16" s="5"/>
      <c r="H16" s="30"/>
      <c r="I16" s="32"/>
      <c r="J16" s="5"/>
      <c r="K16" s="30"/>
      <c r="L16" s="32"/>
      <c r="M16" s="5"/>
      <c r="N16" s="30"/>
      <c r="O16" s="32"/>
      <c r="P16" s="5"/>
      <c r="Q16" s="30"/>
      <c r="R16" s="32"/>
      <c r="S16" s="5"/>
      <c r="T16" s="30"/>
      <c r="U16" s="32"/>
      <c r="V16" s="5"/>
    </row>
    <row r="17" spans="1:22" ht="15.75" thickBot="1">
      <c r="A17" s="43"/>
      <c r="B17" s="33"/>
      <c r="C17" s="34"/>
      <c r="D17" s="35"/>
      <c r="E17" s="33"/>
      <c r="F17" s="35"/>
      <c r="G17" s="6"/>
      <c r="H17" s="33"/>
      <c r="I17" s="35"/>
      <c r="J17" s="6"/>
      <c r="K17" s="33"/>
      <c r="L17" s="35"/>
      <c r="M17" s="6"/>
      <c r="N17" s="33"/>
      <c r="O17" s="35"/>
      <c r="P17" s="6"/>
      <c r="Q17" s="33"/>
      <c r="R17" s="35"/>
      <c r="S17" s="6"/>
      <c r="T17" s="33"/>
      <c r="U17" s="35"/>
      <c r="V17" s="6"/>
    </row>
    <row r="18" spans="1:22">
      <c r="A18" s="43"/>
      <c r="B18" s="13"/>
      <c r="C18" s="14"/>
      <c r="D18" s="15"/>
      <c r="E18" s="13"/>
      <c r="F18" s="15"/>
      <c r="G18" s="4"/>
      <c r="H18" s="13"/>
      <c r="I18" s="15"/>
      <c r="J18" s="4"/>
      <c r="K18" s="13"/>
      <c r="L18" s="15"/>
      <c r="M18" s="4"/>
      <c r="N18" s="13"/>
      <c r="O18" s="15"/>
      <c r="P18" s="4"/>
      <c r="Q18" s="13"/>
      <c r="R18" s="15"/>
      <c r="S18" s="4"/>
      <c r="T18" s="13"/>
      <c r="U18" s="15"/>
      <c r="V18" s="4"/>
    </row>
    <row r="19" spans="1:22">
      <c r="A19" s="43"/>
      <c r="B19" s="30"/>
      <c r="C19" s="31"/>
      <c r="D19" s="32"/>
      <c r="E19" s="30"/>
      <c r="F19" s="32"/>
      <c r="G19" s="5"/>
      <c r="H19" s="30"/>
      <c r="I19" s="32"/>
      <c r="J19" s="5"/>
      <c r="K19" s="30"/>
      <c r="L19" s="32"/>
      <c r="M19" s="5"/>
      <c r="N19" s="30"/>
      <c r="O19" s="32"/>
      <c r="P19" s="5"/>
      <c r="Q19" s="30"/>
      <c r="R19" s="32"/>
      <c r="S19" s="5"/>
      <c r="T19" s="30"/>
      <c r="U19" s="32"/>
      <c r="V19" s="5"/>
    </row>
    <row r="20" spans="1:22" ht="15.75" thickBot="1">
      <c r="A20" s="44"/>
      <c r="B20" s="33"/>
      <c r="C20" s="34"/>
      <c r="D20" s="35"/>
      <c r="E20" s="33"/>
      <c r="F20" s="35"/>
      <c r="G20" s="6"/>
      <c r="H20" s="33"/>
      <c r="I20" s="35"/>
      <c r="J20" s="6"/>
      <c r="K20" s="33"/>
      <c r="L20" s="35"/>
      <c r="M20" s="6"/>
      <c r="N20" s="33"/>
      <c r="O20" s="35"/>
      <c r="P20" s="6"/>
      <c r="Q20" s="33"/>
      <c r="R20" s="35"/>
      <c r="S20" s="6"/>
      <c r="T20" s="33"/>
      <c r="U20" s="35"/>
      <c r="V20" s="6"/>
    </row>
    <row r="21" spans="1:22">
      <c r="A21" s="22" t="s">
        <v>9</v>
      </c>
      <c r="B21" s="13"/>
      <c r="C21" s="14"/>
      <c r="D21" s="15"/>
      <c r="E21" s="13"/>
      <c r="F21" s="15"/>
      <c r="G21" s="4"/>
      <c r="H21" s="13"/>
      <c r="I21" s="15"/>
      <c r="J21" s="4"/>
      <c r="K21" s="13"/>
      <c r="L21" s="15"/>
      <c r="M21" s="4"/>
      <c r="N21" s="13"/>
      <c r="O21" s="15"/>
      <c r="P21" s="4"/>
      <c r="Q21" s="13"/>
      <c r="R21" s="15"/>
      <c r="S21" s="4"/>
      <c r="T21" s="13"/>
      <c r="U21" s="15"/>
      <c r="V21" s="4"/>
    </row>
    <row r="22" spans="1:22">
      <c r="A22" s="23"/>
      <c r="B22" s="30"/>
      <c r="C22" s="31"/>
      <c r="D22" s="32"/>
      <c r="E22" s="30"/>
      <c r="F22" s="32"/>
      <c r="G22" s="5"/>
      <c r="H22" s="30"/>
      <c r="I22" s="32"/>
      <c r="J22" s="5"/>
      <c r="K22" s="30"/>
      <c r="L22" s="32"/>
      <c r="M22" s="5"/>
      <c r="N22" s="30"/>
      <c r="O22" s="32"/>
      <c r="P22" s="5"/>
      <c r="Q22" s="30"/>
      <c r="R22" s="32"/>
      <c r="S22" s="5"/>
      <c r="T22" s="30"/>
      <c r="U22" s="32"/>
      <c r="V22" s="5"/>
    </row>
    <row r="23" spans="1:22" ht="15.75" thickBot="1">
      <c r="A23" s="23"/>
      <c r="B23" s="33"/>
      <c r="C23" s="34"/>
      <c r="D23" s="35"/>
      <c r="E23" s="33"/>
      <c r="F23" s="35"/>
      <c r="G23" s="6"/>
      <c r="H23" s="33"/>
      <c r="I23" s="35"/>
      <c r="J23" s="6"/>
      <c r="K23" s="33"/>
      <c r="L23" s="35"/>
      <c r="M23" s="6"/>
      <c r="N23" s="33"/>
      <c r="O23" s="35"/>
      <c r="P23" s="6"/>
      <c r="Q23" s="33"/>
      <c r="R23" s="35"/>
      <c r="S23" s="6"/>
      <c r="T23" s="33"/>
      <c r="U23" s="35"/>
      <c r="V23" s="6"/>
    </row>
    <row r="24" spans="1:22">
      <c r="A24" s="23"/>
      <c r="B24" s="13"/>
      <c r="C24" s="14"/>
      <c r="D24" s="15"/>
      <c r="E24" s="13"/>
      <c r="F24" s="15"/>
      <c r="G24" s="4"/>
      <c r="H24" s="13"/>
      <c r="I24" s="15"/>
      <c r="J24" s="4"/>
      <c r="K24" s="13"/>
      <c r="L24" s="15"/>
      <c r="M24" s="4"/>
      <c r="N24" s="13"/>
      <c r="O24" s="15"/>
      <c r="P24" s="4"/>
      <c r="Q24" s="13"/>
      <c r="R24" s="15"/>
      <c r="S24" s="4"/>
      <c r="T24" s="13"/>
      <c r="U24" s="15"/>
      <c r="V24" s="4"/>
    </row>
    <row r="25" spans="1:22">
      <c r="A25" s="23"/>
      <c r="B25" s="30"/>
      <c r="C25" s="31"/>
      <c r="D25" s="32"/>
      <c r="E25" s="30"/>
      <c r="F25" s="32"/>
      <c r="G25" s="5"/>
      <c r="H25" s="30"/>
      <c r="I25" s="32"/>
      <c r="J25" s="5"/>
      <c r="K25" s="30"/>
      <c r="L25" s="32"/>
      <c r="M25" s="5"/>
      <c r="N25" s="30"/>
      <c r="O25" s="32"/>
      <c r="P25" s="5"/>
      <c r="Q25" s="30"/>
      <c r="R25" s="32"/>
      <c r="S25" s="5"/>
      <c r="T25" s="30"/>
      <c r="U25" s="32"/>
      <c r="V25" s="5"/>
    </row>
    <row r="26" spans="1:22" ht="15.75" thickBot="1">
      <c r="A26" s="23"/>
      <c r="B26" s="33"/>
      <c r="C26" s="34"/>
      <c r="D26" s="35"/>
      <c r="E26" s="33"/>
      <c r="F26" s="35"/>
      <c r="G26" s="6"/>
      <c r="H26" s="33"/>
      <c r="I26" s="35"/>
      <c r="J26" s="6"/>
      <c r="K26" s="33"/>
      <c r="L26" s="35"/>
      <c r="M26" s="6"/>
      <c r="N26" s="33"/>
      <c r="O26" s="35"/>
      <c r="P26" s="6"/>
      <c r="Q26" s="33"/>
      <c r="R26" s="35"/>
      <c r="S26" s="6"/>
      <c r="T26" s="33"/>
      <c r="U26" s="35"/>
      <c r="V26" s="6"/>
    </row>
    <row r="27" spans="1:22">
      <c r="A27" s="23"/>
      <c r="B27" s="13"/>
      <c r="C27" s="14"/>
      <c r="D27" s="15"/>
      <c r="E27" s="13"/>
      <c r="F27" s="15"/>
      <c r="G27" s="4"/>
      <c r="H27" s="13"/>
      <c r="I27" s="15"/>
      <c r="J27" s="4"/>
      <c r="K27" s="13"/>
      <c r="L27" s="15"/>
      <c r="M27" s="4"/>
      <c r="N27" s="13"/>
      <c r="O27" s="15"/>
      <c r="P27" s="4"/>
      <c r="Q27" s="13"/>
      <c r="R27" s="15"/>
      <c r="S27" s="4"/>
      <c r="T27" s="13"/>
      <c r="U27" s="15"/>
      <c r="V27" s="4"/>
    </row>
    <row r="28" spans="1:22">
      <c r="A28" s="23"/>
      <c r="B28" s="30"/>
      <c r="C28" s="31"/>
      <c r="D28" s="32"/>
      <c r="E28" s="30"/>
      <c r="F28" s="32"/>
      <c r="G28" s="5"/>
      <c r="H28" s="30"/>
      <c r="I28" s="32"/>
      <c r="J28" s="5"/>
      <c r="K28" s="30"/>
      <c r="L28" s="32"/>
      <c r="M28" s="5"/>
      <c r="N28" s="30"/>
      <c r="O28" s="32"/>
      <c r="P28" s="5"/>
      <c r="Q28" s="30"/>
      <c r="R28" s="32"/>
      <c r="S28" s="5"/>
      <c r="T28" s="30"/>
      <c r="U28" s="32"/>
      <c r="V28" s="5"/>
    </row>
    <row r="29" spans="1:22" ht="15.75" thickBot="1">
      <c r="A29" s="23"/>
      <c r="B29" s="33"/>
      <c r="C29" s="34"/>
      <c r="D29" s="35"/>
      <c r="E29" s="33"/>
      <c r="F29" s="35"/>
      <c r="G29" s="6"/>
      <c r="H29" s="33"/>
      <c r="I29" s="35"/>
      <c r="J29" s="6"/>
      <c r="K29" s="33"/>
      <c r="L29" s="35"/>
      <c r="M29" s="6"/>
      <c r="N29" s="33"/>
      <c r="O29" s="35"/>
      <c r="P29" s="6"/>
      <c r="Q29" s="33"/>
      <c r="R29" s="35"/>
      <c r="S29" s="6"/>
      <c r="T29" s="33"/>
      <c r="U29" s="35"/>
      <c r="V29" s="6"/>
    </row>
    <row r="30" spans="1:22">
      <c r="A30" s="23"/>
      <c r="B30" s="13"/>
      <c r="C30" s="14"/>
      <c r="D30" s="15"/>
      <c r="E30" s="13"/>
      <c r="F30" s="15"/>
      <c r="G30" s="4"/>
      <c r="H30" s="13"/>
      <c r="I30" s="15"/>
      <c r="J30" s="4"/>
      <c r="K30" s="13"/>
      <c r="L30" s="15"/>
      <c r="M30" s="4"/>
      <c r="N30" s="13"/>
      <c r="O30" s="15"/>
      <c r="P30" s="4"/>
      <c r="Q30" s="13"/>
      <c r="R30" s="15"/>
      <c r="S30" s="4"/>
      <c r="T30" s="13"/>
      <c r="U30" s="15"/>
      <c r="V30" s="4"/>
    </row>
    <row r="31" spans="1:22">
      <c r="A31" s="23"/>
      <c r="B31" s="30"/>
      <c r="C31" s="31"/>
      <c r="D31" s="32"/>
      <c r="E31" s="30"/>
      <c r="F31" s="32"/>
      <c r="G31" s="5"/>
      <c r="H31" s="30"/>
      <c r="I31" s="32"/>
      <c r="J31" s="5"/>
      <c r="K31" s="30"/>
      <c r="L31" s="32"/>
      <c r="M31" s="5"/>
      <c r="N31" s="30"/>
      <c r="O31" s="32"/>
      <c r="P31" s="5"/>
      <c r="Q31" s="30"/>
      <c r="R31" s="32"/>
      <c r="S31" s="5"/>
      <c r="T31" s="30"/>
      <c r="U31" s="32"/>
      <c r="V31" s="5"/>
    </row>
    <row r="32" spans="1:22" ht="15.75" thickBot="1">
      <c r="A32" s="23"/>
      <c r="B32" s="33"/>
      <c r="C32" s="34"/>
      <c r="D32" s="35"/>
      <c r="E32" s="33"/>
      <c r="F32" s="35"/>
      <c r="G32" s="6"/>
      <c r="H32" s="33"/>
      <c r="I32" s="35"/>
      <c r="J32" s="6"/>
      <c r="K32" s="33"/>
      <c r="L32" s="35"/>
      <c r="M32" s="6"/>
      <c r="N32" s="33"/>
      <c r="O32" s="35"/>
      <c r="P32" s="6"/>
      <c r="Q32" s="33"/>
      <c r="R32" s="35"/>
      <c r="S32" s="6"/>
      <c r="T32" s="33"/>
      <c r="U32" s="35"/>
      <c r="V32" s="6"/>
    </row>
    <row r="33" spans="1:27">
      <c r="A33" s="23"/>
      <c r="B33" s="13"/>
      <c r="C33" s="14"/>
      <c r="D33" s="15"/>
      <c r="E33" s="13"/>
      <c r="F33" s="15"/>
      <c r="G33" s="4"/>
      <c r="H33" s="13"/>
      <c r="I33" s="15"/>
      <c r="J33" s="4"/>
      <c r="K33" s="13"/>
      <c r="L33" s="15"/>
      <c r="M33" s="4"/>
      <c r="N33" s="13"/>
      <c r="O33" s="15"/>
      <c r="P33" s="4"/>
      <c r="Q33" s="13"/>
      <c r="R33" s="15"/>
      <c r="S33" s="4"/>
      <c r="T33" s="13"/>
      <c r="U33" s="15"/>
      <c r="V33" s="4"/>
    </row>
    <row r="34" spans="1:27">
      <c r="A34" s="23"/>
      <c r="B34" s="30"/>
      <c r="C34" s="31"/>
      <c r="D34" s="32"/>
      <c r="E34" s="30"/>
      <c r="F34" s="32"/>
      <c r="G34" s="5"/>
      <c r="H34" s="30"/>
      <c r="I34" s="32"/>
      <c r="J34" s="5"/>
      <c r="K34" s="30"/>
      <c r="L34" s="32"/>
      <c r="M34" s="5"/>
      <c r="N34" s="30"/>
      <c r="O34" s="32"/>
      <c r="P34" s="5"/>
      <c r="Q34" s="30"/>
      <c r="R34" s="32"/>
      <c r="S34" s="5"/>
      <c r="T34" s="30"/>
      <c r="U34" s="32"/>
      <c r="V34" s="5"/>
    </row>
    <row r="35" spans="1:27" ht="15.75" thickBot="1">
      <c r="A35" s="23"/>
      <c r="B35" s="33"/>
      <c r="C35" s="34"/>
      <c r="D35" s="35"/>
      <c r="E35" s="33"/>
      <c r="F35" s="35"/>
      <c r="G35" s="6"/>
      <c r="H35" s="33"/>
      <c r="I35" s="35"/>
      <c r="J35" s="6"/>
      <c r="K35" s="33"/>
      <c r="L35" s="35"/>
      <c r="M35" s="6"/>
      <c r="N35" s="33"/>
      <c r="O35" s="35"/>
      <c r="P35" s="6"/>
      <c r="Q35" s="33"/>
      <c r="R35" s="35"/>
      <c r="S35" s="6"/>
      <c r="T35" s="33"/>
      <c r="U35" s="35"/>
      <c r="V35" s="6"/>
    </row>
    <row r="36" spans="1:27">
      <c r="A36" s="23"/>
      <c r="B36" s="13"/>
      <c r="C36" s="14"/>
      <c r="D36" s="15"/>
      <c r="E36" s="13"/>
      <c r="F36" s="15"/>
      <c r="G36" s="4"/>
      <c r="H36" s="13"/>
      <c r="I36" s="15"/>
      <c r="J36" s="4"/>
      <c r="K36" s="13"/>
      <c r="L36" s="15"/>
      <c r="M36" s="4"/>
      <c r="N36" s="13"/>
      <c r="O36" s="15"/>
      <c r="P36" s="4"/>
      <c r="Q36" s="13"/>
      <c r="R36" s="15"/>
      <c r="S36" s="4"/>
      <c r="T36" s="13"/>
      <c r="U36" s="15"/>
      <c r="V36" s="4"/>
    </row>
    <row r="37" spans="1:27">
      <c r="A37" s="23"/>
      <c r="B37" s="30"/>
      <c r="C37" s="31"/>
      <c r="D37" s="32"/>
      <c r="E37" s="30"/>
      <c r="F37" s="32"/>
      <c r="G37" s="5"/>
      <c r="H37" s="30"/>
      <c r="I37" s="32"/>
      <c r="J37" s="5"/>
      <c r="K37" s="30"/>
      <c r="L37" s="32"/>
      <c r="M37" s="5"/>
      <c r="N37" s="30"/>
      <c r="O37" s="32"/>
      <c r="P37" s="5"/>
      <c r="Q37" s="30"/>
      <c r="R37" s="32"/>
      <c r="S37" s="5"/>
      <c r="T37" s="30"/>
      <c r="U37" s="32"/>
      <c r="V37" s="5"/>
    </row>
    <row r="38" spans="1:27" ht="15.75" thickBot="1">
      <c r="A38" s="24"/>
      <c r="B38" s="33"/>
      <c r="C38" s="34"/>
      <c r="D38" s="35"/>
      <c r="E38" s="33"/>
      <c r="F38" s="35"/>
      <c r="G38" s="6"/>
      <c r="H38" s="33"/>
      <c r="I38" s="35"/>
      <c r="J38" s="6"/>
      <c r="K38" s="33"/>
      <c r="L38" s="35"/>
      <c r="M38" s="6"/>
      <c r="N38" s="33"/>
      <c r="O38" s="35"/>
      <c r="P38" s="6"/>
      <c r="Q38" s="33"/>
      <c r="R38" s="35"/>
      <c r="S38" s="6"/>
      <c r="T38" s="33"/>
      <c r="U38" s="35"/>
      <c r="V38" s="6"/>
    </row>
    <row r="39" spans="1:27" ht="15.75" thickBot="1"/>
    <row r="40" spans="1:27" ht="15.75" thickBot="1">
      <c r="A40" s="71" t="s">
        <v>10</v>
      </c>
      <c r="B40" s="71"/>
      <c r="C40" s="71"/>
      <c r="D40" s="72"/>
      <c r="E40" s="48" t="s">
        <v>0</v>
      </c>
      <c r="F40" s="14"/>
      <c r="G40" s="46"/>
      <c r="H40" s="45" t="s">
        <v>1</v>
      </c>
      <c r="I40" s="14"/>
      <c r="J40" s="46"/>
      <c r="K40" s="45" t="s">
        <v>2</v>
      </c>
      <c r="L40" s="14"/>
      <c r="M40" s="46"/>
      <c r="N40" s="45" t="s">
        <v>3</v>
      </c>
      <c r="O40" s="14"/>
      <c r="P40" s="46"/>
      <c r="Q40" s="45" t="s">
        <v>4</v>
      </c>
      <c r="R40" s="14"/>
      <c r="S40" s="46"/>
      <c r="T40" s="45" t="s">
        <v>5</v>
      </c>
      <c r="U40" s="14"/>
      <c r="V40" s="15"/>
      <c r="Y40" s="47"/>
      <c r="Z40" s="31"/>
      <c r="AA40" s="31"/>
    </row>
    <row r="41" spans="1:27" ht="15.75" thickBot="1">
      <c r="A41" s="25" t="s">
        <v>11</v>
      </c>
      <c r="B41" s="26"/>
      <c r="C41" s="26"/>
      <c r="D41" s="27"/>
      <c r="E41" s="13"/>
      <c r="F41" s="14"/>
      <c r="G41" s="15"/>
      <c r="H41" s="13"/>
      <c r="I41" s="14"/>
      <c r="J41" s="15"/>
      <c r="K41" s="13"/>
      <c r="L41" s="14"/>
      <c r="M41" s="15"/>
      <c r="N41" s="13"/>
      <c r="O41" s="14"/>
      <c r="P41" s="15"/>
      <c r="Q41" s="13"/>
      <c r="R41" s="14"/>
      <c r="S41" s="15"/>
      <c r="T41" s="13"/>
      <c r="U41" s="14"/>
      <c r="V41" s="15"/>
    </row>
    <row r="42" spans="1:27" ht="16.5" thickTop="1" thickBot="1">
      <c r="A42" s="25" t="s">
        <v>12</v>
      </c>
      <c r="B42" s="26"/>
      <c r="C42" s="26"/>
      <c r="D42" s="27"/>
      <c r="E42" s="16"/>
      <c r="F42" s="17"/>
      <c r="G42" s="18"/>
      <c r="H42" s="16"/>
      <c r="I42" s="17"/>
      <c r="J42" s="18"/>
      <c r="K42" s="16"/>
      <c r="L42" s="17"/>
      <c r="M42" s="18"/>
      <c r="N42" s="16"/>
      <c r="O42" s="17"/>
      <c r="P42" s="18"/>
      <c r="Q42" s="16"/>
      <c r="R42" s="17"/>
      <c r="S42" s="18"/>
      <c r="T42" s="16"/>
      <c r="U42" s="17"/>
      <c r="V42" s="18"/>
    </row>
    <row r="43" spans="1:27" ht="16.5" thickTop="1" thickBot="1">
      <c r="A43" s="28" t="s">
        <v>13</v>
      </c>
      <c r="B43" s="29"/>
      <c r="C43" s="29"/>
      <c r="D43" s="29"/>
      <c r="E43" s="19"/>
      <c r="F43" s="20"/>
      <c r="G43" s="21"/>
      <c r="H43" s="19"/>
      <c r="I43" s="20"/>
      <c r="J43" s="21"/>
      <c r="K43" s="19"/>
      <c r="L43" s="20"/>
      <c r="M43" s="21"/>
      <c r="N43" s="19"/>
      <c r="O43" s="20"/>
      <c r="P43" s="21"/>
      <c r="Q43" s="19"/>
      <c r="R43" s="20"/>
      <c r="S43" s="21"/>
      <c r="T43" s="19"/>
      <c r="U43" s="20"/>
      <c r="V43" s="21"/>
    </row>
    <row r="44" spans="1:27" ht="15.75" thickTop="1">
      <c r="A44" s="7"/>
      <c r="B44" s="2"/>
    </row>
    <row r="45" spans="1:27" ht="15.75" thickBot="1"/>
    <row r="46" spans="1:27" ht="15" customHeight="1">
      <c r="A46" s="42" t="s">
        <v>8</v>
      </c>
      <c r="B46" s="13">
        <f>B3</f>
        <v>0</v>
      </c>
      <c r="C46" s="36"/>
      <c r="D46" s="36"/>
      <c r="E46" s="13"/>
      <c r="F46" s="14"/>
      <c r="G46" s="15"/>
      <c r="H46" s="13"/>
      <c r="I46" s="14"/>
      <c r="J46" s="15"/>
      <c r="K46" s="13"/>
      <c r="L46" s="14"/>
      <c r="M46" s="15"/>
      <c r="N46" s="13"/>
      <c r="O46" s="14"/>
      <c r="P46" s="15"/>
      <c r="Q46" s="13"/>
      <c r="R46" s="14"/>
      <c r="S46" s="15"/>
      <c r="T46" s="13"/>
      <c r="U46" s="14"/>
      <c r="V46" s="15"/>
    </row>
    <row r="47" spans="1:27">
      <c r="A47" s="43"/>
      <c r="B47" s="37"/>
      <c r="C47" s="38"/>
      <c r="D47" s="39"/>
      <c r="E47" s="30"/>
      <c r="F47" s="31"/>
      <c r="G47" s="32"/>
      <c r="H47" s="30"/>
      <c r="I47" s="31"/>
      <c r="J47" s="32"/>
      <c r="K47" s="30"/>
      <c r="L47" s="31"/>
      <c r="M47" s="32"/>
      <c r="N47" s="30"/>
      <c r="O47" s="31"/>
      <c r="P47" s="32"/>
      <c r="Q47" s="30"/>
      <c r="R47" s="31"/>
      <c r="S47" s="32"/>
      <c r="T47" s="30"/>
      <c r="U47" s="31"/>
      <c r="V47" s="32"/>
    </row>
    <row r="48" spans="1:27" ht="15.75" thickBot="1">
      <c r="A48" s="43"/>
      <c r="B48" s="40"/>
      <c r="C48" s="41"/>
      <c r="D48" s="41"/>
      <c r="E48" s="33"/>
      <c r="F48" s="34"/>
      <c r="G48" s="35"/>
      <c r="H48" s="33"/>
      <c r="I48" s="34"/>
      <c r="J48" s="35"/>
      <c r="K48" s="33"/>
      <c r="L48" s="34"/>
      <c r="M48" s="35"/>
      <c r="N48" s="33"/>
      <c r="O48" s="34"/>
      <c r="P48" s="35"/>
      <c r="Q48" s="33"/>
      <c r="R48" s="34"/>
      <c r="S48" s="35"/>
      <c r="T48" s="33"/>
      <c r="U48" s="34"/>
      <c r="V48" s="35"/>
    </row>
    <row r="49" spans="1:22">
      <c r="A49" s="43"/>
      <c r="B49" s="13">
        <f t="shared" ref="B49" si="0">B6</f>
        <v>0</v>
      </c>
      <c r="C49" s="36"/>
      <c r="D49" s="36"/>
      <c r="E49" s="13"/>
      <c r="F49" s="14"/>
      <c r="G49" s="15"/>
      <c r="H49" s="13"/>
      <c r="I49" s="14"/>
      <c r="J49" s="15"/>
      <c r="K49" s="13"/>
      <c r="L49" s="14"/>
      <c r="M49" s="15"/>
      <c r="N49" s="13"/>
      <c r="O49" s="14"/>
      <c r="P49" s="15"/>
      <c r="Q49" s="13"/>
      <c r="R49" s="14"/>
      <c r="S49" s="15"/>
      <c r="T49" s="13"/>
      <c r="U49" s="14"/>
      <c r="V49" s="15"/>
    </row>
    <row r="50" spans="1:22">
      <c r="A50" s="43"/>
      <c r="B50" s="37"/>
      <c r="C50" s="38"/>
      <c r="D50" s="39"/>
      <c r="E50" s="30"/>
      <c r="F50" s="31"/>
      <c r="G50" s="32"/>
      <c r="H50" s="30"/>
      <c r="I50" s="31"/>
      <c r="J50" s="32"/>
      <c r="K50" s="30"/>
      <c r="L50" s="31"/>
      <c r="M50" s="32"/>
      <c r="N50" s="30"/>
      <c r="O50" s="31"/>
      <c r="P50" s="32"/>
      <c r="Q50" s="30"/>
      <c r="R50" s="31"/>
      <c r="S50" s="32"/>
      <c r="T50" s="30"/>
      <c r="U50" s="31"/>
      <c r="V50" s="32"/>
    </row>
    <row r="51" spans="1:22" ht="15.75" thickBot="1">
      <c r="A51" s="43"/>
      <c r="B51" s="40"/>
      <c r="C51" s="41"/>
      <c r="D51" s="41"/>
      <c r="E51" s="33"/>
      <c r="F51" s="34"/>
      <c r="G51" s="35"/>
      <c r="H51" s="33"/>
      <c r="I51" s="34"/>
      <c r="J51" s="35"/>
      <c r="K51" s="33"/>
      <c r="L51" s="34"/>
      <c r="M51" s="35"/>
      <c r="N51" s="33"/>
      <c r="O51" s="34"/>
      <c r="P51" s="35"/>
      <c r="Q51" s="33"/>
      <c r="R51" s="34"/>
      <c r="S51" s="35"/>
      <c r="T51" s="33"/>
      <c r="U51" s="34"/>
      <c r="V51" s="35"/>
    </row>
    <row r="52" spans="1:22">
      <c r="A52" s="43"/>
      <c r="B52" s="13">
        <f t="shared" ref="B52" si="1">B9</f>
        <v>0</v>
      </c>
      <c r="C52" s="36"/>
      <c r="D52" s="36"/>
      <c r="E52" s="13"/>
      <c r="F52" s="14"/>
      <c r="G52" s="15"/>
      <c r="H52" s="13"/>
      <c r="I52" s="14"/>
      <c r="J52" s="15"/>
      <c r="K52" s="13"/>
      <c r="L52" s="14"/>
      <c r="M52" s="15"/>
      <c r="N52" s="13"/>
      <c r="O52" s="14"/>
      <c r="P52" s="15"/>
      <c r="Q52" s="13"/>
      <c r="R52" s="14"/>
      <c r="S52" s="15"/>
      <c r="T52" s="13"/>
      <c r="U52" s="14"/>
      <c r="V52" s="15"/>
    </row>
    <row r="53" spans="1:22">
      <c r="A53" s="43"/>
      <c r="B53" s="37"/>
      <c r="C53" s="38"/>
      <c r="D53" s="39"/>
      <c r="E53" s="30"/>
      <c r="F53" s="31"/>
      <c r="G53" s="32"/>
      <c r="H53" s="30"/>
      <c r="I53" s="31"/>
      <c r="J53" s="32"/>
      <c r="K53" s="30"/>
      <c r="L53" s="31"/>
      <c r="M53" s="32"/>
      <c r="N53" s="30"/>
      <c r="O53" s="31"/>
      <c r="P53" s="32"/>
      <c r="Q53" s="30"/>
      <c r="R53" s="31"/>
      <c r="S53" s="32"/>
      <c r="T53" s="30"/>
      <c r="U53" s="31"/>
      <c r="V53" s="32"/>
    </row>
    <row r="54" spans="1:22" ht="15.75" thickBot="1">
      <c r="A54" s="43"/>
      <c r="B54" s="40"/>
      <c r="C54" s="41"/>
      <c r="D54" s="41"/>
      <c r="E54" s="33"/>
      <c r="F54" s="34"/>
      <c r="G54" s="35"/>
      <c r="H54" s="33"/>
      <c r="I54" s="34"/>
      <c r="J54" s="35"/>
      <c r="K54" s="33"/>
      <c r="L54" s="34"/>
      <c r="M54" s="35"/>
      <c r="N54" s="33"/>
      <c r="O54" s="34"/>
      <c r="P54" s="35"/>
      <c r="Q54" s="33"/>
      <c r="R54" s="34"/>
      <c r="S54" s="35"/>
      <c r="T54" s="33"/>
      <c r="U54" s="34"/>
      <c r="V54" s="35"/>
    </row>
    <row r="55" spans="1:22">
      <c r="A55" s="43"/>
      <c r="B55" s="13">
        <f t="shared" ref="B55" si="2">B12</f>
        <v>0</v>
      </c>
      <c r="C55" s="36"/>
      <c r="D55" s="36"/>
      <c r="E55" s="13"/>
      <c r="F55" s="14"/>
      <c r="G55" s="15"/>
      <c r="H55" s="13"/>
      <c r="I55" s="14"/>
      <c r="J55" s="15"/>
      <c r="K55" s="13"/>
      <c r="L55" s="14"/>
      <c r="M55" s="15"/>
      <c r="N55" s="13"/>
      <c r="O55" s="14"/>
      <c r="P55" s="15"/>
      <c r="Q55" s="13"/>
      <c r="R55" s="14"/>
      <c r="S55" s="15"/>
      <c r="T55" s="13"/>
      <c r="U55" s="14"/>
      <c r="V55" s="15"/>
    </row>
    <row r="56" spans="1:22">
      <c r="A56" s="43"/>
      <c r="B56" s="37"/>
      <c r="C56" s="38"/>
      <c r="D56" s="39"/>
      <c r="E56" s="30"/>
      <c r="F56" s="31"/>
      <c r="G56" s="32"/>
      <c r="H56" s="30"/>
      <c r="I56" s="31"/>
      <c r="J56" s="32"/>
      <c r="K56" s="30"/>
      <c r="L56" s="31"/>
      <c r="M56" s="32"/>
      <c r="N56" s="30"/>
      <c r="O56" s="31"/>
      <c r="P56" s="32"/>
      <c r="Q56" s="30"/>
      <c r="R56" s="31"/>
      <c r="S56" s="32"/>
      <c r="T56" s="30"/>
      <c r="U56" s="31"/>
      <c r="V56" s="32"/>
    </row>
    <row r="57" spans="1:22" ht="15.75" thickBot="1">
      <c r="A57" s="43"/>
      <c r="B57" s="40"/>
      <c r="C57" s="41"/>
      <c r="D57" s="41"/>
      <c r="E57" s="33"/>
      <c r="F57" s="34"/>
      <c r="G57" s="35"/>
      <c r="H57" s="33"/>
      <c r="I57" s="34"/>
      <c r="J57" s="35"/>
      <c r="K57" s="33"/>
      <c r="L57" s="34"/>
      <c r="M57" s="35"/>
      <c r="N57" s="33"/>
      <c r="O57" s="34"/>
      <c r="P57" s="35"/>
      <c r="Q57" s="33"/>
      <c r="R57" s="34"/>
      <c r="S57" s="35"/>
      <c r="T57" s="33"/>
      <c r="U57" s="34"/>
      <c r="V57" s="35"/>
    </row>
    <row r="58" spans="1:22">
      <c r="A58" s="43"/>
      <c r="B58" s="13">
        <f t="shared" ref="B58" si="3">B15</f>
        <v>0</v>
      </c>
      <c r="C58" s="36"/>
      <c r="D58" s="36"/>
      <c r="E58" s="13"/>
      <c r="F58" s="14"/>
      <c r="G58" s="15"/>
      <c r="H58" s="13"/>
      <c r="I58" s="14"/>
      <c r="J58" s="15"/>
      <c r="K58" s="13"/>
      <c r="L58" s="14"/>
      <c r="M58" s="15"/>
      <c r="N58" s="13"/>
      <c r="O58" s="14"/>
      <c r="P58" s="15"/>
      <c r="Q58" s="13"/>
      <c r="R58" s="14"/>
      <c r="S58" s="15"/>
      <c r="T58" s="13"/>
      <c r="U58" s="14"/>
      <c r="V58" s="15"/>
    </row>
    <row r="59" spans="1:22">
      <c r="A59" s="43"/>
      <c r="B59" s="37"/>
      <c r="C59" s="38"/>
      <c r="D59" s="39"/>
      <c r="E59" s="30"/>
      <c r="F59" s="31"/>
      <c r="G59" s="32"/>
      <c r="H59" s="30"/>
      <c r="I59" s="31"/>
      <c r="J59" s="32"/>
      <c r="K59" s="30"/>
      <c r="L59" s="31"/>
      <c r="M59" s="32"/>
      <c r="N59" s="30"/>
      <c r="O59" s="31"/>
      <c r="P59" s="32"/>
      <c r="Q59" s="30"/>
      <c r="R59" s="31"/>
      <c r="S59" s="32"/>
      <c r="T59" s="30"/>
      <c r="U59" s="31"/>
      <c r="V59" s="32"/>
    </row>
    <row r="60" spans="1:22" ht="15.75" thickBot="1">
      <c r="A60" s="43"/>
      <c r="B60" s="40"/>
      <c r="C60" s="41"/>
      <c r="D60" s="41"/>
      <c r="E60" s="33"/>
      <c r="F60" s="34"/>
      <c r="G60" s="35"/>
      <c r="H60" s="33"/>
      <c r="I60" s="34"/>
      <c r="J60" s="35"/>
      <c r="K60" s="33"/>
      <c r="L60" s="34"/>
      <c r="M60" s="35"/>
      <c r="N60" s="33"/>
      <c r="O60" s="34"/>
      <c r="P60" s="35"/>
      <c r="Q60" s="33"/>
      <c r="R60" s="34"/>
      <c r="S60" s="35"/>
      <c r="T60" s="33"/>
      <c r="U60" s="34"/>
      <c r="V60" s="35"/>
    </row>
    <row r="61" spans="1:22">
      <c r="A61" s="43"/>
      <c r="B61" s="13">
        <f t="shared" ref="B61" si="4">B18</f>
        <v>0</v>
      </c>
      <c r="C61" s="36"/>
      <c r="D61" s="36"/>
      <c r="E61" s="13"/>
      <c r="F61" s="14"/>
      <c r="G61" s="15"/>
      <c r="H61" s="13"/>
      <c r="I61" s="14"/>
      <c r="J61" s="15"/>
      <c r="K61" s="13"/>
      <c r="L61" s="14"/>
      <c r="M61" s="15"/>
      <c r="N61" s="13"/>
      <c r="O61" s="14"/>
      <c r="P61" s="15"/>
      <c r="Q61" s="13"/>
      <c r="R61" s="14"/>
      <c r="S61" s="15"/>
      <c r="T61" s="13"/>
      <c r="U61" s="14"/>
      <c r="V61" s="15"/>
    </row>
    <row r="62" spans="1:22">
      <c r="A62" s="43"/>
      <c r="B62" s="37"/>
      <c r="C62" s="38"/>
      <c r="D62" s="39"/>
      <c r="E62" s="30"/>
      <c r="F62" s="31"/>
      <c r="G62" s="32"/>
      <c r="H62" s="30"/>
      <c r="I62" s="31"/>
      <c r="J62" s="32"/>
      <c r="K62" s="30"/>
      <c r="L62" s="31"/>
      <c r="M62" s="32"/>
      <c r="N62" s="30"/>
      <c r="O62" s="31"/>
      <c r="P62" s="32"/>
      <c r="Q62" s="30"/>
      <c r="R62" s="31"/>
      <c r="S62" s="32"/>
      <c r="T62" s="30"/>
      <c r="U62" s="31"/>
      <c r="V62" s="32"/>
    </row>
    <row r="63" spans="1:22" ht="15.75" thickBot="1">
      <c r="A63" s="44"/>
      <c r="B63" s="40"/>
      <c r="C63" s="41"/>
      <c r="D63" s="41"/>
      <c r="E63" s="33"/>
      <c r="F63" s="34"/>
      <c r="G63" s="35"/>
      <c r="H63" s="33"/>
      <c r="I63" s="34"/>
      <c r="J63" s="35"/>
      <c r="K63" s="33"/>
      <c r="L63" s="34"/>
      <c r="M63" s="35"/>
      <c r="N63" s="33"/>
      <c r="O63" s="34"/>
      <c r="P63" s="35"/>
      <c r="Q63" s="33"/>
      <c r="R63" s="34"/>
      <c r="S63" s="35"/>
      <c r="T63" s="33"/>
      <c r="U63" s="34"/>
      <c r="V63" s="35"/>
    </row>
    <row r="64" spans="1:22" ht="15" customHeight="1">
      <c r="A64" s="22" t="s">
        <v>9</v>
      </c>
      <c r="B64" s="13">
        <f t="shared" ref="B64" si="5">B21</f>
        <v>0</v>
      </c>
      <c r="C64" s="36"/>
      <c r="D64" s="36"/>
      <c r="E64" s="13"/>
      <c r="F64" s="14"/>
      <c r="G64" s="15"/>
      <c r="H64" s="13"/>
      <c r="I64" s="14"/>
      <c r="J64" s="15"/>
      <c r="K64" s="13"/>
      <c r="L64" s="14"/>
      <c r="M64" s="15"/>
      <c r="N64" s="13"/>
      <c r="O64" s="14"/>
      <c r="P64" s="15"/>
      <c r="Q64" s="13"/>
      <c r="R64" s="14"/>
      <c r="S64" s="15"/>
      <c r="T64" s="13"/>
      <c r="U64" s="14"/>
      <c r="V64" s="15"/>
    </row>
    <row r="65" spans="1:22">
      <c r="A65" s="23"/>
      <c r="B65" s="37"/>
      <c r="C65" s="38"/>
      <c r="D65" s="39"/>
      <c r="E65" s="30"/>
      <c r="F65" s="31"/>
      <c r="G65" s="32"/>
      <c r="H65" s="30"/>
      <c r="I65" s="31"/>
      <c r="J65" s="32"/>
      <c r="K65" s="30"/>
      <c r="L65" s="31"/>
      <c r="M65" s="32"/>
      <c r="N65" s="30"/>
      <c r="O65" s="31"/>
      <c r="P65" s="32"/>
      <c r="Q65" s="30"/>
      <c r="R65" s="31"/>
      <c r="S65" s="32"/>
      <c r="T65" s="30"/>
      <c r="U65" s="31"/>
      <c r="V65" s="32"/>
    </row>
    <row r="66" spans="1:22" ht="15.75" thickBot="1">
      <c r="A66" s="23"/>
      <c r="B66" s="40"/>
      <c r="C66" s="41"/>
      <c r="D66" s="41"/>
      <c r="E66" s="33"/>
      <c r="F66" s="34"/>
      <c r="G66" s="35"/>
      <c r="H66" s="33"/>
      <c r="I66" s="34"/>
      <c r="J66" s="35"/>
      <c r="K66" s="33"/>
      <c r="L66" s="34"/>
      <c r="M66" s="35"/>
      <c r="N66" s="33"/>
      <c r="O66" s="34"/>
      <c r="P66" s="35"/>
      <c r="Q66" s="33"/>
      <c r="R66" s="34"/>
      <c r="S66" s="35"/>
      <c r="T66" s="33"/>
      <c r="U66" s="34"/>
      <c r="V66" s="35"/>
    </row>
    <row r="67" spans="1:22">
      <c r="A67" s="23"/>
      <c r="B67" s="13">
        <f t="shared" ref="B67" si="6">B24</f>
        <v>0</v>
      </c>
      <c r="C67" s="36"/>
      <c r="D67" s="36"/>
      <c r="E67" s="13"/>
      <c r="F67" s="14"/>
      <c r="G67" s="15"/>
      <c r="H67" s="13"/>
      <c r="I67" s="14"/>
      <c r="J67" s="15"/>
      <c r="K67" s="13"/>
      <c r="L67" s="14"/>
      <c r="M67" s="15"/>
      <c r="N67" s="13"/>
      <c r="O67" s="14"/>
      <c r="P67" s="15"/>
      <c r="Q67" s="13"/>
      <c r="R67" s="14"/>
      <c r="S67" s="15"/>
      <c r="T67" s="13"/>
      <c r="U67" s="14"/>
      <c r="V67" s="15"/>
    </row>
    <row r="68" spans="1:22">
      <c r="A68" s="23"/>
      <c r="B68" s="37"/>
      <c r="C68" s="38"/>
      <c r="D68" s="39"/>
      <c r="E68" s="30"/>
      <c r="F68" s="31"/>
      <c r="G68" s="32"/>
      <c r="H68" s="30"/>
      <c r="I68" s="31"/>
      <c r="J68" s="32"/>
      <c r="K68" s="30"/>
      <c r="L68" s="31"/>
      <c r="M68" s="32"/>
      <c r="N68" s="30"/>
      <c r="O68" s="31"/>
      <c r="P68" s="32"/>
      <c r="Q68" s="30"/>
      <c r="R68" s="31"/>
      <c r="S68" s="32"/>
      <c r="T68" s="30"/>
      <c r="U68" s="31"/>
      <c r="V68" s="32"/>
    </row>
    <row r="69" spans="1:22" ht="15.75" thickBot="1">
      <c r="A69" s="23"/>
      <c r="B69" s="40"/>
      <c r="C69" s="41"/>
      <c r="D69" s="41"/>
      <c r="E69" s="33"/>
      <c r="F69" s="34"/>
      <c r="G69" s="35"/>
      <c r="H69" s="33"/>
      <c r="I69" s="34"/>
      <c r="J69" s="35"/>
      <c r="K69" s="33"/>
      <c r="L69" s="34"/>
      <c r="M69" s="35"/>
      <c r="N69" s="33"/>
      <c r="O69" s="34"/>
      <c r="P69" s="35"/>
      <c r="Q69" s="33"/>
      <c r="R69" s="34"/>
      <c r="S69" s="35"/>
      <c r="T69" s="33"/>
      <c r="U69" s="34"/>
      <c r="V69" s="35"/>
    </row>
    <row r="70" spans="1:22">
      <c r="A70" s="23"/>
      <c r="B70" s="13">
        <f t="shared" ref="B70" si="7">B27</f>
        <v>0</v>
      </c>
      <c r="C70" s="36"/>
      <c r="D70" s="36"/>
      <c r="E70" s="13"/>
      <c r="F70" s="14"/>
      <c r="G70" s="15"/>
      <c r="H70" s="13"/>
      <c r="I70" s="14"/>
      <c r="J70" s="15"/>
      <c r="K70" s="13"/>
      <c r="L70" s="14"/>
      <c r="M70" s="15"/>
      <c r="N70" s="13"/>
      <c r="O70" s="14"/>
      <c r="P70" s="15"/>
      <c r="Q70" s="13"/>
      <c r="R70" s="14"/>
      <c r="S70" s="15"/>
      <c r="T70" s="13"/>
      <c r="U70" s="14"/>
      <c r="V70" s="15"/>
    </row>
    <row r="71" spans="1:22">
      <c r="A71" s="23"/>
      <c r="B71" s="37"/>
      <c r="C71" s="38"/>
      <c r="D71" s="39"/>
      <c r="E71" s="30"/>
      <c r="F71" s="31"/>
      <c r="G71" s="32"/>
      <c r="H71" s="30"/>
      <c r="I71" s="31"/>
      <c r="J71" s="32"/>
      <c r="K71" s="30"/>
      <c r="L71" s="31"/>
      <c r="M71" s="32"/>
      <c r="N71" s="30"/>
      <c r="O71" s="31"/>
      <c r="P71" s="32"/>
      <c r="Q71" s="30"/>
      <c r="R71" s="31"/>
      <c r="S71" s="32"/>
      <c r="T71" s="30"/>
      <c r="U71" s="31"/>
      <c r="V71" s="32"/>
    </row>
    <row r="72" spans="1:22" ht="15.75" thickBot="1">
      <c r="A72" s="23"/>
      <c r="B72" s="40"/>
      <c r="C72" s="41"/>
      <c r="D72" s="41"/>
      <c r="E72" s="33"/>
      <c r="F72" s="34"/>
      <c r="G72" s="35"/>
      <c r="H72" s="33"/>
      <c r="I72" s="34"/>
      <c r="J72" s="35"/>
      <c r="K72" s="33"/>
      <c r="L72" s="34"/>
      <c r="M72" s="35"/>
      <c r="N72" s="33"/>
      <c r="O72" s="34"/>
      <c r="P72" s="35"/>
      <c r="Q72" s="33"/>
      <c r="R72" s="34"/>
      <c r="S72" s="35"/>
      <c r="T72" s="33"/>
      <c r="U72" s="34"/>
      <c r="V72" s="35"/>
    </row>
    <row r="73" spans="1:22">
      <c r="A73" s="23"/>
      <c r="B73" s="13">
        <f t="shared" ref="B73" si="8">B30</f>
        <v>0</v>
      </c>
      <c r="C73" s="36"/>
      <c r="D73" s="36"/>
      <c r="E73" s="13"/>
      <c r="F73" s="14"/>
      <c r="G73" s="15"/>
      <c r="H73" s="13"/>
      <c r="I73" s="14"/>
      <c r="J73" s="15"/>
      <c r="K73" s="13"/>
      <c r="L73" s="14"/>
      <c r="M73" s="15"/>
      <c r="N73" s="13"/>
      <c r="O73" s="14"/>
      <c r="P73" s="15"/>
      <c r="Q73" s="13"/>
      <c r="R73" s="14"/>
      <c r="S73" s="15"/>
      <c r="T73" s="13"/>
      <c r="U73" s="14"/>
      <c r="V73" s="15"/>
    </row>
    <row r="74" spans="1:22">
      <c r="A74" s="23"/>
      <c r="B74" s="37"/>
      <c r="C74" s="38"/>
      <c r="D74" s="39"/>
      <c r="E74" s="30"/>
      <c r="F74" s="31"/>
      <c r="G74" s="32"/>
      <c r="H74" s="30"/>
      <c r="I74" s="31"/>
      <c r="J74" s="32"/>
      <c r="K74" s="30"/>
      <c r="L74" s="31"/>
      <c r="M74" s="32"/>
      <c r="N74" s="30"/>
      <c r="O74" s="31"/>
      <c r="P74" s="32"/>
      <c r="Q74" s="30"/>
      <c r="R74" s="31"/>
      <c r="S74" s="32"/>
      <c r="T74" s="30"/>
      <c r="U74" s="31"/>
      <c r="V74" s="32"/>
    </row>
    <row r="75" spans="1:22" ht="15.75" thickBot="1">
      <c r="A75" s="23"/>
      <c r="B75" s="40"/>
      <c r="C75" s="41"/>
      <c r="D75" s="41"/>
      <c r="E75" s="33"/>
      <c r="F75" s="34"/>
      <c r="G75" s="35"/>
      <c r="H75" s="33"/>
      <c r="I75" s="34"/>
      <c r="J75" s="35"/>
      <c r="K75" s="33"/>
      <c r="L75" s="34"/>
      <c r="M75" s="35"/>
      <c r="N75" s="33"/>
      <c r="O75" s="34"/>
      <c r="P75" s="35"/>
      <c r="Q75" s="33"/>
      <c r="R75" s="34"/>
      <c r="S75" s="35"/>
      <c r="T75" s="33"/>
      <c r="U75" s="34"/>
      <c r="V75" s="35"/>
    </row>
    <row r="76" spans="1:22">
      <c r="A76" s="23"/>
      <c r="B76" s="13">
        <f t="shared" ref="B76" si="9">B33</f>
        <v>0</v>
      </c>
      <c r="C76" s="36"/>
      <c r="D76" s="36"/>
      <c r="E76" s="13"/>
      <c r="F76" s="14"/>
      <c r="G76" s="15"/>
      <c r="H76" s="13"/>
      <c r="I76" s="14"/>
      <c r="J76" s="15"/>
      <c r="K76" s="13"/>
      <c r="L76" s="14"/>
      <c r="M76" s="15"/>
      <c r="N76" s="13"/>
      <c r="O76" s="14"/>
      <c r="P76" s="15"/>
      <c r="Q76" s="13"/>
      <c r="R76" s="14"/>
      <c r="S76" s="15"/>
      <c r="T76" s="13"/>
      <c r="U76" s="14"/>
      <c r="V76" s="15"/>
    </row>
    <row r="77" spans="1:22">
      <c r="A77" s="23"/>
      <c r="B77" s="37"/>
      <c r="C77" s="38"/>
      <c r="D77" s="39"/>
      <c r="E77" s="30"/>
      <c r="F77" s="31"/>
      <c r="G77" s="32"/>
      <c r="H77" s="30"/>
      <c r="I77" s="31"/>
      <c r="J77" s="32"/>
      <c r="K77" s="30"/>
      <c r="L77" s="31"/>
      <c r="M77" s="32"/>
      <c r="N77" s="30"/>
      <c r="O77" s="31"/>
      <c r="P77" s="32"/>
      <c r="Q77" s="30"/>
      <c r="R77" s="31"/>
      <c r="S77" s="32"/>
      <c r="T77" s="30"/>
      <c r="U77" s="31"/>
      <c r="V77" s="32"/>
    </row>
    <row r="78" spans="1:22" ht="15.75" thickBot="1">
      <c r="A78" s="23"/>
      <c r="B78" s="40"/>
      <c r="C78" s="41"/>
      <c r="D78" s="41"/>
      <c r="E78" s="33"/>
      <c r="F78" s="34"/>
      <c r="G78" s="35"/>
      <c r="H78" s="33"/>
      <c r="I78" s="34"/>
      <c r="J78" s="35"/>
      <c r="K78" s="33"/>
      <c r="L78" s="34"/>
      <c r="M78" s="35"/>
      <c r="N78" s="33"/>
      <c r="O78" s="34"/>
      <c r="P78" s="35"/>
      <c r="Q78" s="33"/>
      <c r="R78" s="34"/>
      <c r="S78" s="35"/>
      <c r="T78" s="33"/>
      <c r="U78" s="34"/>
      <c r="V78" s="35"/>
    </row>
    <row r="79" spans="1:22">
      <c r="A79" s="23"/>
      <c r="B79" s="13">
        <f t="shared" ref="B79" si="10">B36</f>
        <v>0</v>
      </c>
      <c r="C79" s="36"/>
      <c r="D79" s="36"/>
      <c r="E79" s="13"/>
      <c r="F79" s="14"/>
      <c r="G79" s="15"/>
      <c r="H79" s="13"/>
      <c r="I79" s="14"/>
      <c r="J79" s="15"/>
      <c r="K79" s="13"/>
      <c r="L79" s="14"/>
      <c r="M79" s="15"/>
      <c r="N79" s="13"/>
      <c r="O79" s="14"/>
      <c r="P79" s="15"/>
      <c r="Q79" s="13"/>
      <c r="R79" s="14"/>
      <c r="S79" s="15"/>
      <c r="T79" s="13"/>
      <c r="U79" s="14"/>
      <c r="V79" s="15"/>
    </row>
    <row r="80" spans="1:22">
      <c r="A80" s="23"/>
      <c r="B80" s="37"/>
      <c r="C80" s="38"/>
      <c r="D80" s="39"/>
      <c r="E80" s="30"/>
      <c r="F80" s="31"/>
      <c r="G80" s="32"/>
      <c r="H80" s="30"/>
      <c r="I80" s="31"/>
      <c r="J80" s="32"/>
      <c r="K80" s="30"/>
      <c r="L80" s="31"/>
      <c r="M80" s="32"/>
      <c r="N80" s="30"/>
      <c r="O80" s="31"/>
      <c r="P80" s="32"/>
      <c r="Q80" s="30"/>
      <c r="R80" s="31"/>
      <c r="S80" s="32"/>
      <c r="T80" s="30"/>
      <c r="U80" s="31"/>
      <c r="V80" s="32"/>
    </row>
    <row r="81" spans="1:27" ht="15.75" thickBot="1">
      <c r="A81" s="24"/>
      <c r="B81" s="40"/>
      <c r="C81" s="41"/>
      <c r="D81" s="41"/>
      <c r="E81" s="33"/>
      <c r="F81" s="34"/>
      <c r="G81" s="35"/>
      <c r="H81" s="33"/>
      <c r="I81" s="34"/>
      <c r="J81" s="35"/>
      <c r="K81" s="33"/>
      <c r="L81" s="34"/>
      <c r="M81" s="35"/>
      <c r="N81" s="33"/>
      <c r="O81" s="34"/>
      <c r="P81" s="35"/>
      <c r="Q81" s="33"/>
      <c r="R81" s="34"/>
      <c r="S81" s="35"/>
      <c r="T81" s="33"/>
      <c r="U81" s="34"/>
      <c r="V81" s="35"/>
    </row>
    <row r="82" spans="1:27" ht="15.75" thickBot="1"/>
    <row r="83" spans="1:27" ht="15.75" thickBot="1">
      <c r="E83" s="48" t="s">
        <v>0</v>
      </c>
      <c r="F83" s="14"/>
      <c r="G83" s="46"/>
      <c r="H83" s="45" t="s">
        <v>1</v>
      </c>
      <c r="I83" s="14"/>
      <c r="J83" s="46"/>
      <c r="K83" s="45" t="s">
        <v>2</v>
      </c>
      <c r="L83" s="14"/>
      <c r="M83" s="46"/>
      <c r="N83" s="45" t="s">
        <v>3</v>
      </c>
      <c r="O83" s="14"/>
      <c r="P83" s="46"/>
      <c r="Q83" s="45" t="s">
        <v>4</v>
      </c>
      <c r="R83" s="14"/>
      <c r="S83" s="46"/>
      <c r="T83" s="45" t="s">
        <v>5</v>
      </c>
      <c r="U83" s="14"/>
      <c r="V83" s="15"/>
      <c r="Y83" s="9" t="s">
        <v>17</v>
      </c>
      <c r="Z83" s="10">
        <v>280</v>
      </c>
      <c r="AA83" s="11" t="s">
        <v>18</v>
      </c>
    </row>
    <row r="84" spans="1:27">
      <c r="A84" s="56" t="s">
        <v>14</v>
      </c>
      <c r="B84" s="57"/>
      <c r="C84" s="57"/>
      <c r="D84" s="58"/>
      <c r="E84" s="65">
        <f>$Z$83*E41</f>
        <v>0</v>
      </c>
      <c r="F84" s="66"/>
      <c r="G84" s="66"/>
      <c r="H84" s="65">
        <f t="shared" ref="H84" si="11">$Z$83*H41</f>
        <v>0</v>
      </c>
      <c r="I84" s="66"/>
      <c r="J84" s="66"/>
      <c r="K84" s="65">
        <f t="shared" ref="K84" si="12">$Z$83*K41</f>
        <v>0</v>
      </c>
      <c r="L84" s="66"/>
      <c r="M84" s="66"/>
      <c r="N84" s="65">
        <f t="shared" ref="N84" si="13">$Z$83*N41</f>
        <v>0</v>
      </c>
      <c r="O84" s="66"/>
      <c r="P84" s="66"/>
      <c r="Q84" s="65">
        <f t="shared" ref="Q84" si="14">$Z$83*Q41</f>
        <v>0</v>
      </c>
      <c r="R84" s="66"/>
      <c r="S84" s="66"/>
      <c r="T84" s="65">
        <f t="shared" ref="T84" si="15">$Z$83*T41</f>
        <v>0</v>
      </c>
      <c r="U84" s="66"/>
      <c r="V84" s="66"/>
    </row>
    <row r="85" spans="1:27">
      <c r="A85" s="59" t="s">
        <v>15</v>
      </c>
      <c r="B85" s="60"/>
      <c r="C85" s="60"/>
      <c r="D85" s="61"/>
      <c r="E85" s="67">
        <f>$Z$83*(E42+G43)</f>
        <v>0</v>
      </c>
      <c r="F85" s="68"/>
      <c r="G85" s="68"/>
      <c r="H85" s="67">
        <f t="shared" ref="H85" si="16">$Z$83*(H42+J43)</f>
        <v>0</v>
      </c>
      <c r="I85" s="68"/>
      <c r="J85" s="68"/>
      <c r="K85" s="67">
        <f t="shared" ref="K85" si="17">$Z$83*(K42+M43)</f>
        <v>0</v>
      </c>
      <c r="L85" s="68"/>
      <c r="M85" s="68"/>
      <c r="N85" s="67">
        <f t="shared" ref="N85" si="18">$Z$83*(N42+P43)</f>
        <v>0</v>
      </c>
      <c r="O85" s="68"/>
      <c r="P85" s="68"/>
      <c r="Q85" s="67">
        <f t="shared" ref="Q85" si="19">$Z$83*(Q42+S43)</f>
        <v>0</v>
      </c>
      <c r="R85" s="68"/>
      <c r="S85" s="68"/>
      <c r="T85" s="67">
        <f t="shared" ref="T85" si="20">$Z$83*(T42+V43)</f>
        <v>0</v>
      </c>
      <c r="U85" s="68"/>
      <c r="V85" s="68"/>
    </row>
    <row r="86" spans="1:27">
      <c r="A86" s="59" t="s">
        <v>19</v>
      </c>
      <c r="B86" s="60"/>
      <c r="C86" s="60"/>
      <c r="D86" s="61"/>
      <c r="E86" s="67">
        <f>SUM(E46:G81)</f>
        <v>0</v>
      </c>
      <c r="F86" s="68"/>
      <c r="G86" s="68"/>
      <c r="H86" s="67">
        <f t="shared" ref="H86" si="21">SUM(H46:J81)</f>
        <v>0</v>
      </c>
      <c r="I86" s="68"/>
      <c r="J86" s="68"/>
      <c r="K86" s="67">
        <f t="shared" ref="K86" si="22">SUM(K46:M81)</f>
        <v>0</v>
      </c>
      <c r="L86" s="68"/>
      <c r="M86" s="68"/>
      <c r="N86" s="67">
        <f t="shared" ref="N86" si="23">SUM(N46:P81)</f>
        <v>0</v>
      </c>
      <c r="O86" s="68"/>
      <c r="P86" s="68"/>
      <c r="Q86" s="67">
        <f t="shared" ref="Q86" si="24">SUM(Q46:S81)</f>
        <v>0</v>
      </c>
      <c r="R86" s="68"/>
      <c r="S86" s="68"/>
      <c r="T86" s="67">
        <f t="shared" ref="T86" si="25">SUM(T46:V81)</f>
        <v>0</v>
      </c>
      <c r="U86" s="68"/>
      <c r="V86" s="68"/>
    </row>
    <row r="87" spans="1:27" ht="15.75" thickBot="1">
      <c r="A87" s="62" t="s">
        <v>16</v>
      </c>
      <c r="B87" s="63"/>
      <c r="C87" s="63"/>
      <c r="D87" s="64"/>
      <c r="E87" s="69">
        <f>SUM(E90:G125)</f>
        <v>0</v>
      </c>
      <c r="F87" s="70"/>
      <c r="G87" s="70"/>
      <c r="H87" s="69">
        <f t="shared" ref="H87" si="26">SUM(H90:J125)</f>
        <v>0</v>
      </c>
      <c r="I87" s="70"/>
      <c r="J87" s="70"/>
      <c r="K87" s="69">
        <f t="shared" ref="K87" si="27">SUM(K90:M125)</f>
        <v>0</v>
      </c>
      <c r="L87" s="70"/>
      <c r="M87" s="70"/>
      <c r="N87" s="69">
        <f t="shared" ref="N87" si="28">SUM(N90:P125)</f>
        <v>0</v>
      </c>
      <c r="O87" s="70"/>
      <c r="P87" s="70"/>
      <c r="Q87" s="69">
        <f t="shared" ref="Q87" si="29">SUM(Q90:S125)</f>
        <v>0</v>
      </c>
      <c r="R87" s="70"/>
      <c r="S87" s="70"/>
      <c r="T87" s="69">
        <f t="shared" ref="T87" si="30">SUM(T90:V125)</f>
        <v>0</v>
      </c>
      <c r="U87" s="70"/>
      <c r="V87" s="70"/>
    </row>
    <row r="89" spans="1:27" ht="15.75" thickBot="1"/>
    <row r="90" spans="1:27" ht="15.75" thickBot="1">
      <c r="A90" s="42" t="s">
        <v>8</v>
      </c>
      <c r="B90" s="13">
        <f>B3</f>
        <v>0</v>
      </c>
      <c r="C90" s="36"/>
      <c r="D90" s="36"/>
      <c r="E90" s="13" t="str">
        <f>IF(G3="","",G3*VLOOKUP(E3,UO!$A$1:$B$6,2,FALSE))</f>
        <v/>
      </c>
      <c r="F90" s="14"/>
      <c r="G90" s="15"/>
      <c r="H90" s="13" t="str">
        <f>IF(J3="","",J3*VLOOKUP(H3,UO!$A$1:$B$6,2,FALSE))</f>
        <v/>
      </c>
      <c r="I90" s="14"/>
      <c r="J90" s="15"/>
      <c r="K90" s="13" t="str">
        <f>IF(M3="","",M3*VLOOKUP(K3,UO!$A$1:$B$6,2,FALSE))</f>
        <v/>
      </c>
      <c r="L90" s="14"/>
      <c r="M90" s="15"/>
      <c r="N90" s="13" t="str">
        <f>IF(P3="","",P3*VLOOKUP(N3,UO!$A$1:$B$6,2,FALSE))</f>
        <v/>
      </c>
      <c r="O90" s="14"/>
      <c r="P90" s="15"/>
      <c r="Q90" s="13" t="str">
        <f>IF(S3="","",S3*VLOOKUP(Q3,UO!$A$1:$B$6,2,FALSE))</f>
        <v/>
      </c>
      <c r="R90" s="14"/>
      <c r="S90" s="15"/>
      <c r="T90" s="13" t="str">
        <f>IF(V3="","",V3*VLOOKUP(T3,UO!$A$1:$B$6,2,FALSE))</f>
        <v/>
      </c>
      <c r="U90" s="14"/>
      <c r="V90" s="15"/>
    </row>
    <row r="91" spans="1:27" ht="15.75" thickBot="1">
      <c r="A91" s="43"/>
      <c r="B91" s="37"/>
      <c r="C91" s="38"/>
      <c r="D91" s="39"/>
      <c r="E91" s="13" t="str">
        <f>IF(G4="","",G4*VLOOKUP(E4,UO!$A$1:$B$6,2,FALSE))</f>
        <v/>
      </c>
      <c r="F91" s="14"/>
      <c r="G91" s="15"/>
      <c r="H91" s="13" t="str">
        <f>IF(J4="","",J4*VLOOKUP(H4,UO!$A$1:$B$6,2,FALSE))</f>
        <v/>
      </c>
      <c r="I91" s="14"/>
      <c r="J91" s="15"/>
      <c r="K91" s="13" t="str">
        <f>IF(M4="","",M4*VLOOKUP(K4,UO!$A$1:$B$6,2,FALSE))</f>
        <v/>
      </c>
      <c r="L91" s="14"/>
      <c r="M91" s="15"/>
      <c r="N91" s="13" t="str">
        <f>IF(P4="","",P4*VLOOKUP(N4,UO!$A$1:$B$6,2,FALSE))</f>
        <v/>
      </c>
      <c r="O91" s="14"/>
      <c r="P91" s="15"/>
      <c r="Q91" s="13" t="str">
        <f>IF(S4="","",S4*VLOOKUP(Q4,UO!$A$1:$B$6,2,FALSE))</f>
        <v/>
      </c>
      <c r="R91" s="14"/>
      <c r="S91" s="15"/>
      <c r="T91" s="13" t="str">
        <f>IF(V4="","",V4*VLOOKUP(T4,UO!$A$1:$B$6,2,FALSE))</f>
        <v/>
      </c>
      <c r="U91" s="14"/>
      <c r="V91" s="15"/>
    </row>
    <row r="92" spans="1:27" ht="15.75" thickBot="1">
      <c r="A92" s="43"/>
      <c r="B92" s="40"/>
      <c r="C92" s="41"/>
      <c r="D92" s="41"/>
      <c r="E92" s="13" t="str">
        <f>IF(G5="","",G5*VLOOKUP(E5,UO!$A$1:$B$6,2,FALSE))</f>
        <v/>
      </c>
      <c r="F92" s="14"/>
      <c r="G92" s="15"/>
      <c r="H92" s="13" t="str">
        <f>IF(J5="","",J5*VLOOKUP(H5,UO!$A$1:$B$6,2,FALSE))</f>
        <v/>
      </c>
      <c r="I92" s="14"/>
      <c r="J92" s="15"/>
      <c r="K92" s="13" t="str">
        <f>IF(M5="","",M5*VLOOKUP(K5,UO!$A$1:$B$6,2,FALSE))</f>
        <v/>
      </c>
      <c r="L92" s="14"/>
      <c r="M92" s="15"/>
      <c r="N92" s="13" t="str">
        <f>IF(P5="","",P5*VLOOKUP(N5,UO!$A$1:$B$6,2,FALSE))</f>
        <v/>
      </c>
      <c r="O92" s="14"/>
      <c r="P92" s="15"/>
      <c r="Q92" s="13" t="str">
        <f>IF(S5="","",S5*VLOOKUP(Q5,UO!$A$1:$B$6,2,FALSE))</f>
        <v/>
      </c>
      <c r="R92" s="14"/>
      <c r="S92" s="15"/>
      <c r="T92" s="13" t="str">
        <f>IF(V5="","",V5*VLOOKUP(T5,UO!$A$1:$B$6,2,FALSE))</f>
        <v/>
      </c>
      <c r="U92" s="14"/>
      <c r="V92" s="15"/>
    </row>
    <row r="93" spans="1:27" ht="15.75" thickBot="1">
      <c r="A93" s="43"/>
      <c r="B93" s="13">
        <f t="shared" ref="B93" si="31">B6</f>
        <v>0</v>
      </c>
      <c r="C93" s="36"/>
      <c r="D93" s="36"/>
      <c r="E93" s="13" t="str">
        <f>IF(G6="","",G6*VLOOKUP(E6,UO!$A$1:$B$6,2,FALSE))</f>
        <v/>
      </c>
      <c r="F93" s="14"/>
      <c r="G93" s="15"/>
      <c r="H93" s="13" t="str">
        <f>IF(J6="","",J6*VLOOKUP(H6,UO!$A$1:$B$6,2,FALSE))</f>
        <v/>
      </c>
      <c r="I93" s="14"/>
      <c r="J93" s="15"/>
      <c r="K93" s="13" t="str">
        <f>IF(M6="","",M6*VLOOKUP(K6,UO!$A$1:$B$6,2,FALSE))</f>
        <v/>
      </c>
      <c r="L93" s="14"/>
      <c r="M93" s="15"/>
      <c r="N93" s="13" t="str">
        <f>IF(P6="","",P6*VLOOKUP(N6,UO!$A$1:$B$6,2,FALSE))</f>
        <v/>
      </c>
      <c r="O93" s="14"/>
      <c r="P93" s="15"/>
      <c r="Q93" s="13" t="str">
        <f>IF(S6="","",S6*VLOOKUP(Q6,UO!$A$1:$B$6,2,FALSE))</f>
        <v/>
      </c>
      <c r="R93" s="14"/>
      <c r="S93" s="15"/>
      <c r="T93" s="13" t="str">
        <f>IF(V6="","",V6*VLOOKUP(T6,UO!$A$1:$B$6,2,FALSE))</f>
        <v/>
      </c>
      <c r="U93" s="14"/>
      <c r="V93" s="15"/>
    </row>
    <row r="94" spans="1:27" ht="15.75" thickBot="1">
      <c r="A94" s="43"/>
      <c r="B94" s="37"/>
      <c r="C94" s="38"/>
      <c r="D94" s="39"/>
      <c r="E94" s="13" t="str">
        <f>IF(G7="","",G7*VLOOKUP(E7,UO!$A$1:$B$6,2,FALSE))</f>
        <v/>
      </c>
      <c r="F94" s="14"/>
      <c r="G94" s="15"/>
      <c r="H94" s="13" t="str">
        <f>IF(J7="","",J7*VLOOKUP(H7,UO!$A$1:$B$6,2,FALSE))</f>
        <v/>
      </c>
      <c r="I94" s="14"/>
      <c r="J94" s="15"/>
      <c r="K94" s="13" t="str">
        <f>IF(M7="","",M7*VLOOKUP(K7,UO!$A$1:$B$6,2,FALSE))</f>
        <v/>
      </c>
      <c r="L94" s="14"/>
      <c r="M94" s="15"/>
      <c r="N94" s="13" t="str">
        <f>IF(P7="","",P7*VLOOKUP(N7,UO!$A$1:$B$6,2,FALSE))</f>
        <v/>
      </c>
      <c r="O94" s="14"/>
      <c r="P94" s="15"/>
      <c r="Q94" s="13" t="str">
        <f>IF(S7="","",S7*VLOOKUP(Q7,UO!$A$1:$B$6,2,FALSE))</f>
        <v/>
      </c>
      <c r="R94" s="14"/>
      <c r="S94" s="15"/>
      <c r="T94" s="13" t="str">
        <f>IF(V7="","",V7*VLOOKUP(T7,UO!$A$1:$B$6,2,FALSE))</f>
        <v/>
      </c>
      <c r="U94" s="14"/>
      <c r="V94" s="15"/>
    </row>
    <row r="95" spans="1:27" ht="15.75" thickBot="1">
      <c r="A95" s="43"/>
      <c r="B95" s="40"/>
      <c r="C95" s="41"/>
      <c r="D95" s="41"/>
      <c r="E95" s="13" t="str">
        <f>IF(G8="","",G8*VLOOKUP(E8,UO!$A$1:$B$6,2,FALSE))</f>
        <v/>
      </c>
      <c r="F95" s="14"/>
      <c r="G95" s="15"/>
      <c r="H95" s="13" t="str">
        <f>IF(J8="","",J8*VLOOKUP(H8,UO!$A$1:$B$6,2,FALSE))</f>
        <v/>
      </c>
      <c r="I95" s="14"/>
      <c r="J95" s="15"/>
      <c r="K95" s="13" t="str">
        <f>IF(M8="","",M8*VLOOKUP(K8,UO!$A$1:$B$6,2,FALSE))</f>
        <v/>
      </c>
      <c r="L95" s="14"/>
      <c r="M95" s="15"/>
      <c r="N95" s="13" t="str">
        <f>IF(P8="","",P8*VLOOKUP(N8,UO!$A$1:$B$6,2,FALSE))</f>
        <v/>
      </c>
      <c r="O95" s="14"/>
      <c r="P95" s="15"/>
      <c r="Q95" s="13" t="str">
        <f>IF(S8="","",S8*VLOOKUP(Q8,UO!$A$1:$B$6,2,FALSE))</f>
        <v/>
      </c>
      <c r="R95" s="14"/>
      <c r="S95" s="15"/>
      <c r="T95" s="13" t="str">
        <f>IF(V8="","",V8*VLOOKUP(T8,UO!$A$1:$B$6,2,FALSE))</f>
        <v/>
      </c>
      <c r="U95" s="14"/>
      <c r="V95" s="15"/>
    </row>
    <row r="96" spans="1:27" ht="15.75" thickBot="1">
      <c r="A96" s="43"/>
      <c r="B96" s="13">
        <f t="shared" ref="B96" si="32">B9</f>
        <v>0</v>
      </c>
      <c r="C96" s="36"/>
      <c r="D96" s="36"/>
      <c r="E96" s="13" t="str">
        <f>IF(G9="","",G9*VLOOKUP(E9,UO!$A$1:$B$6,2,FALSE))</f>
        <v/>
      </c>
      <c r="F96" s="14"/>
      <c r="G96" s="15"/>
      <c r="H96" s="13" t="str">
        <f>IF(J9="","",J9*VLOOKUP(H9,UO!$A$1:$B$6,2,FALSE))</f>
        <v/>
      </c>
      <c r="I96" s="14"/>
      <c r="J96" s="15"/>
      <c r="K96" s="13" t="str">
        <f>IF(M9="","",M9*VLOOKUP(K9,UO!$A$1:$B$6,2,FALSE))</f>
        <v/>
      </c>
      <c r="L96" s="14"/>
      <c r="M96" s="15"/>
      <c r="N96" s="13" t="str">
        <f>IF(P9="","",P9*VLOOKUP(N9,UO!$A$1:$B$6,2,FALSE))</f>
        <v/>
      </c>
      <c r="O96" s="14"/>
      <c r="P96" s="15"/>
      <c r="Q96" s="13" t="str">
        <f>IF(S9="","",S9*VLOOKUP(Q9,UO!$A$1:$B$6,2,FALSE))</f>
        <v/>
      </c>
      <c r="R96" s="14"/>
      <c r="S96" s="15"/>
      <c r="T96" s="13" t="str">
        <f>IF(V9="","",V9*VLOOKUP(T9,UO!$A$1:$B$6,2,FALSE))</f>
        <v/>
      </c>
      <c r="U96" s="14"/>
      <c r="V96" s="15"/>
    </row>
    <row r="97" spans="1:22" ht="15.75" thickBot="1">
      <c r="A97" s="43"/>
      <c r="B97" s="37"/>
      <c r="C97" s="38"/>
      <c r="D97" s="39"/>
      <c r="E97" s="13" t="str">
        <f>IF(G10="","",G10*VLOOKUP(E10,UO!$A$1:$B$6,2,FALSE))</f>
        <v/>
      </c>
      <c r="F97" s="14"/>
      <c r="G97" s="15"/>
      <c r="H97" s="13" t="str">
        <f>IF(J10="","",J10*VLOOKUP(H10,UO!$A$1:$B$6,2,FALSE))</f>
        <v/>
      </c>
      <c r="I97" s="14"/>
      <c r="J97" s="15"/>
      <c r="K97" s="13" t="str">
        <f>IF(M10="","",M10*VLOOKUP(K10,UO!$A$1:$B$6,2,FALSE))</f>
        <v/>
      </c>
      <c r="L97" s="14"/>
      <c r="M97" s="15"/>
      <c r="N97" s="13" t="str">
        <f>IF(P10="","",P10*VLOOKUP(N10,UO!$A$1:$B$6,2,FALSE))</f>
        <v/>
      </c>
      <c r="O97" s="14"/>
      <c r="P97" s="15"/>
      <c r="Q97" s="13" t="str">
        <f>IF(S10="","",S10*VLOOKUP(Q10,UO!$A$1:$B$6,2,FALSE))</f>
        <v/>
      </c>
      <c r="R97" s="14"/>
      <c r="S97" s="15"/>
      <c r="T97" s="13" t="str">
        <f>IF(V10="","",V10*VLOOKUP(T10,UO!$A$1:$B$6,2,FALSE))</f>
        <v/>
      </c>
      <c r="U97" s="14"/>
      <c r="V97" s="15"/>
    </row>
    <row r="98" spans="1:22" ht="15.75" thickBot="1">
      <c r="A98" s="43"/>
      <c r="B98" s="40"/>
      <c r="C98" s="41"/>
      <c r="D98" s="41"/>
      <c r="E98" s="13" t="str">
        <f>IF(G11="","",G11*VLOOKUP(E11,UO!$A$1:$B$6,2,FALSE))</f>
        <v/>
      </c>
      <c r="F98" s="14"/>
      <c r="G98" s="15"/>
      <c r="H98" s="13" t="str">
        <f>IF(J11="","",J11*VLOOKUP(H11,UO!$A$1:$B$6,2,FALSE))</f>
        <v/>
      </c>
      <c r="I98" s="14"/>
      <c r="J98" s="15"/>
      <c r="K98" s="13" t="str">
        <f>IF(M11="","",M11*VLOOKUP(K11,UO!$A$1:$B$6,2,FALSE))</f>
        <v/>
      </c>
      <c r="L98" s="14"/>
      <c r="M98" s="15"/>
      <c r="N98" s="13" t="str">
        <f>IF(P11="","",P11*VLOOKUP(N11,UO!$A$1:$B$6,2,FALSE))</f>
        <v/>
      </c>
      <c r="O98" s="14"/>
      <c r="P98" s="15"/>
      <c r="Q98" s="13" t="str">
        <f>IF(S11="","",S11*VLOOKUP(Q11,UO!$A$1:$B$6,2,FALSE))</f>
        <v/>
      </c>
      <c r="R98" s="14"/>
      <c r="S98" s="15"/>
      <c r="T98" s="13" t="str">
        <f>IF(V11="","",V11*VLOOKUP(T11,UO!$A$1:$B$6,2,FALSE))</f>
        <v/>
      </c>
      <c r="U98" s="14"/>
      <c r="V98" s="15"/>
    </row>
    <row r="99" spans="1:22" ht="15.75" thickBot="1">
      <c r="A99" s="43"/>
      <c r="B99" s="13">
        <f t="shared" ref="B99" si="33">B12</f>
        <v>0</v>
      </c>
      <c r="C99" s="36"/>
      <c r="D99" s="36"/>
      <c r="E99" s="13" t="str">
        <f>IF(G12="","",G12*VLOOKUP(E12,UO!$A$1:$B$6,2,FALSE))</f>
        <v/>
      </c>
      <c r="F99" s="14"/>
      <c r="G99" s="15"/>
      <c r="H99" s="13" t="str">
        <f>IF(J12="","",J12*VLOOKUP(H12,UO!$A$1:$B$6,2,FALSE))</f>
        <v/>
      </c>
      <c r="I99" s="14"/>
      <c r="J99" s="15"/>
      <c r="K99" s="13" t="str">
        <f>IF(M12="","",M12*VLOOKUP(K12,UO!$A$1:$B$6,2,FALSE))</f>
        <v/>
      </c>
      <c r="L99" s="14"/>
      <c r="M99" s="15"/>
      <c r="N99" s="13" t="str">
        <f>IF(P12="","",P12*VLOOKUP(N12,UO!$A$1:$B$6,2,FALSE))</f>
        <v/>
      </c>
      <c r="O99" s="14"/>
      <c r="P99" s="15"/>
      <c r="Q99" s="13" t="str">
        <f>IF(S12="","",S12*VLOOKUP(Q12,UO!$A$1:$B$6,2,FALSE))</f>
        <v/>
      </c>
      <c r="R99" s="14"/>
      <c r="S99" s="15"/>
      <c r="T99" s="13" t="str">
        <f>IF(V12="","",V12*VLOOKUP(T12,UO!$A$1:$B$6,2,FALSE))</f>
        <v/>
      </c>
      <c r="U99" s="14"/>
      <c r="V99" s="15"/>
    </row>
    <row r="100" spans="1:22" ht="15.75" thickBot="1">
      <c r="A100" s="43"/>
      <c r="B100" s="37"/>
      <c r="C100" s="38"/>
      <c r="D100" s="39"/>
      <c r="E100" s="13" t="str">
        <f>IF(G13="","",G13*VLOOKUP(E13,UO!$A$1:$B$6,2,FALSE))</f>
        <v/>
      </c>
      <c r="F100" s="14"/>
      <c r="G100" s="15"/>
      <c r="H100" s="13" t="str">
        <f>IF(J13="","",J13*VLOOKUP(H13,UO!$A$1:$B$6,2,FALSE))</f>
        <v/>
      </c>
      <c r="I100" s="14"/>
      <c r="J100" s="15"/>
      <c r="K100" s="13" t="str">
        <f>IF(M13="","",M13*VLOOKUP(K13,UO!$A$1:$B$6,2,FALSE))</f>
        <v/>
      </c>
      <c r="L100" s="14"/>
      <c r="M100" s="15"/>
      <c r="N100" s="13" t="str">
        <f>IF(P13="","",P13*VLOOKUP(N13,UO!$A$1:$B$6,2,FALSE))</f>
        <v/>
      </c>
      <c r="O100" s="14"/>
      <c r="P100" s="15"/>
      <c r="Q100" s="13" t="str">
        <f>IF(S13="","",S13*VLOOKUP(Q13,UO!$A$1:$B$6,2,FALSE))</f>
        <v/>
      </c>
      <c r="R100" s="14"/>
      <c r="S100" s="15"/>
      <c r="T100" s="13" t="str">
        <f>IF(V13="","",V13*VLOOKUP(T13,UO!$A$1:$B$6,2,FALSE))</f>
        <v/>
      </c>
      <c r="U100" s="14"/>
      <c r="V100" s="15"/>
    </row>
    <row r="101" spans="1:22" ht="15.75" thickBot="1">
      <c r="A101" s="43"/>
      <c r="B101" s="40"/>
      <c r="C101" s="41"/>
      <c r="D101" s="41"/>
      <c r="E101" s="13" t="str">
        <f>IF(G14="","",G14*VLOOKUP(E14,UO!$A$1:$B$6,2,FALSE))</f>
        <v/>
      </c>
      <c r="F101" s="14"/>
      <c r="G101" s="15"/>
      <c r="H101" s="13" t="str">
        <f>IF(J14="","",J14*VLOOKUP(H14,UO!$A$1:$B$6,2,FALSE))</f>
        <v/>
      </c>
      <c r="I101" s="14"/>
      <c r="J101" s="15"/>
      <c r="K101" s="13" t="str">
        <f>IF(M14="","",M14*VLOOKUP(K14,UO!$A$1:$B$6,2,FALSE))</f>
        <v/>
      </c>
      <c r="L101" s="14"/>
      <c r="M101" s="15"/>
      <c r="N101" s="13" t="str">
        <f>IF(P14="","",P14*VLOOKUP(N14,UO!$A$1:$B$6,2,FALSE))</f>
        <v/>
      </c>
      <c r="O101" s="14"/>
      <c r="P101" s="15"/>
      <c r="Q101" s="13" t="str">
        <f>IF(S14="","",S14*VLOOKUP(Q14,UO!$A$1:$B$6,2,FALSE))</f>
        <v/>
      </c>
      <c r="R101" s="14"/>
      <c r="S101" s="15"/>
      <c r="T101" s="13" t="str">
        <f>IF(V14="","",V14*VLOOKUP(T14,UO!$A$1:$B$6,2,FALSE))</f>
        <v/>
      </c>
      <c r="U101" s="14"/>
      <c r="V101" s="15"/>
    </row>
    <row r="102" spans="1:22" ht="15.75" thickBot="1">
      <c r="A102" s="43"/>
      <c r="B102" s="13">
        <f t="shared" ref="B102" si="34">B15</f>
        <v>0</v>
      </c>
      <c r="C102" s="36"/>
      <c r="D102" s="36"/>
      <c r="E102" s="13" t="str">
        <f>IF(G15="","",G15*VLOOKUP(E15,UO!$A$1:$B$6,2,FALSE))</f>
        <v/>
      </c>
      <c r="F102" s="14"/>
      <c r="G102" s="15"/>
      <c r="H102" s="13" t="str">
        <f>IF(J15="","",J15*VLOOKUP(H15,UO!$A$1:$B$6,2,FALSE))</f>
        <v/>
      </c>
      <c r="I102" s="14"/>
      <c r="J102" s="15"/>
      <c r="K102" s="13" t="str">
        <f>IF(M15="","",M15*VLOOKUP(K15,UO!$A$1:$B$6,2,FALSE))</f>
        <v/>
      </c>
      <c r="L102" s="14"/>
      <c r="M102" s="15"/>
      <c r="N102" s="13" t="str">
        <f>IF(P15="","",P15*VLOOKUP(N15,UO!$A$1:$B$6,2,FALSE))</f>
        <v/>
      </c>
      <c r="O102" s="14"/>
      <c r="P102" s="15"/>
      <c r="Q102" s="13" t="str">
        <f>IF(S15="","",S15*VLOOKUP(Q15,UO!$A$1:$B$6,2,FALSE))</f>
        <v/>
      </c>
      <c r="R102" s="14"/>
      <c r="S102" s="15"/>
      <c r="T102" s="13" t="str">
        <f>IF(V15="","",V15*VLOOKUP(T15,UO!$A$1:$B$6,2,FALSE))</f>
        <v/>
      </c>
      <c r="U102" s="14"/>
      <c r="V102" s="15"/>
    </row>
    <row r="103" spans="1:22" ht="15.75" thickBot="1">
      <c r="A103" s="43"/>
      <c r="B103" s="37"/>
      <c r="C103" s="38"/>
      <c r="D103" s="39"/>
      <c r="E103" s="13" t="str">
        <f>IF(G16="","",G16*VLOOKUP(E16,UO!$A$1:$B$6,2,FALSE))</f>
        <v/>
      </c>
      <c r="F103" s="14"/>
      <c r="G103" s="15"/>
      <c r="H103" s="13" t="str">
        <f>IF(J16="","",J16*VLOOKUP(H16,UO!$A$1:$B$6,2,FALSE))</f>
        <v/>
      </c>
      <c r="I103" s="14"/>
      <c r="J103" s="15"/>
      <c r="K103" s="13" t="str">
        <f>IF(M16="","",M16*VLOOKUP(K16,UO!$A$1:$B$6,2,FALSE))</f>
        <v/>
      </c>
      <c r="L103" s="14"/>
      <c r="M103" s="15"/>
      <c r="N103" s="13" t="str">
        <f>IF(P16="","",P16*VLOOKUP(N16,UO!$A$1:$B$6,2,FALSE))</f>
        <v/>
      </c>
      <c r="O103" s="14"/>
      <c r="P103" s="15"/>
      <c r="Q103" s="13" t="str">
        <f>IF(S16="","",S16*VLOOKUP(Q16,UO!$A$1:$B$6,2,FALSE))</f>
        <v/>
      </c>
      <c r="R103" s="14"/>
      <c r="S103" s="15"/>
      <c r="T103" s="13" t="str">
        <f>IF(V16="","",V16*VLOOKUP(T16,UO!$A$1:$B$6,2,FALSE))</f>
        <v/>
      </c>
      <c r="U103" s="14"/>
      <c r="V103" s="15"/>
    </row>
    <row r="104" spans="1:22" ht="15.75" thickBot="1">
      <c r="A104" s="43"/>
      <c r="B104" s="40"/>
      <c r="C104" s="41"/>
      <c r="D104" s="41"/>
      <c r="E104" s="13" t="str">
        <f>IF(G17="","",G17*VLOOKUP(E17,UO!$A$1:$B$6,2,FALSE))</f>
        <v/>
      </c>
      <c r="F104" s="14"/>
      <c r="G104" s="15"/>
      <c r="H104" s="13" t="str">
        <f>IF(J17="","",J17*VLOOKUP(H17,UO!$A$1:$B$6,2,FALSE))</f>
        <v/>
      </c>
      <c r="I104" s="14"/>
      <c r="J104" s="15"/>
      <c r="K104" s="13" t="str">
        <f>IF(M17="","",M17*VLOOKUP(K17,UO!$A$1:$B$6,2,FALSE))</f>
        <v/>
      </c>
      <c r="L104" s="14"/>
      <c r="M104" s="15"/>
      <c r="N104" s="13" t="str">
        <f>IF(P17="","",P17*VLOOKUP(N17,UO!$A$1:$B$6,2,FALSE))</f>
        <v/>
      </c>
      <c r="O104" s="14"/>
      <c r="P104" s="15"/>
      <c r="Q104" s="13" t="str">
        <f>IF(S17="","",S17*VLOOKUP(Q17,UO!$A$1:$B$6,2,FALSE))</f>
        <v/>
      </c>
      <c r="R104" s="14"/>
      <c r="S104" s="15"/>
      <c r="T104" s="13" t="str">
        <f>IF(V17="","",V17*VLOOKUP(T17,UO!$A$1:$B$6,2,FALSE))</f>
        <v/>
      </c>
      <c r="U104" s="14"/>
      <c r="V104" s="15"/>
    </row>
    <row r="105" spans="1:22" ht="15.75" thickBot="1">
      <c r="A105" s="43"/>
      <c r="B105" s="13">
        <f t="shared" ref="B105" si="35">B18</f>
        <v>0</v>
      </c>
      <c r="C105" s="36"/>
      <c r="D105" s="36"/>
      <c r="E105" s="13" t="str">
        <f>IF(G18="","",G18*VLOOKUP(E18,UO!$A$1:$B$6,2,FALSE))</f>
        <v/>
      </c>
      <c r="F105" s="14"/>
      <c r="G105" s="15"/>
      <c r="H105" s="13" t="str">
        <f>IF(J18="","",J18*VLOOKUP(H18,UO!$A$1:$B$6,2,FALSE))</f>
        <v/>
      </c>
      <c r="I105" s="14"/>
      <c r="J105" s="15"/>
      <c r="K105" s="13" t="str">
        <f>IF(M18="","",M18*VLOOKUP(K18,UO!$A$1:$B$6,2,FALSE))</f>
        <v/>
      </c>
      <c r="L105" s="14"/>
      <c r="M105" s="15"/>
      <c r="N105" s="13" t="str">
        <f>IF(P18="","",P18*VLOOKUP(N18,UO!$A$1:$B$6,2,FALSE))</f>
        <v/>
      </c>
      <c r="O105" s="14"/>
      <c r="P105" s="15"/>
      <c r="Q105" s="13" t="str">
        <f>IF(S18="","",S18*VLOOKUP(Q18,UO!$A$1:$B$6,2,FALSE))</f>
        <v/>
      </c>
      <c r="R105" s="14"/>
      <c r="S105" s="15"/>
      <c r="T105" s="13" t="str">
        <f>IF(V18="","",V18*VLOOKUP(T18,UO!$A$1:$B$6,2,FALSE))</f>
        <v/>
      </c>
      <c r="U105" s="14"/>
      <c r="V105" s="15"/>
    </row>
    <row r="106" spans="1:22" ht="15.75" thickBot="1">
      <c r="A106" s="43"/>
      <c r="B106" s="37"/>
      <c r="C106" s="38"/>
      <c r="D106" s="39"/>
      <c r="E106" s="13" t="str">
        <f>IF(G19="","",G19*VLOOKUP(E19,UO!$A$1:$B$6,2,FALSE))</f>
        <v/>
      </c>
      <c r="F106" s="14"/>
      <c r="G106" s="15"/>
      <c r="H106" s="13" t="str">
        <f>IF(J19="","",J19*VLOOKUP(H19,UO!$A$1:$B$6,2,FALSE))</f>
        <v/>
      </c>
      <c r="I106" s="14"/>
      <c r="J106" s="15"/>
      <c r="K106" s="13" t="str">
        <f>IF(M19="","",M19*VLOOKUP(K19,UO!$A$1:$B$6,2,FALSE))</f>
        <v/>
      </c>
      <c r="L106" s="14"/>
      <c r="M106" s="15"/>
      <c r="N106" s="13" t="str">
        <f>IF(P19="","",P19*VLOOKUP(N19,UO!$A$1:$B$6,2,FALSE))</f>
        <v/>
      </c>
      <c r="O106" s="14"/>
      <c r="P106" s="15"/>
      <c r="Q106" s="13" t="str">
        <f>IF(S19="","",S19*VLOOKUP(Q19,UO!$A$1:$B$6,2,FALSE))</f>
        <v/>
      </c>
      <c r="R106" s="14"/>
      <c r="S106" s="15"/>
      <c r="T106" s="13" t="str">
        <f>IF(V19="","",V19*VLOOKUP(T19,UO!$A$1:$B$6,2,FALSE))</f>
        <v/>
      </c>
      <c r="U106" s="14"/>
      <c r="V106" s="15"/>
    </row>
    <row r="107" spans="1:22" ht="15.75" thickBot="1">
      <c r="A107" s="44"/>
      <c r="B107" s="40"/>
      <c r="C107" s="41"/>
      <c r="D107" s="41"/>
      <c r="E107" s="13" t="str">
        <f>IF(G20="","",G20*VLOOKUP(E20,UO!$A$1:$B$6,2,FALSE))</f>
        <v/>
      </c>
      <c r="F107" s="14"/>
      <c r="G107" s="15"/>
      <c r="H107" s="13" t="str">
        <f>IF(J20="","",J20*VLOOKUP(H20,UO!$A$1:$B$6,2,FALSE))</f>
        <v/>
      </c>
      <c r="I107" s="14"/>
      <c r="J107" s="15"/>
      <c r="K107" s="13" t="str">
        <f>IF(M20="","",M20*VLOOKUP(K20,UO!$A$1:$B$6,2,FALSE))</f>
        <v/>
      </c>
      <c r="L107" s="14"/>
      <c r="M107" s="15"/>
      <c r="N107" s="13" t="str">
        <f>IF(P20="","",P20*VLOOKUP(N20,UO!$A$1:$B$6,2,FALSE))</f>
        <v/>
      </c>
      <c r="O107" s="14"/>
      <c r="P107" s="15"/>
      <c r="Q107" s="13" t="str">
        <f>IF(S20="","",S20*VLOOKUP(Q20,UO!$A$1:$B$6,2,FALSE))</f>
        <v/>
      </c>
      <c r="R107" s="14"/>
      <c r="S107" s="15"/>
      <c r="T107" s="13" t="str">
        <f>IF(V20="","",V20*VLOOKUP(T20,UO!$A$1:$B$6,2,FALSE))</f>
        <v/>
      </c>
      <c r="U107" s="14"/>
      <c r="V107" s="15"/>
    </row>
    <row r="108" spans="1:22" ht="15.75" thickBot="1">
      <c r="A108" s="22" t="s">
        <v>9</v>
      </c>
      <c r="B108" s="13">
        <f t="shared" ref="B108" si="36">B21</f>
        <v>0</v>
      </c>
      <c r="C108" s="36"/>
      <c r="D108" s="36"/>
      <c r="E108" s="13" t="str">
        <f>IF(G21="","",G21*VLOOKUP(E21,UO!$A$1:$B$6,2,FALSE))</f>
        <v/>
      </c>
      <c r="F108" s="14"/>
      <c r="G108" s="15"/>
      <c r="H108" s="13" t="str">
        <f>IF(J21="","",J21*VLOOKUP(H21,UO!$A$1:$B$6,2,FALSE))</f>
        <v/>
      </c>
      <c r="I108" s="14"/>
      <c r="J108" s="15"/>
      <c r="K108" s="13" t="str">
        <f>IF(M21="","",M21*VLOOKUP(K21,UO!$A$1:$B$6,2,FALSE))</f>
        <v/>
      </c>
      <c r="L108" s="14"/>
      <c r="M108" s="15"/>
      <c r="N108" s="13" t="str">
        <f>IF(P21="","",P21*VLOOKUP(N21,UO!$A$1:$B$6,2,FALSE))</f>
        <v/>
      </c>
      <c r="O108" s="14"/>
      <c r="P108" s="15"/>
      <c r="Q108" s="13" t="str">
        <f>IF(S21="","",S21*VLOOKUP(Q21,UO!$A$1:$B$6,2,FALSE))</f>
        <v/>
      </c>
      <c r="R108" s="14"/>
      <c r="S108" s="15"/>
      <c r="T108" s="13" t="str">
        <f>IF(V21="","",V21*VLOOKUP(T21,UO!$A$1:$B$6,2,FALSE))</f>
        <v/>
      </c>
      <c r="U108" s="14"/>
      <c r="V108" s="15"/>
    </row>
    <row r="109" spans="1:22" ht="15.75" thickBot="1">
      <c r="A109" s="23"/>
      <c r="B109" s="37"/>
      <c r="C109" s="38"/>
      <c r="D109" s="39"/>
      <c r="E109" s="13" t="str">
        <f>IF(G22="","",G22*VLOOKUP(E22,UO!$A$1:$B$6,2,FALSE))</f>
        <v/>
      </c>
      <c r="F109" s="14"/>
      <c r="G109" s="15"/>
      <c r="H109" s="13" t="str">
        <f>IF(J22="","",J22*VLOOKUP(H22,UO!$A$1:$B$6,2,FALSE))</f>
        <v/>
      </c>
      <c r="I109" s="14"/>
      <c r="J109" s="15"/>
      <c r="K109" s="13" t="str">
        <f>IF(M22="","",M22*VLOOKUP(K22,UO!$A$1:$B$6,2,FALSE))</f>
        <v/>
      </c>
      <c r="L109" s="14"/>
      <c r="M109" s="15"/>
      <c r="N109" s="13" t="str">
        <f>IF(P22="","",P22*VLOOKUP(N22,UO!$A$1:$B$6,2,FALSE))</f>
        <v/>
      </c>
      <c r="O109" s="14"/>
      <c r="P109" s="15"/>
      <c r="Q109" s="13" t="str">
        <f>IF(S22="","",S22*VLOOKUP(Q22,UO!$A$1:$B$6,2,FALSE))</f>
        <v/>
      </c>
      <c r="R109" s="14"/>
      <c r="S109" s="15"/>
      <c r="T109" s="13" t="str">
        <f>IF(V22="","",V22*VLOOKUP(T22,UO!$A$1:$B$6,2,FALSE))</f>
        <v/>
      </c>
      <c r="U109" s="14"/>
      <c r="V109" s="15"/>
    </row>
    <row r="110" spans="1:22" ht="15.75" thickBot="1">
      <c r="A110" s="23"/>
      <c r="B110" s="40"/>
      <c r="C110" s="41"/>
      <c r="D110" s="41"/>
      <c r="E110" s="13" t="str">
        <f>IF(G23="","",G23*VLOOKUP(E23,UO!$A$1:$B$6,2,FALSE))</f>
        <v/>
      </c>
      <c r="F110" s="14"/>
      <c r="G110" s="15"/>
      <c r="H110" s="13" t="str">
        <f>IF(J23="","",J23*VLOOKUP(H23,UO!$A$1:$B$6,2,FALSE))</f>
        <v/>
      </c>
      <c r="I110" s="14"/>
      <c r="J110" s="15"/>
      <c r="K110" s="13" t="str">
        <f>IF(M23="","",M23*VLOOKUP(K23,UO!$A$1:$B$6,2,FALSE))</f>
        <v/>
      </c>
      <c r="L110" s="14"/>
      <c r="M110" s="15"/>
      <c r="N110" s="13" t="str">
        <f>IF(P23="","",P23*VLOOKUP(N23,UO!$A$1:$B$6,2,FALSE))</f>
        <v/>
      </c>
      <c r="O110" s="14"/>
      <c r="P110" s="15"/>
      <c r="Q110" s="13" t="str">
        <f>IF(S23="","",S23*VLOOKUP(Q23,UO!$A$1:$B$6,2,FALSE))</f>
        <v/>
      </c>
      <c r="R110" s="14"/>
      <c r="S110" s="15"/>
      <c r="T110" s="13" t="str">
        <f>IF(V23="","",V23*VLOOKUP(T23,UO!$A$1:$B$6,2,FALSE))</f>
        <v/>
      </c>
      <c r="U110" s="14"/>
      <c r="V110" s="15"/>
    </row>
    <row r="111" spans="1:22" ht="15.75" thickBot="1">
      <c r="A111" s="23"/>
      <c r="B111" s="13">
        <f t="shared" ref="B111" si="37">B24</f>
        <v>0</v>
      </c>
      <c r="C111" s="36"/>
      <c r="D111" s="36"/>
      <c r="E111" s="13" t="str">
        <f>IF(G24="","",G24*VLOOKUP(E24,UO!$A$1:$B$6,2,FALSE))</f>
        <v/>
      </c>
      <c r="F111" s="14"/>
      <c r="G111" s="15"/>
      <c r="H111" s="13" t="str">
        <f>IF(J24="","",J24*VLOOKUP(H24,UO!$A$1:$B$6,2,FALSE))</f>
        <v/>
      </c>
      <c r="I111" s="14"/>
      <c r="J111" s="15"/>
      <c r="K111" s="13" t="str">
        <f>IF(M24="","",M24*VLOOKUP(K24,UO!$A$1:$B$6,2,FALSE))</f>
        <v/>
      </c>
      <c r="L111" s="14"/>
      <c r="M111" s="15"/>
      <c r="N111" s="13" t="str">
        <f>IF(P24="","",P24*VLOOKUP(N24,UO!$A$1:$B$6,2,FALSE))</f>
        <v/>
      </c>
      <c r="O111" s="14"/>
      <c r="P111" s="15"/>
      <c r="Q111" s="13" t="str">
        <f>IF(S24="","",S24*VLOOKUP(Q24,UO!$A$1:$B$6,2,FALSE))</f>
        <v/>
      </c>
      <c r="R111" s="14"/>
      <c r="S111" s="15"/>
      <c r="T111" s="13" t="str">
        <f>IF(V24="","",V24*VLOOKUP(T24,UO!$A$1:$B$6,2,FALSE))</f>
        <v/>
      </c>
      <c r="U111" s="14"/>
      <c r="V111" s="15"/>
    </row>
    <row r="112" spans="1:22" ht="15.75" thickBot="1">
      <c r="A112" s="23"/>
      <c r="B112" s="37"/>
      <c r="C112" s="38"/>
      <c r="D112" s="39"/>
      <c r="E112" s="13" t="str">
        <f>IF(G25="","",G25*VLOOKUP(E25,UO!$A$1:$B$6,2,FALSE))</f>
        <v/>
      </c>
      <c r="F112" s="14"/>
      <c r="G112" s="15"/>
      <c r="H112" s="13" t="str">
        <f>IF(J25="","",J25*VLOOKUP(H25,UO!$A$1:$B$6,2,FALSE))</f>
        <v/>
      </c>
      <c r="I112" s="14"/>
      <c r="J112" s="15"/>
      <c r="K112" s="13" t="str">
        <f>IF(M25="","",M25*VLOOKUP(K25,UO!$A$1:$B$6,2,FALSE))</f>
        <v/>
      </c>
      <c r="L112" s="14"/>
      <c r="M112" s="15"/>
      <c r="N112" s="13" t="str">
        <f>IF(P25="","",P25*VLOOKUP(N25,UO!$A$1:$B$6,2,FALSE))</f>
        <v/>
      </c>
      <c r="O112" s="14"/>
      <c r="P112" s="15"/>
      <c r="Q112" s="13" t="str">
        <f>IF(S25="","",S25*VLOOKUP(Q25,UO!$A$1:$B$6,2,FALSE))</f>
        <v/>
      </c>
      <c r="R112" s="14"/>
      <c r="S112" s="15"/>
      <c r="T112" s="13" t="str">
        <f>IF(V25="","",V25*VLOOKUP(T25,UO!$A$1:$B$6,2,FALSE))</f>
        <v/>
      </c>
      <c r="U112" s="14"/>
      <c r="V112" s="15"/>
    </row>
    <row r="113" spans="1:25" ht="15.75" thickBot="1">
      <c r="A113" s="23"/>
      <c r="B113" s="40"/>
      <c r="C113" s="41"/>
      <c r="D113" s="41"/>
      <c r="E113" s="13" t="str">
        <f>IF(G26="","",G26*VLOOKUP(E26,UO!$A$1:$B$6,2,FALSE))</f>
        <v/>
      </c>
      <c r="F113" s="14"/>
      <c r="G113" s="15"/>
      <c r="H113" s="13" t="str">
        <f>IF(J26="","",J26*VLOOKUP(H26,UO!$A$1:$B$6,2,FALSE))</f>
        <v/>
      </c>
      <c r="I113" s="14"/>
      <c r="J113" s="15"/>
      <c r="K113" s="13" t="str">
        <f>IF(M26="","",M26*VLOOKUP(K26,UO!$A$1:$B$6,2,FALSE))</f>
        <v/>
      </c>
      <c r="L113" s="14"/>
      <c r="M113" s="15"/>
      <c r="N113" s="13" t="str">
        <f>IF(P26="","",P26*VLOOKUP(N26,UO!$A$1:$B$6,2,FALSE))</f>
        <v/>
      </c>
      <c r="O113" s="14"/>
      <c r="P113" s="15"/>
      <c r="Q113" s="13" t="str">
        <f>IF(S26="","",S26*VLOOKUP(Q26,UO!$A$1:$B$6,2,FALSE))</f>
        <v/>
      </c>
      <c r="R113" s="14"/>
      <c r="S113" s="15"/>
      <c r="T113" s="13" t="str">
        <f>IF(V26="","",V26*VLOOKUP(T26,UO!$A$1:$B$6,2,FALSE))</f>
        <v/>
      </c>
      <c r="U113" s="14"/>
      <c r="V113" s="15"/>
    </row>
    <row r="114" spans="1:25" ht="15.75" thickBot="1">
      <c r="A114" s="23"/>
      <c r="B114" s="13">
        <f t="shared" ref="B114" si="38">B27</f>
        <v>0</v>
      </c>
      <c r="C114" s="36"/>
      <c r="D114" s="36"/>
      <c r="E114" s="13" t="str">
        <f>IF(G27="","",G27*VLOOKUP(E27,UO!$A$1:$B$6,2,FALSE))</f>
        <v/>
      </c>
      <c r="F114" s="14"/>
      <c r="G114" s="15"/>
      <c r="H114" s="13" t="str">
        <f>IF(J27="","",J27*VLOOKUP(H27,UO!$A$1:$B$6,2,FALSE))</f>
        <v/>
      </c>
      <c r="I114" s="14"/>
      <c r="J114" s="15"/>
      <c r="K114" s="13" t="str">
        <f>IF(M27="","",M27*VLOOKUP(K27,UO!$A$1:$B$6,2,FALSE))</f>
        <v/>
      </c>
      <c r="L114" s="14"/>
      <c r="M114" s="15"/>
      <c r="N114" s="13" t="str">
        <f>IF(P27="","",P27*VLOOKUP(N27,UO!$A$1:$B$6,2,FALSE))</f>
        <v/>
      </c>
      <c r="O114" s="14"/>
      <c r="P114" s="15"/>
      <c r="Q114" s="13" t="str">
        <f>IF(S27="","",S27*VLOOKUP(Q27,UO!$A$1:$B$6,2,FALSE))</f>
        <v/>
      </c>
      <c r="R114" s="14"/>
      <c r="S114" s="15"/>
      <c r="T114" s="13" t="str">
        <f>IF(V27="","",V27*VLOOKUP(T27,UO!$A$1:$B$6,2,FALSE))</f>
        <v/>
      </c>
      <c r="U114" s="14"/>
      <c r="V114" s="15"/>
    </row>
    <row r="115" spans="1:25" ht="15.75" thickBot="1">
      <c r="A115" s="23"/>
      <c r="B115" s="37"/>
      <c r="C115" s="38"/>
      <c r="D115" s="39"/>
      <c r="E115" s="13" t="str">
        <f>IF(G28="","",G28*VLOOKUP(E28,UO!$A$1:$B$6,2,FALSE))</f>
        <v/>
      </c>
      <c r="F115" s="14"/>
      <c r="G115" s="15"/>
      <c r="H115" s="13" t="str">
        <f>IF(J28="","",J28*VLOOKUP(H28,UO!$A$1:$B$6,2,FALSE))</f>
        <v/>
      </c>
      <c r="I115" s="14"/>
      <c r="J115" s="15"/>
      <c r="K115" s="13" t="str">
        <f>IF(M28="","",M28*VLOOKUP(K28,UO!$A$1:$B$6,2,FALSE))</f>
        <v/>
      </c>
      <c r="L115" s="14"/>
      <c r="M115" s="15"/>
      <c r="N115" s="13" t="str">
        <f>IF(P28="","",P28*VLOOKUP(N28,UO!$A$1:$B$6,2,FALSE))</f>
        <v/>
      </c>
      <c r="O115" s="14"/>
      <c r="P115" s="15"/>
      <c r="Q115" s="13" t="str">
        <f>IF(S28="","",S28*VLOOKUP(Q28,UO!$A$1:$B$6,2,FALSE))</f>
        <v/>
      </c>
      <c r="R115" s="14"/>
      <c r="S115" s="15"/>
      <c r="T115" s="13" t="str">
        <f>IF(V28="","",V28*VLOOKUP(T28,UO!$A$1:$B$6,2,FALSE))</f>
        <v/>
      </c>
      <c r="U115" s="14"/>
      <c r="V115" s="15"/>
    </row>
    <row r="116" spans="1:25" ht="15.75" thickBot="1">
      <c r="A116" s="23"/>
      <c r="B116" s="40"/>
      <c r="C116" s="41"/>
      <c r="D116" s="41"/>
      <c r="E116" s="13" t="str">
        <f>IF(G29="","",G29*VLOOKUP(E29,UO!$A$1:$B$6,2,FALSE))</f>
        <v/>
      </c>
      <c r="F116" s="14"/>
      <c r="G116" s="15"/>
      <c r="H116" s="13" t="str">
        <f>IF(J29="","",J29*VLOOKUP(H29,UO!$A$1:$B$6,2,FALSE))</f>
        <v/>
      </c>
      <c r="I116" s="14"/>
      <c r="J116" s="15"/>
      <c r="K116" s="13" t="str">
        <f>IF(M29="","",M29*VLOOKUP(K29,UO!$A$1:$B$6,2,FALSE))</f>
        <v/>
      </c>
      <c r="L116" s="14"/>
      <c r="M116" s="15"/>
      <c r="N116" s="13" t="str">
        <f>IF(P29="","",P29*VLOOKUP(N29,UO!$A$1:$B$6,2,FALSE))</f>
        <v/>
      </c>
      <c r="O116" s="14"/>
      <c r="P116" s="15"/>
      <c r="Q116" s="13" t="str">
        <f>IF(S29="","",S29*VLOOKUP(Q29,UO!$A$1:$B$6,2,FALSE))</f>
        <v/>
      </c>
      <c r="R116" s="14"/>
      <c r="S116" s="15"/>
      <c r="T116" s="13" t="str">
        <f>IF(V29="","",V29*VLOOKUP(T29,UO!$A$1:$B$6,2,FALSE))</f>
        <v/>
      </c>
      <c r="U116" s="14"/>
      <c r="V116" s="15"/>
    </row>
    <row r="117" spans="1:25" ht="15.75" thickBot="1">
      <c r="A117" s="23"/>
      <c r="B117" s="13">
        <f t="shared" ref="B117" si="39">B30</f>
        <v>0</v>
      </c>
      <c r="C117" s="36"/>
      <c r="D117" s="36"/>
      <c r="E117" s="13" t="str">
        <f>IF(G30="","",G30*VLOOKUP(E30,UO!$A$1:$B$6,2,FALSE))</f>
        <v/>
      </c>
      <c r="F117" s="14"/>
      <c r="G117" s="15"/>
      <c r="H117" s="13" t="str">
        <f>IF(J30="","",J30*VLOOKUP(H30,UO!$A$1:$B$6,2,FALSE))</f>
        <v/>
      </c>
      <c r="I117" s="14"/>
      <c r="J117" s="15"/>
      <c r="K117" s="13" t="str">
        <f>IF(M30="","",M30*VLOOKUP(K30,UO!$A$1:$B$6,2,FALSE))</f>
        <v/>
      </c>
      <c r="L117" s="14"/>
      <c r="M117" s="15"/>
      <c r="N117" s="13" t="str">
        <f>IF(P30="","",P30*VLOOKUP(N30,UO!$A$1:$B$6,2,FALSE))</f>
        <v/>
      </c>
      <c r="O117" s="14"/>
      <c r="P117" s="15"/>
      <c r="Q117" s="13" t="str">
        <f>IF(S30="","",S30*VLOOKUP(Q30,UO!$A$1:$B$6,2,FALSE))</f>
        <v/>
      </c>
      <c r="R117" s="14"/>
      <c r="S117" s="15"/>
      <c r="T117" s="13" t="str">
        <f>IF(V30="","",V30*VLOOKUP(T30,UO!$A$1:$B$6,2,FALSE))</f>
        <v/>
      </c>
      <c r="U117" s="14"/>
      <c r="V117" s="15"/>
    </row>
    <row r="118" spans="1:25" ht="15.75" thickBot="1">
      <c r="A118" s="23"/>
      <c r="B118" s="37"/>
      <c r="C118" s="38"/>
      <c r="D118" s="39"/>
      <c r="E118" s="13" t="str">
        <f>IF(G31="","",G31*VLOOKUP(E31,UO!$A$1:$B$6,2,FALSE))</f>
        <v/>
      </c>
      <c r="F118" s="14"/>
      <c r="G118" s="15"/>
      <c r="H118" s="13" t="str">
        <f>IF(J31="","",J31*VLOOKUP(H31,UO!$A$1:$B$6,2,FALSE))</f>
        <v/>
      </c>
      <c r="I118" s="14"/>
      <c r="J118" s="15"/>
      <c r="K118" s="13" t="str">
        <f>IF(M31="","",M31*VLOOKUP(K31,UO!$A$1:$B$6,2,FALSE))</f>
        <v/>
      </c>
      <c r="L118" s="14"/>
      <c r="M118" s="15"/>
      <c r="N118" s="13" t="str">
        <f>IF(P31="","",P31*VLOOKUP(N31,UO!$A$1:$B$6,2,FALSE))</f>
        <v/>
      </c>
      <c r="O118" s="14"/>
      <c r="P118" s="15"/>
      <c r="Q118" s="13" t="str">
        <f>IF(S31="","",S31*VLOOKUP(Q31,UO!$A$1:$B$6,2,FALSE))</f>
        <v/>
      </c>
      <c r="R118" s="14"/>
      <c r="S118" s="15"/>
      <c r="T118" s="13" t="str">
        <f>IF(V31="","",V31*VLOOKUP(T31,UO!$A$1:$B$6,2,FALSE))</f>
        <v/>
      </c>
      <c r="U118" s="14"/>
      <c r="V118" s="15"/>
    </row>
    <row r="119" spans="1:25" ht="15.75" thickBot="1">
      <c r="A119" s="23"/>
      <c r="B119" s="40"/>
      <c r="C119" s="41"/>
      <c r="D119" s="41"/>
      <c r="E119" s="13" t="str">
        <f>IF(G32="","",G32*VLOOKUP(E32,UO!$A$1:$B$6,2,FALSE))</f>
        <v/>
      </c>
      <c r="F119" s="14"/>
      <c r="G119" s="15"/>
      <c r="H119" s="13" t="str">
        <f>IF(J32="","",J32*VLOOKUP(H32,UO!$A$1:$B$6,2,FALSE))</f>
        <v/>
      </c>
      <c r="I119" s="14"/>
      <c r="J119" s="15"/>
      <c r="K119" s="13" t="str">
        <f>IF(M32="","",M32*VLOOKUP(K32,UO!$A$1:$B$6,2,FALSE))</f>
        <v/>
      </c>
      <c r="L119" s="14"/>
      <c r="M119" s="15"/>
      <c r="N119" s="13" t="str">
        <f>IF(P32="","",P32*VLOOKUP(N32,UO!$A$1:$B$6,2,FALSE))</f>
        <v/>
      </c>
      <c r="O119" s="14"/>
      <c r="P119" s="15"/>
      <c r="Q119" s="13" t="str">
        <f>IF(S32="","",S32*VLOOKUP(Q32,UO!$A$1:$B$6,2,FALSE))</f>
        <v/>
      </c>
      <c r="R119" s="14"/>
      <c r="S119" s="15"/>
      <c r="T119" s="13" t="str">
        <f>IF(V32="","",V32*VLOOKUP(T32,UO!$A$1:$B$6,2,FALSE))</f>
        <v/>
      </c>
      <c r="U119" s="14"/>
      <c r="V119" s="15"/>
    </row>
    <row r="120" spans="1:25" ht="15.75" thickBot="1">
      <c r="A120" s="23"/>
      <c r="B120" s="13">
        <f t="shared" ref="B120" si="40">B33</f>
        <v>0</v>
      </c>
      <c r="C120" s="36"/>
      <c r="D120" s="36"/>
      <c r="E120" s="13" t="str">
        <f>IF(G33="","",G33*VLOOKUP(E33,UO!$A$1:$B$6,2,FALSE))</f>
        <v/>
      </c>
      <c r="F120" s="14"/>
      <c r="G120" s="15"/>
      <c r="H120" s="13" t="str">
        <f>IF(J33="","",J33*VLOOKUP(H33,UO!$A$1:$B$6,2,FALSE))</f>
        <v/>
      </c>
      <c r="I120" s="14"/>
      <c r="J120" s="15"/>
      <c r="K120" s="13" t="str">
        <f>IF(M33="","",M33*VLOOKUP(K33,UO!$A$1:$B$6,2,FALSE))</f>
        <v/>
      </c>
      <c r="L120" s="14"/>
      <c r="M120" s="15"/>
      <c r="N120" s="13" t="str">
        <f>IF(P33="","",P33*VLOOKUP(N33,UO!$A$1:$B$6,2,FALSE))</f>
        <v/>
      </c>
      <c r="O120" s="14"/>
      <c r="P120" s="15"/>
      <c r="Q120" s="13" t="str">
        <f>IF(S33="","",S33*VLOOKUP(Q33,UO!$A$1:$B$6,2,FALSE))</f>
        <v/>
      </c>
      <c r="R120" s="14"/>
      <c r="S120" s="15"/>
      <c r="T120" s="13" t="str">
        <f>IF(V33="","",V33*VLOOKUP(T33,UO!$A$1:$B$6,2,FALSE))</f>
        <v/>
      </c>
      <c r="U120" s="14"/>
      <c r="V120" s="15"/>
    </row>
    <row r="121" spans="1:25" ht="15.75" thickBot="1">
      <c r="A121" s="23"/>
      <c r="B121" s="37"/>
      <c r="C121" s="38"/>
      <c r="D121" s="39"/>
      <c r="E121" s="13" t="str">
        <f>IF(G34="","",G34*VLOOKUP(E34,UO!$A$1:$B$6,2,FALSE))</f>
        <v/>
      </c>
      <c r="F121" s="14"/>
      <c r="G121" s="15"/>
      <c r="H121" s="13" t="str">
        <f>IF(J34="","",J34*VLOOKUP(H34,UO!$A$1:$B$6,2,FALSE))</f>
        <v/>
      </c>
      <c r="I121" s="14"/>
      <c r="J121" s="15"/>
      <c r="K121" s="13" t="str">
        <f>IF(M34="","",M34*VLOOKUP(K34,UO!$A$1:$B$6,2,FALSE))</f>
        <v/>
      </c>
      <c r="L121" s="14"/>
      <c r="M121" s="15"/>
      <c r="N121" s="13" t="str">
        <f>IF(P34="","",P34*VLOOKUP(N34,UO!$A$1:$B$6,2,FALSE))</f>
        <v/>
      </c>
      <c r="O121" s="14"/>
      <c r="P121" s="15"/>
      <c r="Q121" s="13" t="str">
        <f>IF(S34="","",S34*VLOOKUP(Q34,UO!$A$1:$B$6,2,FALSE))</f>
        <v/>
      </c>
      <c r="R121" s="14"/>
      <c r="S121" s="15"/>
      <c r="T121" s="13" t="str">
        <f>IF(V34="","",V34*VLOOKUP(T34,UO!$A$1:$B$6,2,FALSE))</f>
        <v/>
      </c>
      <c r="U121" s="14"/>
      <c r="V121" s="15"/>
    </row>
    <row r="122" spans="1:25" ht="15.75" thickBot="1">
      <c r="A122" s="23"/>
      <c r="B122" s="40"/>
      <c r="C122" s="41"/>
      <c r="D122" s="41"/>
      <c r="E122" s="13" t="str">
        <f>IF(G35="","",G35*VLOOKUP(E35,UO!$A$1:$B$6,2,FALSE))</f>
        <v/>
      </c>
      <c r="F122" s="14"/>
      <c r="G122" s="15"/>
      <c r="H122" s="13" t="str">
        <f>IF(J35="","",J35*VLOOKUP(H35,UO!$A$1:$B$6,2,FALSE))</f>
        <v/>
      </c>
      <c r="I122" s="14"/>
      <c r="J122" s="15"/>
      <c r="K122" s="13" t="str">
        <f>IF(M35="","",M35*VLOOKUP(K35,UO!$A$1:$B$6,2,FALSE))</f>
        <v/>
      </c>
      <c r="L122" s="14"/>
      <c r="M122" s="15"/>
      <c r="N122" s="13" t="str">
        <f>IF(P35="","",P35*VLOOKUP(N35,UO!$A$1:$B$6,2,FALSE))</f>
        <v/>
      </c>
      <c r="O122" s="14"/>
      <c r="P122" s="15"/>
      <c r="Q122" s="13" t="str">
        <f>IF(S35="","",S35*VLOOKUP(Q35,UO!$A$1:$B$6,2,FALSE))</f>
        <v/>
      </c>
      <c r="R122" s="14"/>
      <c r="S122" s="15"/>
      <c r="T122" s="13" t="str">
        <f>IF(V35="","",V35*VLOOKUP(T35,UO!$A$1:$B$6,2,FALSE))</f>
        <v/>
      </c>
      <c r="U122" s="14"/>
      <c r="V122" s="15"/>
    </row>
    <row r="123" spans="1:25" ht="15.75" thickBot="1">
      <c r="A123" s="23"/>
      <c r="B123" s="13">
        <f t="shared" ref="B123" si="41">B36</f>
        <v>0</v>
      </c>
      <c r="C123" s="36"/>
      <c r="D123" s="36"/>
      <c r="E123" s="13" t="str">
        <f>IF(G36="","",G36*VLOOKUP(E36,UO!$A$1:$B$6,2,FALSE))</f>
        <v/>
      </c>
      <c r="F123" s="14"/>
      <c r="G123" s="15"/>
      <c r="H123" s="13" t="str">
        <f>IF(J36="","",J36*VLOOKUP(H36,UO!$A$1:$B$6,2,FALSE))</f>
        <v/>
      </c>
      <c r="I123" s="14"/>
      <c r="J123" s="15"/>
      <c r="K123" s="13" t="str">
        <f>IF(M36="","",M36*VLOOKUP(K36,UO!$A$1:$B$6,2,FALSE))</f>
        <v/>
      </c>
      <c r="L123" s="14"/>
      <c r="M123" s="15"/>
      <c r="N123" s="13" t="str">
        <f>IF(P36="","",P36*VLOOKUP(N36,UO!$A$1:$B$6,2,FALSE))</f>
        <v/>
      </c>
      <c r="O123" s="14"/>
      <c r="P123" s="15"/>
      <c r="Q123" s="13" t="str">
        <f>IF(S36="","",S36*VLOOKUP(Q36,UO!$A$1:$B$6,2,FALSE))</f>
        <v/>
      </c>
      <c r="R123" s="14"/>
      <c r="S123" s="15"/>
      <c r="T123" s="13" t="str">
        <f>IF(V36="","",V36*VLOOKUP(T36,UO!$A$1:$B$6,2,FALSE))</f>
        <v/>
      </c>
      <c r="U123" s="14"/>
      <c r="V123" s="15"/>
    </row>
    <row r="124" spans="1:25" ht="15.75" thickBot="1">
      <c r="A124" s="23"/>
      <c r="B124" s="37"/>
      <c r="C124" s="38"/>
      <c r="D124" s="39"/>
      <c r="E124" s="13" t="str">
        <f>IF(G37="","",G37*VLOOKUP(E37,UO!$A$1:$B$6,2,FALSE))</f>
        <v/>
      </c>
      <c r="F124" s="14"/>
      <c r="G124" s="15"/>
      <c r="H124" s="13" t="str">
        <f>IF(J37="","",J37*VLOOKUP(H37,UO!$A$1:$B$6,2,FALSE))</f>
        <v/>
      </c>
      <c r="I124" s="14"/>
      <c r="J124" s="15"/>
      <c r="K124" s="13" t="str">
        <f>IF(M37="","",M37*VLOOKUP(K37,UO!$A$1:$B$6,2,FALSE))</f>
        <v/>
      </c>
      <c r="L124" s="14"/>
      <c r="M124" s="15"/>
      <c r="N124" s="13" t="str">
        <f>IF(P37="","",P37*VLOOKUP(N37,UO!$A$1:$B$6,2,FALSE))</f>
        <v/>
      </c>
      <c r="O124" s="14"/>
      <c r="P124" s="15"/>
      <c r="Q124" s="13" t="str">
        <f>IF(S37="","",S37*VLOOKUP(Q37,UO!$A$1:$B$6,2,FALSE))</f>
        <v/>
      </c>
      <c r="R124" s="14"/>
      <c r="S124" s="15"/>
      <c r="T124" s="13" t="str">
        <f>IF(V37="","",V37*VLOOKUP(T37,UO!$A$1:$B$6,2,FALSE))</f>
        <v/>
      </c>
      <c r="U124" s="14"/>
      <c r="V124" s="15"/>
    </row>
    <row r="125" spans="1:25" ht="15.75" thickBot="1">
      <c r="A125" s="24"/>
      <c r="B125" s="40"/>
      <c r="C125" s="41"/>
      <c r="D125" s="41"/>
      <c r="E125" s="13" t="str">
        <f>IF(G38="","",G38*VLOOKUP(E38,UO!$A$1:$B$6,2,FALSE))</f>
        <v/>
      </c>
      <c r="F125" s="14"/>
      <c r="G125" s="15"/>
      <c r="H125" s="13" t="str">
        <f>IF(J38="","",J38*VLOOKUP(H38,UO!$A$1:$B$6,2,FALSE))</f>
        <v/>
      </c>
      <c r="I125" s="14"/>
      <c r="J125" s="15"/>
      <c r="K125" s="13" t="str">
        <f>IF(M38="","",M38*VLOOKUP(K38,UO!$A$1:$B$6,2,FALSE))</f>
        <v/>
      </c>
      <c r="L125" s="14"/>
      <c r="M125" s="15"/>
      <c r="N125" s="13" t="str">
        <f>IF(P38="","",P38*VLOOKUP(N38,UO!$A$1:$B$6,2,FALSE))</f>
        <v/>
      </c>
      <c r="O125" s="14"/>
      <c r="P125" s="15"/>
      <c r="Q125" s="13" t="str">
        <f>IF(S38="","",S38*VLOOKUP(Q38,UO!$A$1:$B$6,2,FALSE))</f>
        <v/>
      </c>
      <c r="R125" s="14"/>
      <c r="S125" s="15"/>
      <c r="T125" s="13" t="str">
        <f>IF(V38="","",V38*VLOOKUP(T38,UO!$A$1:$B$6,2,FALSE))</f>
        <v/>
      </c>
      <c r="U125" s="14"/>
      <c r="V125" s="15"/>
    </row>
    <row r="127" spans="1:25" ht="15.75" thickBot="1">
      <c r="A127" s="8" t="s">
        <v>20</v>
      </c>
    </row>
    <row r="128" spans="1:25" ht="15.75" thickBot="1">
      <c r="E128" s="48" t="s">
        <v>0</v>
      </c>
      <c r="F128" s="14"/>
      <c r="G128" s="46"/>
      <c r="H128" s="45" t="s">
        <v>1</v>
      </c>
      <c r="I128" s="14"/>
      <c r="J128" s="46"/>
      <c r="K128" s="45" t="s">
        <v>2</v>
      </c>
      <c r="L128" s="14"/>
      <c r="M128" s="46"/>
      <c r="N128" s="45" t="s">
        <v>3</v>
      </c>
      <c r="O128" s="14"/>
      <c r="P128" s="46"/>
      <c r="Q128" s="45" t="s">
        <v>4</v>
      </c>
      <c r="R128" s="14"/>
      <c r="S128" s="46"/>
      <c r="T128" s="45" t="s">
        <v>5</v>
      </c>
      <c r="U128" s="14"/>
      <c r="V128" s="15"/>
      <c r="W128" s="45" t="s">
        <v>21</v>
      </c>
      <c r="X128" s="14"/>
      <c r="Y128" s="15"/>
    </row>
    <row r="129" spans="2:25" ht="15.75" thickTop="1">
      <c r="B129" s="73" t="s">
        <v>25</v>
      </c>
      <c r="C129" s="74"/>
      <c r="D129" s="75"/>
      <c r="E129" s="82" t="str">
        <f t="shared" ref="E129" si="42">IF(E87=0,"",E87)</f>
        <v/>
      </c>
      <c r="F129" s="83"/>
      <c r="G129" s="83"/>
      <c r="H129" s="82" t="str">
        <f t="shared" ref="H129" si="43">IF(H87=0,"",H87)</f>
        <v/>
      </c>
      <c r="I129" s="83"/>
      <c r="J129" s="83"/>
      <c r="K129" s="82" t="str">
        <f t="shared" ref="K129" si="44">IF(K87=0,"",K87)</f>
        <v/>
      </c>
      <c r="L129" s="83"/>
      <c r="M129" s="83"/>
      <c r="N129" s="82" t="str">
        <f t="shared" ref="N129" si="45">IF(N87=0,"",N87)</f>
        <v/>
      </c>
      <c r="O129" s="83"/>
      <c r="P129" s="83"/>
      <c r="Q129" s="82" t="str">
        <f t="shared" ref="Q129" si="46">IF(Q87=0,"",Q87)</f>
        <v/>
      </c>
      <c r="R129" s="83"/>
      <c r="S129" s="83"/>
      <c r="T129" s="82" t="str">
        <f t="shared" ref="T129" si="47">IF(T87=0,"",T87)</f>
        <v/>
      </c>
      <c r="U129" s="83"/>
      <c r="V129" s="83"/>
      <c r="W129" s="88" t="e">
        <f>AVERAGE(E129:V129)</f>
        <v>#DIV/0!</v>
      </c>
      <c r="X129" s="89"/>
      <c r="Y129" s="90"/>
    </row>
    <row r="130" spans="2:25">
      <c r="B130" s="76" t="s">
        <v>22</v>
      </c>
      <c r="C130" s="77"/>
      <c r="D130" s="78"/>
      <c r="E130" s="84" t="str">
        <f>IF(AND(E86=0,E87=0),"",IF(E86&lt;E87,0,E86-E87))</f>
        <v/>
      </c>
      <c r="F130" s="68"/>
      <c r="G130" s="68"/>
      <c r="H130" s="84" t="str">
        <f t="shared" ref="H130" si="48">IF(AND(H86=0,H87=0),"",IF(H86&lt;H87,0,H86-H87))</f>
        <v/>
      </c>
      <c r="I130" s="68"/>
      <c r="J130" s="68"/>
      <c r="K130" s="84" t="str">
        <f t="shared" ref="K130" si="49">IF(AND(K86=0,K87=0),"",IF(K86&lt;K87,0,K86-K87))</f>
        <v/>
      </c>
      <c r="L130" s="68"/>
      <c r="M130" s="68"/>
      <c r="N130" s="84" t="str">
        <f t="shared" ref="N130" si="50">IF(AND(N86=0,N87=0),"",IF(N86&lt;N87,0,N86-N87))</f>
        <v/>
      </c>
      <c r="O130" s="68"/>
      <c r="P130" s="68"/>
      <c r="Q130" s="84" t="str">
        <f t="shared" ref="Q130" si="51">IF(AND(Q86=0,Q87=0),"",IF(Q86&lt;Q87,0,Q86-Q87))</f>
        <v/>
      </c>
      <c r="R130" s="68"/>
      <c r="S130" s="68"/>
      <c r="T130" s="84" t="str">
        <f t="shared" ref="T130" si="52">IF(AND(T86=0,T87=0),"",IF(T86&lt;T87,0,T86-T87))</f>
        <v/>
      </c>
      <c r="U130" s="68"/>
      <c r="V130" s="68"/>
      <c r="W130" s="91" t="e">
        <f t="shared" ref="W130:W132" si="53">AVERAGE(E130:V130)</f>
        <v>#DIV/0!</v>
      </c>
      <c r="X130" s="92"/>
      <c r="Y130" s="93"/>
    </row>
    <row r="131" spans="2:25">
      <c r="B131" s="76" t="s">
        <v>23</v>
      </c>
      <c r="C131" s="77"/>
      <c r="D131" s="78"/>
      <c r="E131" s="85" t="str">
        <f>IF(IF(E86&lt;E87,((E85-E86)-(E87-E86)/2),E85-E86)=0,"",IF(E86&lt;E87,((E85-E86)-(E87-E86)/2),E85-E86))</f>
        <v/>
      </c>
      <c r="F131" s="68"/>
      <c r="G131" s="68"/>
      <c r="H131" s="85" t="str">
        <f t="shared" ref="H131" si="54">IF(IF(H86&lt;H87,((H85-H86)-(H87-H86)/2),H85-H86)=0,"",IF(H86&lt;H87,((H85-H86)-(H87-H86)/2),H85-H86))</f>
        <v/>
      </c>
      <c r="I131" s="68"/>
      <c r="J131" s="68"/>
      <c r="K131" s="85" t="str">
        <f t="shared" ref="K131" si="55">IF(IF(K86&lt;K87,((K85-K86)-(K87-K86)/2),K85-K86)=0,"",IF(K86&lt;K87,((K85-K86)-(K87-K86)/2),K85-K86))</f>
        <v/>
      </c>
      <c r="L131" s="68"/>
      <c r="M131" s="68"/>
      <c r="N131" s="85" t="str">
        <f t="shared" ref="N131" si="56">IF(IF(N86&lt;N87,((N85-N86)-(N87-N86)/2),N85-N86)=0,"",IF(N86&lt;N87,((N85-N86)-(N87-N86)/2),N85-N86))</f>
        <v/>
      </c>
      <c r="O131" s="68"/>
      <c r="P131" s="68"/>
      <c r="Q131" s="85" t="str">
        <f t="shared" ref="Q131" si="57">IF(IF(Q86&lt;Q87,((Q85-Q86)-(Q87-Q86)/2),Q85-Q86)=0,"",IF(Q86&lt;Q87,((Q85-Q86)-(Q87-Q86)/2),Q85-Q86))</f>
        <v/>
      </c>
      <c r="R131" s="68"/>
      <c r="S131" s="68"/>
      <c r="T131" s="85" t="str">
        <f t="shared" ref="T131" si="58">IF(IF(T86&lt;T87,((T85-T86)-(T87-T86)/2),T85-T86)=0,"",IF(T86&lt;T87,((T85-T86)-(T87-T86)/2),T85-T86))</f>
        <v/>
      </c>
      <c r="U131" s="68"/>
      <c r="V131" s="68"/>
      <c r="W131" s="91" t="e">
        <f t="shared" si="53"/>
        <v>#DIV/0!</v>
      </c>
      <c r="X131" s="92"/>
      <c r="Y131" s="93"/>
    </row>
    <row r="132" spans="2:25" ht="15.75" thickBot="1">
      <c r="B132" s="79" t="s">
        <v>24</v>
      </c>
      <c r="C132" s="80"/>
      <c r="D132" s="81"/>
      <c r="E132" s="86" t="str">
        <f>IF(IF(E86&lt;E87,E84-E85-((E87-E86)/2),E84-E85)=0,"",IF(E86&lt;E87,E84-E85-((E87-E86)/2),E84-E85))</f>
        <v/>
      </c>
      <c r="F132" s="87"/>
      <c r="G132" s="87"/>
      <c r="H132" s="86" t="str">
        <f t="shared" ref="H132" si="59">IF(IF(H86&lt;H87,H84-H85-((H87-H86)/2),H84-H85)=0,"",IF(H86&lt;H87,H84-H85-((H87-H86)/2),H84-H85))</f>
        <v/>
      </c>
      <c r="I132" s="87"/>
      <c r="J132" s="87"/>
      <c r="K132" s="86" t="str">
        <f t="shared" ref="K132" si="60">IF(IF(K86&lt;K87,K84-K85-((K87-K86)/2),K84-K85)=0,"",IF(K86&lt;K87,K84-K85-((K87-K86)/2),K84-K85))</f>
        <v/>
      </c>
      <c r="L132" s="87"/>
      <c r="M132" s="87"/>
      <c r="N132" s="86" t="str">
        <f t="shared" ref="N132" si="61">IF(IF(N86&lt;N87,N84-N85-((N87-N86)/2),N84-N85)=0,"",IF(N86&lt;N87,N84-N85-((N87-N86)/2),N84-N85))</f>
        <v/>
      </c>
      <c r="O132" s="87"/>
      <c r="P132" s="87"/>
      <c r="Q132" s="86" t="str">
        <f t="shared" ref="Q132" si="62">IF(IF(Q86&lt;Q87,Q84-Q85-((Q87-Q86)/2),Q84-Q85)=0,"",IF(Q86&lt;Q87,Q84-Q85-((Q87-Q86)/2),Q84-Q85))</f>
        <v/>
      </c>
      <c r="R132" s="87"/>
      <c r="S132" s="87"/>
      <c r="T132" s="86" t="str">
        <f t="shared" ref="T132" si="63">IF(IF(T86&lt;T87,T84-T85-((T87-T86)/2),T84-T85)=0,"",IF(T86&lt;T87,T84-T85-((T87-T86)/2),T84-T85))</f>
        <v/>
      </c>
      <c r="U132" s="87"/>
      <c r="V132" s="87"/>
      <c r="W132" s="94" t="e">
        <f t="shared" si="53"/>
        <v>#DIV/0!</v>
      </c>
      <c r="X132" s="95"/>
      <c r="Y132" s="96"/>
    </row>
    <row r="133" spans="2:25" ht="15.75" thickTop="1"/>
  </sheetData>
  <mergeCells count="656">
    <mergeCell ref="W128:Y128"/>
    <mergeCell ref="W129:Y129"/>
    <mergeCell ref="W130:Y130"/>
    <mergeCell ref="W131:Y131"/>
    <mergeCell ref="W132:Y132"/>
    <mergeCell ref="N129:P129"/>
    <mergeCell ref="K130:M130"/>
    <mergeCell ref="N130:P130"/>
    <mergeCell ref="K131:M131"/>
    <mergeCell ref="N131:P131"/>
    <mergeCell ref="K132:M132"/>
    <mergeCell ref="N132:P132"/>
    <mergeCell ref="Q129:S129"/>
    <mergeCell ref="T129:V129"/>
    <mergeCell ref="Q130:S130"/>
    <mergeCell ref="T130:V130"/>
    <mergeCell ref="Q131:S131"/>
    <mergeCell ref="T131:V131"/>
    <mergeCell ref="Q132:S132"/>
    <mergeCell ref="T132:V132"/>
    <mergeCell ref="Q124:S124"/>
    <mergeCell ref="T124:V124"/>
    <mergeCell ref="Q125:S125"/>
    <mergeCell ref="T125:V125"/>
    <mergeCell ref="A40:D40"/>
    <mergeCell ref="B129:D129"/>
    <mergeCell ref="B130:D130"/>
    <mergeCell ref="B131:D131"/>
    <mergeCell ref="B132:D132"/>
    <mergeCell ref="E128:G128"/>
    <mergeCell ref="H128:J128"/>
    <mergeCell ref="K128:M128"/>
    <mergeCell ref="N128:P128"/>
    <mergeCell ref="Q128:S128"/>
    <mergeCell ref="T128:V128"/>
    <mergeCell ref="E129:G129"/>
    <mergeCell ref="E130:G130"/>
    <mergeCell ref="E131:G131"/>
    <mergeCell ref="E132:G132"/>
    <mergeCell ref="H129:J129"/>
    <mergeCell ref="H130:J130"/>
    <mergeCell ref="H131:J131"/>
    <mergeCell ref="H132:J132"/>
    <mergeCell ref="K129:M129"/>
    <mergeCell ref="T119:V119"/>
    <mergeCell ref="Q120:S120"/>
    <mergeCell ref="T120:V120"/>
    <mergeCell ref="Q121:S121"/>
    <mergeCell ref="T121:V121"/>
    <mergeCell ref="Q122:S122"/>
    <mergeCell ref="T122:V122"/>
    <mergeCell ref="Q123:S123"/>
    <mergeCell ref="T123:V123"/>
    <mergeCell ref="T114:V114"/>
    <mergeCell ref="Q115:S115"/>
    <mergeCell ref="T115:V115"/>
    <mergeCell ref="Q116:S116"/>
    <mergeCell ref="T116:V116"/>
    <mergeCell ref="Q117:S117"/>
    <mergeCell ref="T117:V117"/>
    <mergeCell ref="Q118:S118"/>
    <mergeCell ref="T118:V118"/>
    <mergeCell ref="T109:V109"/>
    <mergeCell ref="Q110:S110"/>
    <mergeCell ref="T110:V110"/>
    <mergeCell ref="Q111:S111"/>
    <mergeCell ref="T111:V111"/>
    <mergeCell ref="Q112:S112"/>
    <mergeCell ref="T112:V112"/>
    <mergeCell ref="Q113:S113"/>
    <mergeCell ref="T113:V113"/>
    <mergeCell ref="Q109:S109"/>
    <mergeCell ref="T104:V104"/>
    <mergeCell ref="Q105:S105"/>
    <mergeCell ref="T105:V105"/>
    <mergeCell ref="Q106:S106"/>
    <mergeCell ref="T106:V106"/>
    <mergeCell ref="Q107:S107"/>
    <mergeCell ref="T107:V107"/>
    <mergeCell ref="Q108:S108"/>
    <mergeCell ref="T108:V108"/>
    <mergeCell ref="Q104:S104"/>
    <mergeCell ref="Q99:S99"/>
    <mergeCell ref="T99:V99"/>
    <mergeCell ref="Q100:S100"/>
    <mergeCell ref="T100:V100"/>
    <mergeCell ref="Q101:S101"/>
    <mergeCell ref="T101:V101"/>
    <mergeCell ref="Q102:S102"/>
    <mergeCell ref="T102:V102"/>
    <mergeCell ref="Q103:S103"/>
    <mergeCell ref="T103:V103"/>
    <mergeCell ref="K123:M123"/>
    <mergeCell ref="N123:P123"/>
    <mergeCell ref="K124:M124"/>
    <mergeCell ref="N124:P124"/>
    <mergeCell ref="K125:M125"/>
    <mergeCell ref="N125:P125"/>
    <mergeCell ref="Q90:S90"/>
    <mergeCell ref="T90:V90"/>
    <mergeCell ref="Q91:S91"/>
    <mergeCell ref="T91:V91"/>
    <mergeCell ref="Q92:S92"/>
    <mergeCell ref="T92:V92"/>
    <mergeCell ref="Q93:S93"/>
    <mergeCell ref="T93:V93"/>
    <mergeCell ref="Q94:S94"/>
    <mergeCell ref="T94:V94"/>
    <mergeCell ref="Q95:S95"/>
    <mergeCell ref="T95:V95"/>
    <mergeCell ref="Q96:S96"/>
    <mergeCell ref="T96:V96"/>
    <mergeCell ref="Q97:S97"/>
    <mergeCell ref="T97:V97"/>
    <mergeCell ref="Q98:S98"/>
    <mergeCell ref="T98:V98"/>
    <mergeCell ref="K101:M101"/>
    <mergeCell ref="N101:P101"/>
    <mergeCell ref="K102:M102"/>
    <mergeCell ref="N102:P102"/>
    <mergeCell ref="K103:M103"/>
    <mergeCell ref="N103:P103"/>
    <mergeCell ref="N115:P115"/>
    <mergeCell ref="K116:M116"/>
    <mergeCell ref="N116:P116"/>
    <mergeCell ref="K90:M90"/>
    <mergeCell ref="N90:P90"/>
    <mergeCell ref="K91:M91"/>
    <mergeCell ref="N91:P91"/>
    <mergeCell ref="K92:M92"/>
    <mergeCell ref="N92:P92"/>
    <mergeCell ref="K93:M93"/>
    <mergeCell ref="N93:P93"/>
    <mergeCell ref="K94:M94"/>
    <mergeCell ref="N94:P94"/>
    <mergeCell ref="K96:M96"/>
    <mergeCell ref="N96:P96"/>
    <mergeCell ref="K97:M97"/>
    <mergeCell ref="N97:P97"/>
    <mergeCell ref="K98:M98"/>
    <mergeCell ref="N98:P98"/>
    <mergeCell ref="K120:M120"/>
    <mergeCell ref="N120:P120"/>
    <mergeCell ref="K105:M105"/>
    <mergeCell ref="N105:P105"/>
    <mergeCell ref="K106:M106"/>
    <mergeCell ref="N106:P106"/>
    <mergeCell ref="K107:M107"/>
    <mergeCell ref="N107:P107"/>
    <mergeCell ref="K108:M108"/>
    <mergeCell ref="N108:P108"/>
    <mergeCell ref="K109:M109"/>
    <mergeCell ref="N109:P109"/>
    <mergeCell ref="K104:M104"/>
    <mergeCell ref="N104:P104"/>
    <mergeCell ref="K99:M99"/>
    <mergeCell ref="N99:P99"/>
    <mergeCell ref="K100:M100"/>
    <mergeCell ref="N100:P100"/>
    <mergeCell ref="K121:M121"/>
    <mergeCell ref="N121:P121"/>
    <mergeCell ref="K122:M122"/>
    <mergeCell ref="N122:P122"/>
    <mergeCell ref="Q119:S119"/>
    <mergeCell ref="K110:M110"/>
    <mergeCell ref="N110:P110"/>
    <mergeCell ref="K111:M111"/>
    <mergeCell ref="N111:P111"/>
    <mergeCell ref="K112:M112"/>
    <mergeCell ref="N112:P112"/>
    <mergeCell ref="K113:M113"/>
    <mergeCell ref="N113:P113"/>
    <mergeCell ref="K114:M114"/>
    <mergeCell ref="N114:P114"/>
    <mergeCell ref="Q114:S114"/>
    <mergeCell ref="K115:M115"/>
    <mergeCell ref="K117:M117"/>
    <mergeCell ref="N117:P117"/>
    <mergeCell ref="K118:M118"/>
    <mergeCell ref="N118:P118"/>
    <mergeCell ref="K119:M119"/>
    <mergeCell ref="N119:P119"/>
    <mergeCell ref="H122:J122"/>
    <mergeCell ref="H123:J123"/>
    <mergeCell ref="H124:J124"/>
    <mergeCell ref="H125:J125"/>
    <mergeCell ref="H99:J99"/>
    <mergeCell ref="H100:J100"/>
    <mergeCell ref="H101:J101"/>
    <mergeCell ref="H102:J102"/>
    <mergeCell ref="H103:J103"/>
    <mergeCell ref="H104:J104"/>
    <mergeCell ref="H105:J105"/>
    <mergeCell ref="H106:J106"/>
    <mergeCell ref="H107:J107"/>
    <mergeCell ref="H113:J113"/>
    <mergeCell ref="H114:J114"/>
    <mergeCell ref="H115:J115"/>
    <mergeCell ref="H116:J116"/>
    <mergeCell ref="H117:J117"/>
    <mergeCell ref="H118:J118"/>
    <mergeCell ref="H119:J119"/>
    <mergeCell ref="H120:J120"/>
    <mergeCell ref="H121:J121"/>
    <mergeCell ref="H108:J108"/>
    <mergeCell ref="H109:J109"/>
    <mergeCell ref="E109:G109"/>
    <mergeCell ref="E110:G110"/>
    <mergeCell ref="E111:G111"/>
    <mergeCell ref="E112:G112"/>
    <mergeCell ref="E113:G113"/>
    <mergeCell ref="H110:J110"/>
    <mergeCell ref="H111:J111"/>
    <mergeCell ref="H112:J112"/>
    <mergeCell ref="H90:J90"/>
    <mergeCell ref="H91:J91"/>
    <mergeCell ref="H92:J92"/>
    <mergeCell ref="H93:J93"/>
    <mergeCell ref="H94:J94"/>
    <mergeCell ref="H95:J95"/>
    <mergeCell ref="H96:J96"/>
    <mergeCell ref="H97:J97"/>
    <mergeCell ref="H98:J98"/>
    <mergeCell ref="E114:G114"/>
    <mergeCell ref="E115:G115"/>
    <mergeCell ref="E116:G116"/>
    <mergeCell ref="E117:G117"/>
    <mergeCell ref="E118:G118"/>
    <mergeCell ref="E119:G119"/>
    <mergeCell ref="B105:D107"/>
    <mergeCell ref="A108:A125"/>
    <mergeCell ref="B108:D110"/>
    <mergeCell ref="B111:D113"/>
    <mergeCell ref="B114:D116"/>
    <mergeCell ref="B120:D122"/>
    <mergeCell ref="B123:D125"/>
    <mergeCell ref="E120:G120"/>
    <mergeCell ref="E121:G121"/>
    <mergeCell ref="E122:G122"/>
    <mergeCell ref="E123:G123"/>
    <mergeCell ref="E124:G124"/>
    <mergeCell ref="E125:G125"/>
    <mergeCell ref="B117:D119"/>
    <mergeCell ref="E105:G105"/>
    <mergeCell ref="E106:G106"/>
    <mergeCell ref="E107:G107"/>
    <mergeCell ref="E108:G108"/>
    <mergeCell ref="B102:D104"/>
    <mergeCell ref="E99:G99"/>
    <mergeCell ref="E100:G100"/>
    <mergeCell ref="E101:G101"/>
    <mergeCell ref="E102:G102"/>
    <mergeCell ref="E103:G103"/>
    <mergeCell ref="E104:G104"/>
    <mergeCell ref="T87:V87"/>
    <mergeCell ref="A90:A107"/>
    <mergeCell ref="B90:D92"/>
    <mergeCell ref="B93:D95"/>
    <mergeCell ref="B96:D98"/>
    <mergeCell ref="B99:D101"/>
    <mergeCell ref="E90:G90"/>
    <mergeCell ref="E91:G91"/>
    <mergeCell ref="E92:G92"/>
    <mergeCell ref="E93:G93"/>
    <mergeCell ref="E94:G94"/>
    <mergeCell ref="E95:G95"/>
    <mergeCell ref="E96:G96"/>
    <mergeCell ref="E97:G97"/>
    <mergeCell ref="E98:G98"/>
    <mergeCell ref="K95:M95"/>
    <mergeCell ref="N95:P95"/>
    <mergeCell ref="T83:V83"/>
    <mergeCell ref="E84:G84"/>
    <mergeCell ref="E85:G85"/>
    <mergeCell ref="E86:G86"/>
    <mergeCell ref="E87:G87"/>
    <mergeCell ref="H84:J84"/>
    <mergeCell ref="H85:J85"/>
    <mergeCell ref="H86:J86"/>
    <mergeCell ref="H87:J87"/>
    <mergeCell ref="K84:M84"/>
    <mergeCell ref="N84:P84"/>
    <mergeCell ref="K85:M85"/>
    <mergeCell ref="N85:P85"/>
    <mergeCell ref="K86:M86"/>
    <mergeCell ref="N86:P86"/>
    <mergeCell ref="K87:M87"/>
    <mergeCell ref="N87:P87"/>
    <mergeCell ref="Q84:S84"/>
    <mergeCell ref="T84:V84"/>
    <mergeCell ref="Q85:S85"/>
    <mergeCell ref="T85:V85"/>
    <mergeCell ref="Q86:S86"/>
    <mergeCell ref="T86:V86"/>
    <mergeCell ref="Q87:S87"/>
    <mergeCell ref="A84:D84"/>
    <mergeCell ref="A85:D85"/>
    <mergeCell ref="A86:D86"/>
    <mergeCell ref="A87:D87"/>
    <mergeCell ref="E83:G83"/>
    <mergeCell ref="H83:J83"/>
    <mergeCell ref="K83:M83"/>
    <mergeCell ref="N83:P83"/>
    <mergeCell ref="Q83:S83"/>
    <mergeCell ref="B15:D17"/>
    <mergeCell ref="B18:D20"/>
    <mergeCell ref="T2:V2"/>
    <mergeCell ref="B1:C1"/>
    <mergeCell ref="B2:D2"/>
    <mergeCell ref="B3:D5"/>
    <mergeCell ref="K4:L4"/>
    <mergeCell ref="K5:L5"/>
    <mergeCell ref="N3:O3"/>
    <mergeCell ref="T3:U3"/>
    <mergeCell ref="N4:O4"/>
    <mergeCell ref="Q4:R4"/>
    <mergeCell ref="T4:U4"/>
    <mergeCell ref="N5:O5"/>
    <mergeCell ref="Q5:R5"/>
    <mergeCell ref="T5:U5"/>
    <mergeCell ref="E2:G2"/>
    <mergeCell ref="H2:J2"/>
    <mergeCell ref="K2:M2"/>
    <mergeCell ref="N2:P2"/>
    <mergeCell ref="Q2:S2"/>
    <mergeCell ref="K3:L3"/>
    <mergeCell ref="Q3:R3"/>
    <mergeCell ref="K6:L6"/>
    <mergeCell ref="B36:D38"/>
    <mergeCell ref="E3:F3"/>
    <mergeCell ref="E4:F4"/>
    <mergeCell ref="E5:F5"/>
    <mergeCell ref="H3:I3"/>
    <mergeCell ref="H4:I4"/>
    <mergeCell ref="H5:I5"/>
    <mergeCell ref="E6:F6"/>
    <mergeCell ref="H6:I6"/>
    <mergeCell ref="E8:F8"/>
    <mergeCell ref="H8:I8"/>
    <mergeCell ref="E10:F10"/>
    <mergeCell ref="H10:I10"/>
    <mergeCell ref="E12:F12"/>
    <mergeCell ref="H12:I12"/>
    <mergeCell ref="E14:F14"/>
    <mergeCell ref="B21:D23"/>
    <mergeCell ref="B24:D26"/>
    <mergeCell ref="B27:D29"/>
    <mergeCell ref="B30:D32"/>
    <mergeCell ref="B33:D35"/>
    <mergeCell ref="B6:D8"/>
    <mergeCell ref="B9:D11"/>
    <mergeCell ref="B12:D14"/>
    <mergeCell ref="N6:O6"/>
    <mergeCell ref="Q6:R6"/>
    <mergeCell ref="T6:U6"/>
    <mergeCell ref="E7:F7"/>
    <mergeCell ref="H7:I7"/>
    <mergeCell ref="K7:L7"/>
    <mergeCell ref="N7:O7"/>
    <mergeCell ref="Q7:R7"/>
    <mergeCell ref="T7:U7"/>
    <mergeCell ref="K8:L8"/>
    <mergeCell ref="N8:O8"/>
    <mergeCell ref="Q8:R8"/>
    <mergeCell ref="T8:U8"/>
    <mergeCell ref="E9:F9"/>
    <mergeCell ref="H9:I9"/>
    <mergeCell ref="K9:L9"/>
    <mergeCell ref="N9:O9"/>
    <mergeCell ref="Q9:R9"/>
    <mergeCell ref="T9:U9"/>
    <mergeCell ref="E13:F13"/>
    <mergeCell ref="H13:I13"/>
    <mergeCell ref="K13:L13"/>
    <mergeCell ref="N13:O13"/>
    <mergeCell ref="Q13:R13"/>
    <mergeCell ref="T13:U13"/>
    <mergeCell ref="K10:L10"/>
    <mergeCell ref="N10:O10"/>
    <mergeCell ref="Q10:R10"/>
    <mergeCell ref="T10:U10"/>
    <mergeCell ref="E11:F11"/>
    <mergeCell ref="H11:I11"/>
    <mergeCell ref="K11:L11"/>
    <mergeCell ref="N11:O11"/>
    <mergeCell ref="Q11:R11"/>
    <mergeCell ref="T11:U11"/>
    <mergeCell ref="H14:I14"/>
    <mergeCell ref="K14:L14"/>
    <mergeCell ref="N14:O14"/>
    <mergeCell ref="Q14:R14"/>
    <mergeCell ref="T14:U14"/>
    <mergeCell ref="K12:L12"/>
    <mergeCell ref="N12:O12"/>
    <mergeCell ref="Q12:R12"/>
    <mergeCell ref="T12:U12"/>
    <mergeCell ref="T15:U15"/>
    <mergeCell ref="E16:F16"/>
    <mergeCell ref="H16:I16"/>
    <mergeCell ref="K16:L16"/>
    <mergeCell ref="N16:O16"/>
    <mergeCell ref="Q16:R16"/>
    <mergeCell ref="T16:U16"/>
    <mergeCell ref="E15:F15"/>
    <mergeCell ref="H15:I15"/>
    <mergeCell ref="K15:L15"/>
    <mergeCell ref="N15:O15"/>
    <mergeCell ref="Q15:R15"/>
    <mergeCell ref="T17:U17"/>
    <mergeCell ref="E18:F18"/>
    <mergeCell ref="H18:I18"/>
    <mergeCell ref="K18:L18"/>
    <mergeCell ref="N18:O18"/>
    <mergeCell ref="Q18:R18"/>
    <mergeCell ref="T18:U18"/>
    <mergeCell ref="E17:F17"/>
    <mergeCell ref="H17:I17"/>
    <mergeCell ref="K17:L17"/>
    <mergeCell ref="N17:O17"/>
    <mergeCell ref="Q17:R17"/>
    <mergeCell ref="T19:U19"/>
    <mergeCell ref="E20:F20"/>
    <mergeCell ref="H20:I20"/>
    <mergeCell ref="K20:L20"/>
    <mergeCell ref="N20:O20"/>
    <mergeCell ref="Q20:R20"/>
    <mergeCell ref="T20:U20"/>
    <mergeCell ref="E19:F19"/>
    <mergeCell ref="H19:I19"/>
    <mergeCell ref="K19:L19"/>
    <mergeCell ref="N19:O19"/>
    <mergeCell ref="Q19:R19"/>
    <mergeCell ref="T21:U21"/>
    <mergeCell ref="E22:F22"/>
    <mergeCell ref="H22:I22"/>
    <mergeCell ref="K22:L22"/>
    <mergeCell ref="N22:O22"/>
    <mergeCell ref="Q22:R22"/>
    <mergeCell ref="T22:U22"/>
    <mergeCell ref="E21:F21"/>
    <mergeCell ref="H21:I21"/>
    <mergeCell ref="K21:L21"/>
    <mergeCell ref="N21:O21"/>
    <mergeCell ref="Q21:R21"/>
    <mergeCell ref="T23:U23"/>
    <mergeCell ref="E24:F24"/>
    <mergeCell ref="H24:I24"/>
    <mergeCell ref="K24:L24"/>
    <mergeCell ref="N24:O24"/>
    <mergeCell ref="Q24:R24"/>
    <mergeCell ref="T24:U24"/>
    <mergeCell ref="E23:F23"/>
    <mergeCell ref="H23:I23"/>
    <mergeCell ref="K23:L23"/>
    <mergeCell ref="N23:O23"/>
    <mergeCell ref="Q23:R23"/>
    <mergeCell ref="T25:U25"/>
    <mergeCell ref="E26:F26"/>
    <mergeCell ref="H26:I26"/>
    <mergeCell ref="K26:L26"/>
    <mergeCell ref="N26:O26"/>
    <mergeCell ref="Q26:R26"/>
    <mergeCell ref="T26:U26"/>
    <mergeCell ref="E25:F25"/>
    <mergeCell ref="H25:I25"/>
    <mergeCell ref="K25:L25"/>
    <mergeCell ref="N25:O25"/>
    <mergeCell ref="Q25:R25"/>
    <mergeCell ref="T27:U27"/>
    <mergeCell ref="E28:F28"/>
    <mergeCell ref="H28:I28"/>
    <mergeCell ref="K28:L28"/>
    <mergeCell ref="N28:O28"/>
    <mergeCell ref="Q28:R28"/>
    <mergeCell ref="T28:U28"/>
    <mergeCell ref="E27:F27"/>
    <mergeCell ref="H27:I27"/>
    <mergeCell ref="K27:L27"/>
    <mergeCell ref="N27:O27"/>
    <mergeCell ref="Q27:R27"/>
    <mergeCell ref="T29:U29"/>
    <mergeCell ref="E30:F30"/>
    <mergeCell ref="H30:I30"/>
    <mergeCell ref="K30:L30"/>
    <mergeCell ref="N30:O30"/>
    <mergeCell ref="Q30:R30"/>
    <mergeCell ref="T30:U30"/>
    <mergeCell ref="E29:F29"/>
    <mergeCell ref="H29:I29"/>
    <mergeCell ref="K29:L29"/>
    <mergeCell ref="N29:O29"/>
    <mergeCell ref="Q29:R29"/>
    <mergeCell ref="T31:U31"/>
    <mergeCell ref="E32:F32"/>
    <mergeCell ref="H32:I32"/>
    <mergeCell ref="K32:L32"/>
    <mergeCell ref="N32:O32"/>
    <mergeCell ref="Q32:R32"/>
    <mergeCell ref="T32:U32"/>
    <mergeCell ref="E31:F31"/>
    <mergeCell ref="H31:I31"/>
    <mergeCell ref="K31:L31"/>
    <mergeCell ref="N31:O31"/>
    <mergeCell ref="Q31:R31"/>
    <mergeCell ref="T33:U33"/>
    <mergeCell ref="E34:F34"/>
    <mergeCell ref="H34:I34"/>
    <mergeCell ref="K34:L34"/>
    <mergeCell ref="N34:O34"/>
    <mergeCell ref="Q34:R34"/>
    <mergeCell ref="T34:U34"/>
    <mergeCell ref="E33:F33"/>
    <mergeCell ref="H33:I33"/>
    <mergeCell ref="K33:L33"/>
    <mergeCell ref="N33:O33"/>
    <mergeCell ref="Q33:R33"/>
    <mergeCell ref="K36:L36"/>
    <mergeCell ref="N36:O36"/>
    <mergeCell ref="Q36:R36"/>
    <mergeCell ref="T36:U36"/>
    <mergeCell ref="E35:F35"/>
    <mergeCell ref="H35:I35"/>
    <mergeCell ref="K35:L35"/>
    <mergeCell ref="N35:O35"/>
    <mergeCell ref="Q35:R35"/>
    <mergeCell ref="H40:J40"/>
    <mergeCell ref="K40:M40"/>
    <mergeCell ref="N40:P40"/>
    <mergeCell ref="Q40:S40"/>
    <mergeCell ref="T40:V40"/>
    <mergeCell ref="A3:A20"/>
    <mergeCell ref="A21:A38"/>
    <mergeCell ref="Y40:AA40"/>
    <mergeCell ref="E40:G40"/>
    <mergeCell ref="T37:U37"/>
    <mergeCell ref="E38:F38"/>
    <mergeCell ref="H38:I38"/>
    <mergeCell ref="K38:L38"/>
    <mergeCell ref="N38:O38"/>
    <mergeCell ref="Q38:R38"/>
    <mergeCell ref="T38:U38"/>
    <mergeCell ref="E37:F37"/>
    <mergeCell ref="H37:I37"/>
    <mergeCell ref="K37:L37"/>
    <mergeCell ref="N37:O37"/>
    <mergeCell ref="Q37:R37"/>
    <mergeCell ref="T35:U35"/>
    <mergeCell ref="E36:F36"/>
    <mergeCell ref="H36:I36"/>
    <mergeCell ref="Q52:S54"/>
    <mergeCell ref="T52:V54"/>
    <mergeCell ref="E52:G54"/>
    <mergeCell ref="T55:V57"/>
    <mergeCell ref="E58:G60"/>
    <mergeCell ref="H58:J60"/>
    <mergeCell ref="K58:M60"/>
    <mergeCell ref="N58:P60"/>
    <mergeCell ref="Q58:S60"/>
    <mergeCell ref="T58:V60"/>
    <mergeCell ref="E55:G57"/>
    <mergeCell ref="H55:J57"/>
    <mergeCell ref="K55:M57"/>
    <mergeCell ref="N55:P57"/>
    <mergeCell ref="Q55:S57"/>
    <mergeCell ref="Q46:S48"/>
    <mergeCell ref="T46:V48"/>
    <mergeCell ref="E49:G51"/>
    <mergeCell ref="H49:J51"/>
    <mergeCell ref="K49:M51"/>
    <mergeCell ref="N49:P51"/>
    <mergeCell ref="Q49:S51"/>
    <mergeCell ref="T49:V51"/>
    <mergeCell ref="K79:M81"/>
    <mergeCell ref="N79:P81"/>
    <mergeCell ref="Q79:S81"/>
    <mergeCell ref="T79:V81"/>
    <mergeCell ref="T76:V78"/>
    <mergeCell ref="E73:G75"/>
    <mergeCell ref="H73:J75"/>
    <mergeCell ref="K73:M75"/>
    <mergeCell ref="N73:P75"/>
    <mergeCell ref="Q73:S75"/>
    <mergeCell ref="T73:V75"/>
    <mergeCell ref="K76:M78"/>
    <mergeCell ref="N76:P78"/>
    <mergeCell ref="Q76:S78"/>
    <mergeCell ref="Q61:S63"/>
    <mergeCell ref="T61:V63"/>
    <mergeCell ref="T64:V66"/>
    <mergeCell ref="E67:G69"/>
    <mergeCell ref="H67:J69"/>
    <mergeCell ref="K67:M69"/>
    <mergeCell ref="N67:P69"/>
    <mergeCell ref="Q67:S69"/>
    <mergeCell ref="T67:V69"/>
    <mergeCell ref="E70:G72"/>
    <mergeCell ref="H70:J72"/>
    <mergeCell ref="K70:M72"/>
    <mergeCell ref="N70:P72"/>
    <mergeCell ref="Q70:S72"/>
    <mergeCell ref="T70:V72"/>
    <mergeCell ref="E64:G66"/>
    <mergeCell ref="H64:J66"/>
    <mergeCell ref="K64:M66"/>
    <mergeCell ref="N64:P66"/>
    <mergeCell ref="Q64:S66"/>
    <mergeCell ref="K61:M63"/>
    <mergeCell ref="N61:P63"/>
    <mergeCell ref="E41:G41"/>
    <mergeCell ref="E42:G42"/>
    <mergeCell ref="E43:G43"/>
    <mergeCell ref="H41:J41"/>
    <mergeCell ref="H42:J42"/>
    <mergeCell ref="H43:J43"/>
    <mergeCell ref="A46:A63"/>
    <mergeCell ref="K46:M48"/>
    <mergeCell ref="N46:P48"/>
    <mergeCell ref="B61:D63"/>
    <mergeCell ref="B58:D60"/>
    <mergeCell ref="B55:D57"/>
    <mergeCell ref="B52:D54"/>
    <mergeCell ref="B49:D51"/>
    <mergeCell ref="K52:M54"/>
    <mergeCell ref="N52:P54"/>
    <mergeCell ref="A64:A81"/>
    <mergeCell ref="A41:D41"/>
    <mergeCell ref="A42:D42"/>
    <mergeCell ref="A43:D43"/>
    <mergeCell ref="E76:G78"/>
    <mergeCell ref="H76:J78"/>
    <mergeCell ref="H52:J54"/>
    <mergeCell ref="E79:G81"/>
    <mergeCell ref="H79:J81"/>
    <mergeCell ref="B70:D72"/>
    <mergeCell ref="B67:D69"/>
    <mergeCell ref="B64:D66"/>
    <mergeCell ref="E61:G63"/>
    <mergeCell ref="H61:J63"/>
    <mergeCell ref="B46:D48"/>
    <mergeCell ref="E46:G48"/>
    <mergeCell ref="H46:J48"/>
    <mergeCell ref="B79:D81"/>
    <mergeCell ref="B76:D78"/>
    <mergeCell ref="B73:D75"/>
    <mergeCell ref="Q41:S41"/>
    <mergeCell ref="Q42:S42"/>
    <mergeCell ref="Q43:S43"/>
    <mergeCell ref="T41:V41"/>
    <mergeCell ref="T42:V42"/>
    <mergeCell ref="T43:V43"/>
    <mergeCell ref="K41:M41"/>
    <mergeCell ref="K42:M42"/>
    <mergeCell ref="K43:M43"/>
    <mergeCell ref="N41:P41"/>
    <mergeCell ref="N42:P42"/>
    <mergeCell ref="N43:P43"/>
  </mergeCells>
  <dataValidations count="2">
    <dataValidation type="list" allowBlank="1" showInputMessage="1" showErrorMessage="1" sqref="B3:D38">
      <formula1>$Y$1:$Y$7</formula1>
    </dataValidation>
    <dataValidation type="list" allowBlank="1" showInputMessage="1" showErrorMessage="1" sqref="E3:F38 H3:I38 K3:L38 N3:O38 Q3:R38 T3:U38">
      <formula1>$AA$1:$AA$6</formula1>
    </dataValidation>
  </dataValidations>
  <pageMargins left="3.937007874015748E-2" right="3.937007874015748E-2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activeCell="C18" sqref="C18"/>
    </sheetView>
  </sheetViews>
  <sheetFormatPr baseColWidth="10" defaultRowHeight="15"/>
  <sheetData>
    <row r="1" spans="1:2">
      <c r="A1" s="12" t="s">
        <v>33</v>
      </c>
      <c r="B1">
        <v>2</v>
      </c>
    </row>
    <row r="2" spans="1:2">
      <c r="A2" s="12" t="s">
        <v>34</v>
      </c>
      <c r="B2">
        <v>5</v>
      </c>
    </row>
    <row r="3" spans="1:2">
      <c r="A3" s="12" t="s">
        <v>35</v>
      </c>
      <c r="B3">
        <v>4</v>
      </c>
    </row>
    <row r="4" spans="1:2">
      <c r="A4" s="12" t="s">
        <v>36</v>
      </c>
      <c r="B4">
        <v>1</v>
      </c>
    </row>
    <row r="5" spans="1:2">
      <c r="A5" s="12" t="s">
        <v>37</v>
      </c>
      <c r="B5">
        <v>2</v>
      </c>
    </row>
    <row r="6" spans="1:2">
      <c r="A6" s="12" t="s">
        <v>38</v>
      </c>
      <c r="B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Masque</vt:lpstr>
      <vt:lpstr>UO</vt:lpstr>
      <vt:lpstr>Masque!Zone_d_impression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Maison</cp:lastModifiedBy>
  <cp:lastPrinted>2012-04-11T14:59:40Z</cp:lastPrinted>
  <dcterms:created xsi:type="dcterms:W3CDTF">2012-04-03T12:20:15Z</dcterms:created>
  <dcterms:modified xsi:type="dcterms:W3CDTF">2012-04-11T17:31:57Z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-147370473</vt:i4>
  </property>
  <property fmtid="{D5CDD505-2E9C-101B-9397-08002B2CF9AE}" pid="3" name="_NewReviewCycle">
    <vt:lpwstr/>
  </property>
  <property fmtid="{D5CDD505-2E9C-101B-9397-08002B2CF9AE}" pid="4" name="_EmailSubject">
    <vt:lpwstr>excel</vt:lpwstr>
  </property>
  <property fmtid="{D5CDD505-2E9C-101B-9397-08002B2CF9AE}" pid="5" name="_AuthorEmail">
    <vt:lpwstr>syedmukthar.djeanoulabadine@snecma.fr</vt:lpwstr>
  </property>
  <property fmtid="{D5CDD505-2E9C-101B-9397-08002B2CF9AE}" pid="6" name="_AuthorEmailDisplayName">
    <vt:lpwstr>DJEANOULABADINE Syed Mukthar (SNECMA)</vt:lpwstr>
  </property>
  <property fmtid="{D5CDD505-2E9C-101B-9397-08002B2CF9AE}" pid="7" name="_ReviewingToolsShownOnce">
    <vt:lpwstr/>
  </property>
</Properties>
</file>