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80" yWindow="900" windowWidth="23475" windowHeight="10260"/>
  </bookViews>
  <sheets>
    <sheet name="Classement HC" sheetId="1" r:id="rId1"/>
  </sheets>
  <functionGroups/>
  <definedNames>
    <definedName name="_xlnm._FilterDatabase" localSheetId="0" hidden="1">'Classement HC'!$BE$3:$BQ$33</definedName>
  </definedNames>
  <calcPr calcId="125725"/>
</workbook>
</file>

<file path=xl/calcChain.xml><?xml version="1.0" encoding="utf-8"?>
<calcChain xmlns="http://schemas.openxmlformats.org/spreadsheetml/2006/main">
  <c r="V12" i="1"/>
  <c r="AL4"/>
  <c r="AM4"/>
  <c r="AN4"/>
  <c r="AO4"/>
  <c r="AL5"/>
  <c r="AM5"/>
  <c r="AN5"/>
  <c r="AO5"/>
  <c r="AL6"/>
  <c r="AM6"/>
  <c r="AN6"/>
  <c r="AO6"/>
  <c r="AL7"/>
  <c r="AM7"/>
  <c r="AN7"/>
  <c r="AO7"/>
  <c r="AL8"/>
  <c r="AM8"/>
  <c r="AN8"/>
  <c r="AO8"/>
  <c r="AL9"/>
  <c r="AM9"/>
  <c r="AN9"/>
  <c r="AO9"/>
  <c r="AL10"/>
  <c r="AM10"/>
  <c r="AN10"/>
  <c r="AO10"/>
  <c r="AL11"/>
  <c r="AM11"/>
  <c r="AN11"/>
  <c r="AO11"/>
  <c r="AL12"/>
  <c r="AM12"/>
  <c r="AN12"/>
  <c r="AO12"/>
  <c r="AL13"/>
  <c r="AM13"/>
  <c r="AN13"/>
  <c r="AO13"/>
  <c r="AL14"/>
  <c r="AM14"/>
  <c r="AN14"/>
  <c r="AO14"/>
  <c r="AL15"/>
  <c r="AM15"/>
  <c r="AN15"/>
  <c r="AO15"/>
  <c r="AL16"/>
  <c r="AM16"/>
  <c r="AN16"/>
  <c r="AO16"/>
  <c r="AL17"/>
  <c r="AM17"/>
  <c r="AN17"/>
  <c r="AO17"/>
  <c r="AL18"/>
  <c r="AM18"/>
  <c r="AN18"/>
  <c r="AO18"/>
  <c r="AL19"/>
  <c r="AM19"/>
  <c r="AN19"/>
  <c r="AO19"/>
  <c r="AL20"/>
  <c r="AM20"/>
  <c r="AN20"/>
  <c r="AO20"/>
  <c r="AL21"/>
  <c r="AM21"/>
  <c r="AN21"/>
  <c r="AO21"/>
  <c r="AL22"/>
  <c r="AM22"/>
  <c r="AN22"/>
  <c r="AO22"/>
  <c r="AL23"/>
  <c r="AM23"/>
  <c r="AN23"/>
  <c r="AO23"/>
  <c r="AL24"/>
  <c r="AM24"/>
  <c r="AN24"/>
  <c r="AO24"/>
  <c r="AL25"/>
  <c r="AM25"/>
  <c r="AN25"/>
  <c r="AO25"/>
  <c r="AL26"/>
  <c r="AM26"/>
  <c r="AN26"/>
  <c r="AO26"/>
  <c r="AL27"/>
  <c r="AM27"/>
  <c r="AN27"/>
  <c r="AO27"/>
  <c r="AL28"/>
  <c r="AM28"/>
  <c r="AN28"/>
  <c r="AO28"/>
  <c r="AL29"/>
  <c r="AM29"/>
  <c r="AN29"/>
  <c r="AO29"/>
  <c r="AL30"/>
  <c r="AM30"/>
  <c r="AN30"/>
  <c r="AO30"/>
  <c r="AL31"/>
  <c r="AM31"/>
  <c r="AN31"/>
  <c r="AO31"/>
  <c r="AL32"/>
  <c r="AM32"/>
  <c r="AN32"/>
  <c r="AO32"/>
  <c r="AL33"/>
  <c r="AM33"/>
  <c r="AN33"/>
  <c r="AO33"/>
  <c r="AW4"/>
  <c r="AX4"/>
  <c r="AY4"/>
  <c r="AZ4"/>
  <c r="BA4"/>
  <c r="BB4"/>
  <c r="BC4"/>
  <c r="AW5"/>
  <c r="AX5"/>
  <c r="AY5"/>
  <c r="AZ5"/>
  <c r="BA5"/>
  <c r="BB5"/>
  <c r="BC5"/>
  <c r="AW6"/>
  <c r="AX6"/>
  <c r="AY6"/>
  <c r="AZ6"/>
  <c r="BA6"/>
  <c r="BB6"/>
  <c r="BC6"/>
  <c r="AW7"/>
  <c r="AX7"/>
  <c r="AY7"/>
  <c r="AZ7"/>
  <c r="BA7"/>
  <c r="BB7"/>
  <c r="BC7"/>
  <c r="AW8"/>
  <c r="AX8"/>
  <c r="AY8"/>
  <c r="AZ8"/>
  <c r="BA8"/>
  <c r="BB8"/>
  <c r="BC8"/>
  <c r="AW9"/>
  <c r="AX9"/>
  <c r="AY9"/>
  <c r="AZ9"/>
  <c r="BA9"/>
  <c r="BB9"/>
  <c r="BC9"/>
  <c r="AW10"/>
  <c r="AX10"/>
  <c r="AY10"/>
  <c r="AZ10"/>
  <c r="BA10"/>
  <c r="BB10"/>
  <c r="BC10"/>
  <c r="AW11"/>
  <c r="AX11"/>
  <c r="AY11"/>
  <c r="AZ11"/>
  <c r="BA11"/>
  <c r="BB11"/>
  <c r="BC11"/>
  <c r="AW12"/>
  <c r="AX12"/>
  <c r="AY12"/>
  <c r="AZ12"/>
  <c r="BA12"/>
  <c r="BB12"/>
  <c r="BC12"/>
  <c r="AW13"/>
  <c r="AX13"/>
  <c r="AY13"/>
  <c r="AZ13"/>
  <c r="BA13"/>
  <c r="BB13"/>
  <c r="BC13"/>
  <c r="AW14"/>
  <c r="AX14"/>
  <c r="AY14"/>
  <c r="AZ14"/>
  <c r="BA14"/>
  <c r="BB14"/>
  <c r="BC14"/>
  <c r="AW15"/>
  <c r="AX15"/>
  <c r="AY15"/>
  <c r="AZ15"/>
  <c r="BA15"/>
  <c r="BB15"/>
  <c r="BC15"/>
  <c r="AW16"/>
  <c r="AX16"/>
  <c r="AY16"/>
  <c r="AZ16"/>
  <c r="BA16"/>
  <c r="BB16"/>
  <c r="BC16"/>
  <c r="AW17"/>
  <c r="AX17"/>
  <c r="AY17"/>
  <c r="AZ17"/>
  <c r="BA17"/>
  <c r="BB17"/>
  <c r="BC17"/>
  <c r="AW18"/>
  <c r="AX18"/>
  <c r="AY18"/>
  <c r="AZ18"/>
  <c r="BA18"/>
  <c r="BB18"/>
  <c r="BC18"/>
  <c r="AW19"/>
  <c r="AX19"/>
  <c r="AY19"/>
  <c r="AZ19"/>
  <c r="BA19"/>
  <c r="BB19"/>
  <c r="BC19"/>
  <c r="AW20"/>
  <c r="AX20"/>
  <c r="AY20"/>
  <c r="AZ20"/>
  <c r="BA20"/>
  <c r="BB20"/>
  <c r="BC20"/>
  <c r="AW21"/>
  <c r="AX21"/>
  <c r="AY21"/>
  <c r="AZ21"/>
  <c r="BA21"/>
  <c r="BB21"/>
  <c r="BC21"/>
  <c r="AW22"/>
  <c r="AX22"/>
  <c r="AY22"/>
  <c r="AZ22"/>
  <c r="BA22"/>
  <c r="BB22"/>
  <c r="BC22"/>
  <c r="AW23"/>
  <c r="AX23"/>
  <c r="AY23"/>
  <c r="AZ23"/>
  <c r="BA23"/>
  <c r="BB23"/>
  <c r="BC23"/>
  <c r="AW24"/>
  <c r="AX24"/>
  <c r="AY24"/>
  <c r="AZ24"/>
  <c r="BA24"/>
  <c r="BB24"/>
  <c r="BC24"/>
  <c r="AW25"/>
  <c r="AX25"/>
  <c r="AY25"/>
  <c r="AZ25"/>
  <c r="BA25"/>
  <c r="BB25"/>
  <c r="BC25"/>
  <c r="AW26"/>
  <c r="AX26"/>
  <c r="AY26"/>
  <c r="AZ26"/>
  <c r="BA26"/>
  <c r="BB26"/>
  <c r="BC26"/>
  <c r="AW27"/>
  <c r="AX27"/>
  <c r="AY27"/>
  <c r="AZ27"/>
  <c r="BA27"/>
  <c r="BB27"/>
  <c r="BC27"/>
  <c r="AW28"/>
  <c r="AX28"/>
  <c r="AY28"/>
  <c r="AZ28"/>
  <c r="BA28"/>
  <c r="BB28"/>
  <c r="BC28"/>
  <c r="AW29"/>
  <c r="AX29"/>
  <c r="AY29"/>
  <c r="AZ29"/>
  <c r="BA29"/>
  <c r="BB29"/>
  <c r="BC29"/>
  <c r="AW30"/>
  <c r="AX30"/>
  <c r="AY30"/>
  <c r="AZ30"/>
  <c r="BA30"/>
  <c r="BB30"/>
  <c r="BC30"/>
  <c r="AW31"/>
  <c r="AX31"/>
  <c r="AY31"/>
  <c r="AZ31"/>
  <c r="BA31"/>
  <c r="BB31"/>
  <c r="BC31"/>
  <c r="AW32"/>
  <c r="AX32"/>
  <c r="AY32"/>
  <c r="AZ32"/>
  <c r="BA32"/>
  <c r="BB32"/>
  <c r="BC32"/>
  <c r="AW33"/>
  <c r="AX33"/>
  <c r="AY33"/>
  <c r="AZ33"/>
  <c r="BA33"/>
  <c r="BB33"/>
  <c r="BC33"/>
  <c r="BK4"/>
  <c r="BL4"/>
  <c r="BM4"/>
  <c r="BN4"/>
  <c r="BO4"/>
  <c r="BP4"/>
  <c r="BQ4"/>
  <c r="BK5"/>
  <c r="BL5"/>
  <c r="BM5"/>
  <c r="BN5"/>
  <c r="BO5"/>
  <c r="BP5"/>
  <c r="BQ5"/>
  <c r="BK6"/>
  <c r="BL6"/>
  <c r="BM6"/>
  <c r="BN6"/>
  <c r="BO6"/>
  <c r="BP6"/>
  <c r="BQ6"/>
  <c r="BK7"/>
  <c r="BL7"/>
  <c r="BM7"/>
  <c r="BN7"/>
  <c r="BO7"/>
  <c r="BP7"/>
  <c r="BQ7"/>
  <c r="BK8"/>
  <c r="BL8"/>
  <c r="BM8"/>
  <c r="BN8"/>
  <c r="BO8"/>
  <c r="BP8"/>
  <c r="BQ8"/>
  <c r="BK9"/>
  <c r="BL9"/>
  <c r="BM9"/>
  <c r="BN9"/>
  <c r="BO9"/>
  <c r="BP9"/>
  <c r="BQ9"/>
  <c r="BK10"/>
  <c r="BL10"/>
  <c r="BM10"/>
  <c r="BN10"/>
  <c r="BO10"/>
  <c r="BP10"/>
  <c r="BQ10"/>
  <c r="BK11"/>
  <c r="BL11"/>
  <c r="BM11"/>
  <c r="BN11"/>
  <c r="BO11"/>
  <c r="BP11"/>
  <c r="BQ11"/>
  <c r="BK12"/>
  <c r="BL12"/>
  <c r="BM12"/>
  <c r="BN12"/>
  <c r="BO12"/>
  <c r="BP12"/>
  <c r="BQ12"/>
  <c r="BK13"/>
  <c r="BL13"/>
  <c r="BM13"/>
  <c r="BN13"/>
  <c r="BO13"/>
  <c r="BP13"/>
  <c r="BQ13"/>
  <c r="BK14"/>
  <c r="BL14"/>
  <c r="BM14"/>
  <c r="BN14"/>
  <c r="BO14"/>
  <c r="BP14"/>
  <c r="BQ14"/>
  <c r="BK15"/>
  <c r="BL15"/>
  <c r="BM15"/>
  <c r="BN15"/>
  <c r="BO15"/>
  <c r="BP15"/>
  <c r="BQ15"/>
  <c r="BK16"/>
  <c r="BL16"/>
  <c r="BM16"/>
  <c r="BN16"/>
  <c r="BO16"/>
  <c r="BP16"/>
  <c r="BQ16"/>
  <c r="BK17"/>
  <c r="BL17"/>
  <c r="BM17"/>
  <c r="BN17"/>
  <c r="BO17"/>
  <c r="BP17"/>
  <c r="BQ17"/>
  <c r="BK18"/>
  <c r="BL18"/>
  <c r="BM18"/>
  <c r="BN18"/>
  <c r="BO18"/>
  <c r="BP18"/>
  <c r="BQ18"/>
  <c r="BK19"/>
  <c r="BL19"/>
  <c r="BM19"/>
  <c r="BN19"/>
  <c r="BO19"/>
  <c r="BP19"/>
  <c r="BQ19"/>
  <c r="BK20"/>
  <c r="BL20"/>
  <c r="BM20"/>
  <c r="BN20"/>
  <c r="BO20"/>
  <c r="BP20"/>
  <c r="BQ20"/>
  <c r="BK21"/>
  <c r="BL21"/>
  <c r="BM21"/>
  <c r="BN21"/>
  <c r="BO21"/>
  <c r="BP21"/>
  <c r="BQ21"/>
  <c r="BK22"/>
  <c r="BL22"/>
  <c r="BM22"/>
  <c r="BN22"/>
  <c r="BO22"/>
  <c r="BP22"/>
  <c r="BQ22"/>
  <c r="BK23"/>
  <c r="BL23"/>
  <c r="BM23"/>
  <c r="BN23"/>
  <c r="BO23"/>
  <c r="BP23"/>
  <c r="BQ23"/>
  <c r="BK24"/>
  <c r="BL24"/>
  <c r="BM24"/>
  <c r="BN24"/>
  <c r="BO24"/>
  <c r="BP24"/>
  <c r="BQ24"/>
  <c r="BK25"/>
  <c r="BL25"/>
  <c r="BM25"/>
  <c r="BN25"/>
  <c r="BO25"/>
  <c r="BP25"/>
  <c r="BQ25"/>
  <c r="BK26"/>
  <c r="BL26"/>
  <c r="BM26"/>
  <c r="BN26"/>
  <c r="BO26"/>
  <c r="BP26"/>
  <c r="BQ26"/>
  <c r="BK27"/>
  <c r="BL27"/>
  <c r="BM27"/>
  <c r="BN27"/>
  <c r="BO27"/>
  <c r="BP27"/>
  <c r="BQ27"/>
  <c r="BK28"/>
  <c r="BL28"/>
  <c r="BM28"/>
  <c r="BN28"/>
  <c r="BO28"/>
  <c r="BP28"/>
  <c r="BQ28"/>
  <c r="BK29"/>
  <c r="BL29"/>
  <c r="BM29"/>
  <c r="BN29"/>
  <c r="BO29"/>
  <c r="BP29"/>
  <c r="BQ29"/>
  <c r="BK30"/>
  <c r="BL30"/>
  <c r="BM30"/>
  <c r="BN30"/>
  <c r="BO30"/>
  <c r="BP30"/>
  <c r="BQ30"/>
  <c r="BK31"/>
  <c r="BL31"/>
  <c r="BM31"/>
  <c r="BN31"/>
  <c r="BO31"/>
  <c r="BP31"/>
  <c r="BQ31"/>
  <c r="BK32"/>
  <c r="BL32"/>
  <c r="BM32"/>
  <c r="BN32"/>
  <c r="BO32"/>
  <c r="BP32"/>
  <c r="BQ32"/>
  <c r="BK33"/>
  <c r="BL33"/>
  <c r="BM33"/>
  <c r="BN33"/>
  <c r="BO33"/>
  <c r="BP33"/>
  <c r="BQ33"/>
  <c r="BH12"/>
  <c r="BH32"/>
  <c r="BH6"/>
  <c r="BH18"/>
  <c r="BH8"/>
  <c r="BH31"/>
  <c r="BH16"/>
  <c r="BH9"/>
  <c r="BH7"/>
  <c r="BH11"/>
  <c r="BH33"/>
  <c r="BH10"/>
  <c r="BH14"/>
  <c r="BH4"/>
  <c r="BH13"/>
  <c r="BH5"/>
  <c r="BH15"/>
  <c r="BH17"/>
  <c r="BH19"/>
  <c r="BH20"/>
  <c r="BH21"/>
  <c r="BH22"/>
  <c r="BH23"/>
  <c r="BH24"/>
  <c r="BH25"/>
  <c r="BH26"/>
  <c r="BH27"/>
  <c r="BH28"/>
  <c r="BH29"/>
  <c r="BH30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4"/>
  <c r="AT5"/>
  <c r="AT6"/>
  <c r="AT7"/>
  <c r="AT8"/>
  <c r="AT9"/>
  <c r="AT10"/>
  <c r="AT11"/>
  <c r="AT12"/>
  <c r="AT13"/>
  <c r="AT14"/>
  <c r="AT15"/>
  <c r="AI30"/>
  <c r="AI27"/>
  <c r="AI29"/>
  <c r="AI9"/>
  <c r="AI26"/>
  <c r="AI10"/>
  <c r="AI19"/>
  <c r="AI4"/>
  <c r="AI24"/>
  <c r="AI25"/>
  <c r="AI20"/>
  <c r="AI23"/>
  <c r="AI32"/>
  <c r="AI22"/>
  <c r="AI31"/>
  <c r="AI28"/>
  <c r="AI33"/>
  <c r="AI21"/>
  <c r="AI18"/>
  <c r="AI12"/>
  <c r="AI16"/>
  <c r="AI7"/>
  <c r="AI13"/>
  <c r="AI5"/>
  <c r="AI6"/>
  <c r="AI14"/>
  <c r="AI17"/>
  <c r="AI11"/>
  <c r="AI8"/>
  <c r="AI15"/>
  <c r="H4" l="1"/>
  <c r="AK4" s="1"/>
  <c r="H6"/>
  <c r="AK6" s="1"/>
  <c r="H7"/>
  <c r="AK7" s="1"/>
  <c r="H11"/>
  <c r="AK11" s="1"/>
  <c r="H10"/>
  <c r="AK10" s="1"/>
  <c r="H12"/>
  <c r="AK12" s="1"/>
  <c r="H8"/>
  <c r="AK8" s="1"/>
  <c r="H15"/>
  <c r="AK15" s="1"/>
  <c r="H13"/>
  <c r="AK13" s="1"/>
  <c r="H16"/>
  <c r="AK16" s="1"/>
  <c r="H17"/>
  <c r="AK17" s="1"/>
  <c r="H14"/>
  <c r="AK14" s="1"/>
  <c r="H18"/>
  <c r="AK18" s="1"/>
  <c r="H21"/>
  <c r="AK21" s="1"/>
  <c r="H20"/>
  <c r="AK20" s="1"/>
  <c r="H19"/>
  <c r="AK19" s="1"/>
  <c r="H9"/>
  <c r="AK9" s="1"/>
  <c r="H22"/>
  <c r="AK22" s="1"/>
  <c r="H23"/>
  <c r="AK23" s="1"/>
  <c r="H24"/>
  <c r="AK24" s="1"/>
  <c r="H25"/>
  <c r="AK25" s="1"/>
  <c r="H26"/>
  <c r="AK26" s="1"/>
  <c r="H27"/>
  <c r="AK27" s="1"/>
  <c r="H28"/>
  <c r="AK28" s="1"/>
  <c r="H29"/>
  <c r="AK29" s="1"/>
  <c r="H30"/>
  <c r="AK30" s="1"/>
  <c r="H31"/>
  <c r="AK31" s="1"/>
  <c r="H32"/>
  <c r="AK32" s="1"/>
  <c r="H33"/>
  <c r="AK33" s="1"/>
  <c r="H5"/>
  <c r="AK5" s="1"/>
  <c r="N4"/>
  <c r="AV4" s="1"/>
  <c r="N6"/>
  <c r="AV6" s="1"/>
  <c r="N7"/>
  <c r="AV7" s="1"/>
  <c r="N11"/>
  <c r="AV11" s="1"/>
  <c r="N10"/>
  <c r="AV10" s="1"/>
  <c r="N12"/>
  <c r="AV12" s="1"/>
  <c r="N8"/>
  <c r="AV8" s="1"/>
  <c r="N15"/>
  <c r="AV15" s="1"/>
  <c r="N13"/>
  <c r="AV13" s="1"/>
  <c r="N16"/>
  <c r="AV16" s="1"/>
  <c r="N17"/>
  <c r="AV17" s="1"/>
  <c r="N14"/>
  <c r="AV14" s="1"/>
  <c r="N18"/>
  <c r="AV18" s="1"/>
  <c r="N21"/>
  <c r="AV21" s="1"/>
  <c r="N20"/>
  <c r="AV20" s="1"/>
  <c r="N19"/>
  <c r="AV19" s="1"/>
  <c r="N9"/>
  <c r="AV9" s="1"/>
  <c r="N22"/>
  <c r="AV22" s="1"/>
  <c r="N23"/>
  <c r="AV23" s="1"/>
  <c r="N24"/>
  <c r="AV24" s="1"/>
  <c r="N25"/>
  <c r="AV25" s="1"/>
  <c r="N26"/>
  <c r="AV26" s="1"/>
  <c r="N27"/>
  <c r="AV27" s="1"/>
  <c r="N28"/>
  <c r="AV28" s="1"/>
  <c r="N29"/>
  <c r="AV29" s="1"/>
  <c r="N30"/>
  <c r="AV30" s="1"/>
  <c r="N31"/>
  <c r="AV31" s="1"/>
  <c r="N32"/>
  <c r="AV32" s="1"/>
  <c r="N33"/>
  <c r="AV33" s="1"/>
  <c r="N5"/>
  <c r="AV5" s="1"/>
  <c r="W4"/>
  <c r="BJ4" s="1"/>
  <c r="W6"/>
  <c r="BJ6" s="1"/>
  <c r="W7"/>
  <c r="BJ7" s="1"/>
  <c r="W11"/>
  <c r="BJ11" s="1"/>
  <c r="W10"/>
  <c r="BJ10" s="1"/>
  <c r="W12"/>
  <c r="BJ12" s="1"/>
  <c r="W8"/>
  <c r="BJ8" s="1"/>
  <c r="W15"/>
  <c r="BJ15" s="1"/>
  <c r="W13"/>
  <c r="BJ13" s="1"/>
  <c r="W16"/>
  <c r="BJ16" s="1"/>
  <c r="W17"/>
  <c r="BJ17" s="1"/>
  <c r="W14"/>
  <c r="BJ14" s="1"/>
  <c r="W18"/>
  <c r="BJ18" s="1"/>
  <c r="W21"/>
  <c r="BJ21" s="1"/>
  <c r="W20"/>
  <c r="BJ20" s="1"/>
  <c r="W19"/>
  <c r="BJ19" s="1"/>
  <c r="W9"/>
  <c r="BJ9" s="1"/>
  <c r="W22"/>
  <c r="BJ22" s="1"/>
  <c r="W23"/>
  <c r="BJ23" s="1"/>
  <c r="W24"/>
  <c r="BJ24" s="1"/>
  <c r="W25"/>
  <c r="BJ25" s="1"/>
  <c r="W26"/>
  <c r="BJ26" s="1"/>
  <c r="W27"/>
  <c r="BJ27" s="1"/>
  <c r="W28"/>
  <c r="BJ28" s="1"/>
  <c r="W29"/>
  <c r="BJ29" s="1"/>
  <c r="W30"/>
  <c r="BJ30" s="1"/>
  <c r="W31"/>
  <c r="BJ31" s="1"/>
  <c r="W32"/>
  <c r="BJ32" s="1"/>
  <c r="W33"/>
  <c r="BJ33" s="1"/>
  <c r="W5"/>
  <c r="BJ5" s="1"/>
  <c r="V30" l="1"/>
  <c r="BI30" s="1"/>
  <c r="V22"/>
  <c r="BI22" s="1"/>
  <c r="V16"/>
  <c r="BI16" s="1"/>
  <c r="V6"/>
  <c r="BI6" s="1"/>
  <c r="M28"/>
  <c r="AU28" s="1"/>
  <c r="M19"/>
  <c r="AU19" s="1"/>
  <c r="M15"/>
  <c r="AU15" s="1"/>
  <c r="M11"/>
  <c r="AU11" s="1"/>
  <c r="G30"/>
  <c r="AJ30" s="1"/>
  <c r="V31"/>
  <c r="BI31" s="1"/>
  <c r="V23"/>
  <c r="BI23" s="1"/>
  <c r="V17"/>
  <c r="BI17" s="1"/>
  <c r="V7"/>
  <c r="BI7" s="1"/>
  <c r="M29"/>
  <c r="AU29" s="1"/>
  <c r="M9"/>
  <c r="AU9" s="1"/>
  <c r="M10"/>
  <c r="AU10" s="1"/>
  <c r="G31"/>
  <c r="AJ31" s="1"/>
  <c r="G23"/>
  <c r="AJ23" s="1"/>
  <c r="G8"/>
  <c r="AJ8" s="1"/>
  <c r="V28"/>
  <c r="BI28" s="1"/>
  <c r="V19"/>
  <c r="BI19" s="1"/>
  <c r="V33"/>
  <c r="BI33" s="1"/>
  <c r="V29"/>
  <c r="BI29" s="1"/>
  <c r="V25"/>
  <c r="BI25" s="1"/>
  <c r="V9"/>
  <c r="BI9" s="1"/>
  <c r="V18"/>
  <c r="BI18" s="1"/>
  <c r="V13"/>
  <c r="BI13" s="1"/>
  <c r="V10"/>
  <c r="BI10" s="1"/>
  <c r="V4"/>
  <c r="BI4" s="1"/>
  <c r="M31"/>
  <c r="AU31" s="1"/>
  <c r="M27"/>
  <c r="AU27" s="1"/>
  <c r="M23"/>
  <c r="AU23" s="1"/>
  <c r="M20"/>
  <c r="AU20" s="1"/>
  <c r="M17"/>
  <c r="AU17" s="1"/>
  <c r="M8"/>
  <c r="AU8" s="1"/>
  <c r="M7"/>
  <c r="AU7" s="1"/>
  <c r="G18"/>
  <c r="AJ18" s="1"/>
  <c r="G10"/>
  <c r="AJ10" s="1"/>
  <c r="V5"/>
  <c r="BI5" s="1"/>
  <c r="V26"/>
  <c r="BI26" s="1"/>
  <c r="V21"/>
  <c r="BI21" s="1"/>
  <c r="BI12"/>
  <c r="M32"/>
  <c r="AU32" s="1"/>
  <c r="M24"/>
  <c r="AU24" s="1"/>
  <c r="M14"/>
  <c r="AU14" s="1"/>
  <c r="G26"/>
  <c r="AJ26" s="1"/>
  <c r="G22"/>
  <c r="AJ22" s="1"/>
  <c r="V27"/>
  <c r="BI27" s="1"/>
  <c r="V20"/>
  <c r="BI20" s="1"/>
  <c r="V8"/>
  <c r="BI8" s="1"/>
  <c r="M33"/>
  <c r="AU33" s="1"/>
  <c r="M25"/>
  <c r="AU25" s="1"/>
  <c r="M18"/>
  <c r="AU18" s="1"/>
  <c r="M13"/>
  <c r="AU13" s="1"/>
  <c r="M4"/>
  <c r="AU4" s="1"/>
  <c r="G27"/>
  <c r="AJ27" s="1"/>
  <c r="G20"/>
  <c r="AJ20" s="1"/>
  <c r="V32"/>
  <c r="BI32" s="1"/>
  <c r="V24"/>
  <c r="BI24" s="1"/>
  <c r="V14"/>
  <c r="BI14" s="1"/>
  <c r="V15"/>
  <c r="BI15" s="1"/>
  <c r="V11"/>
  <c r="BI11" s="1"/>
  <c r="M5"/>
  <c r="AU5" s="1"/>
  <c r="M30"/>
  <c r="AU30" s="1"/>
  <c r="M26"/>
  <c r="AU26" s="1"/>
  <c r="M22"/>
  <c r="AU22" s="1"/>
  <c r="M21"/>
  <c r="AU21" s="1"/>
  <c r="M16"/>
  <c r="AU16" s="1"/>
  <c r="M12"/>
  <c r="AU12" s="1"/>
  <c r="M6"/>
  <c r="AU6" s="1"/>
  <c r="G32"/>
  <c r="AJ32" s="1"/>
  <c r="G28"/>
  <c r="AJ28" s="1"/>
  <c r="G24"/>
  <c r="AJ24" s="1"/>
  <c r="G19"/>
  <c r="AJ19" s="1"/>
  <c r="G14"/>
  <c r="AJ14" s="1"/>
  <c r="G15"/>
  <c r="AJ15" s="1"/>
  <c r="G11"/>
  <c r="AJ11" s="1"/>
  <c r="F33"/>
  <c r="F29"/>
  <c r="F25"/>
  <c r="F9"/>
  <c r="F5"/>
  <c r="G29"/>
  <c r="AJ29" s="1"/>
  <c r="G9"/>
  <c r="AJ9" s="1"/>
  <c r="G33"/>
  <c r="AJ33" s="1"/>
  <c r="G25"/>
  <c r="AJ25" s="1"/>
  <c r="F16"/>
  <c r="F6"/>
  <c r="G16"/>
  <c r="AJ16" s="1"/>
  <c r="F31"/>
  <c r="F23"/>
  <c r="F7"/>
  <c r="F28"/>
  <c r="F24"/>
  <c r="F18"/>
  <c r="F13"/>
  <c r="F10"/>
  <c r="F4"/>
  <c r="G13"/>
  <c r="AJ13" s="1"/>
  <c r="G4"/>
  <c r="AJ4" s="1"/>
  <c r="F30"/>
  <c r="F26"/>
  <c r="F22"/>
  <c r="F21"/>
  <c r="F12"/>
  <c r="G6"/>
  <c r="AJ6" s="1"/>
  <c r="F27"/>
  <c r="F20"/>
  <c r="F17"/>
  <c r="F32"/>
  <c r="F19"/>
  <c r="G5"/>
  <c r="AJ5" s="1"/>
  <c r="G21"/>
  <c r="AJ21" s="1"/>
  <c r="G12"/>
  <c r="AJ12" s="1"/>
  <c r="F8"/>
  <c r="F14"/>
  <c r="F11"/>
  <c r="G17"/>
  <c r="AJ17" s="1"/>
  <c r="G7"/>
  <c r="AJ7" s="1"/>
  <c r="F15"/>
  <c r="E28" l="1"/>
  <c r="E32"/>
  <c r="E26"/>
  <c r="E31"/>
  <c r="E23"/>
  <c r="E25"/>
  <c r="E30"/>
  <c r="E24"/>
  <c r="E33"/>
  <c r="E27"/>
  <c r="E29"/>
  <c r="E22"/>
  <c r="E11"/>
  <c r="E17"/>
  <c r="E10"/>
  <c r="E9"/>
  <c r="E4"/>
  <c r="E5"/>
  <c r="E8"/>
  <c r="E19"/>
  <c r="E18"/>
  <c r="E16"/>
  <c r="E12"/>
  <c r="E15"/>
  <c r="E14"/>
  <c r="E20"/>
  <c r="E21"/>
  <c r="E13"/>
  <c r="E7"/>
  <c r="E6"/>
  <c r="AH26" l="1"/>
  <c r="BG12"/>
  <c r="AS12"/>
  <c r="AH33"/>
  <c r="AH7"/>
  <c r="C7"/>
  <c r="C20"/>
  <c r="C15"/>
  <c r="C29"/>
  <c r="AH14"/>
  <c r="C25"/>
  <c r="AH12"/>
  <c r="C26"/>
  <c r="AS8"/>
  <c r="AH5"/>
  <c r="AS11"/>
  <c r="AS19"/>
  <c r="AH28"/>
  <c r="AS25"/>
  <c r="C5"/>
  <c r="AS27"/>
  <c r="BG22"/>
  <c r="AS6"/>
  <c r="BG28"/>
  <c r="AS5"/>
  <c r="AH8"/>
  <c r="AS7"/>
  <c r="AS17"/>
  <c r="AH11"/>
  <c r="C9"/>
  <c r="B9" s="1"/>
  <c r="BG5"/>
  <c r="BG32"/>
  <c r="AH29"/>
  <c r="AS26"/>
  <c r="AH20"/>
  <c r="BG17"/>
  <c r="BG20"/>
  <c r="BG19"/>
  <c r="BG23"/>
  <c r="BG11"/>
  <c r="AH23"/>
  <c r="AH10"/>
  <c r="BG13"/>
  <c r="AS22"/>
  <c r="AS18"/>
  <c r="C10"/>
  <c r="BG26"/>
  <c r="BG29"/>
  <c r="BG4"/>
  <c r="BG7"/>
  <c r="AH19"/>
  <c r="BG18"/>
  <c r="AH31"/>
  <c r="AH4"/>
  <c r="AH25"/>
  <c r="BG6"/>
  <c r="AH24"/>
  <c r="AS31"/>
  <c r="AS23"/>
  <c r="BG27"/>
  <c r="AS29"/>
  <c r="BG33"/>
  <c r="AS28"/>
  <c r="C4"/>
  <c r="B4" s="1"/>
  <c r="C17"/>
  <c r="C22"/>
  <c r="AS30"/>
  <c r="BG14"/>
  <c r="C19"/>
  <c r="AH15"/>
  <c r="C33"/>
  <c r="C28"/>
  <c r="AH13"/>
  <c r="AH6"/>
  <c r="AS13"/>
  <c r="AH18"/>
  <c r="AS14"/>
  <c r="AS4"/>
  <c r="AS24"/>
  <c r="AH32"/>
  <c r="AH17"/>
  <c r="AS16"/>
  <c r="AS15"/>
  <c r="C14"/>
  <c r="C12"/>
  <c r="AS32"/>
  <c r="C27"/>
  <c r="C24"/>
  <c r="C30"/>
  <c r="C23"/>
  <c r="AH16"/>
  <c r="C31"/>
  <c r="C32"/>
  <c r="AS9"/>
  <c r="AS10"/>
  <c r="BG30"/>
  <c r="BG24"/>
  <c r="AH27"/>
  <c r="BG31"/>
  <c r="BG10"/>
  <c r="AH30"/>
  <c r="C16"/>
  <c r="AH21"/>
  <c r="BG15"/>
  <c r="AS20"/>
  <c r="BG8"/>
  <c r="AS33"/>
  <c r="BG16"/>
  <c r="BG9"/>
  <c r="AH22"/>
  <c r="C11"/>
  <c r="B11" s="1"/>
  <c r="AS21"/>
  <c r="AH9"/>
  <c r="C6"/>
  <c r="C13"/>
  <c r="C21"/>
  <c r="C18"/>
  <c r="C8"/>
  <c r="B8" s="1"/>
  <c r="BG21"/>
  <c r="BG25"/>
  <c r="BF16" l="1"/>
  <c r="BF15"/>
  <c r="BF30"/>
  <c r="BF27"/>
  <c r="BF18"/>
  <c r="BF17"/>
  <c r="AG11"/>
  <c r="B26"/>
  <c r="B29"/>
  <c r="AG7"/>
  <c r="AG26"/>
  <c r="AG9"/>
  <c r="BF24"/>
  <c r="B31"/>
  <c r="B24"/>
  <c r="AG32"/>
  <c r="AG18"/>
  <c r="AG6"/>
  <c r="AG15"/>
  <c r="AG24"/>
  <c r="BF4"/>
  <c r="AG23"/>
  <c r="AG29"/>
  <c r="B6"/>
  <c r="BF8"/>
  <c r="AG27"/>
  <c r="BF21"/>
  <c r="AG21"/>
  <c r="BF31"/>
  <c r="B32"/>
  <c r="AG16"/>
  <c r="B30"/>
  <c r="B27"/>
  <c r="B12"/>
  <c r="AG17"/>
  <c r="AG13"/>
  <c r="B33"/>
  <c r="AG25"/>
  <c r="AG19"/>
  <c r="BF26"/>
  <c r="BF13"/>
  <c r="BF23"/>
  <c r="AG20"/>
  <c r="BF5"/>
  <c r="BF25"/>
  <c r="BF10"/>
  <c r="BF6"/>
  <c r="BF29"/>
  <c r="BF11"/>
  <c r="BF32"/>
  <c r="AG5"/>
  <c r="B25"/>
  <c r="BF9"/>
  <c r="AG30"/>
  <c r="B23"/>
  <c r="B28"/>
  <c r="BF14"/>
  <c r="AG31"/>
  <c r="BF20"/>
  <c r="AG22"/>
  <c r="B22"/>
  <c r="BF33"/>
  <c r="AG4"/>
  <c r="BF7"/>
  <c r="B10"/>
  <c r="AG10"/>
  <c r="BF19"/>
  <c r="AG8"/>
  <c r="BF28"/>
  <c r="BF22"/>
  <c r="B5"/>
  <c r="AG28"/>
  <c r="AG12"/>
  <c r="AG14"/>
  <c r="B7"/>
  <c r="AG33"/>
  <c r="BF12"/>
  <c r="B17"/>
  <c r="B15"/>
  <c r="B19"/>
  <c r="B14"/>
  <c r="B21"/>
  <c r="B20"/>
  <c r="B13"/>
  <c r="B16"/>
  <c r="B18"/>
  <c r="AR16" l="1"/>
  <c r="AR31"/>
  <c r="AR6"/>
  <c r="AR17"/>
  <c r="AR33"/>
  <c r="AR7"/>
  <c r="AR11"/>
  <c r="AR25"/>
  <c r="AR22"/>
  <c r="AR19"/>
  <c r="AR15"/>
  <c r="AR29"/>
  <c r="AR4"/>
  <c r="AR12"/>
  <c r="AR26"/>
  <c r="AR24"/>
  <c r="AR20"/>
  <c r="AR30"/>
  <c r="AR5"/>
  <c r="AR8"/>
  <c r="AR32"/>
  <c r="AR13"/>
  <c r="AR9"/>
  <c r="AR27"/>
  <c r="AR18"/>
  <c r="AR10"/>
  <c r="AR21"/>
  <c r="AR28"/>
  <c r="AR23"/>
  <c r="AR14"/>
</calcChain>
</file>

<file path=xl/sharedStrings.xml><?xml version="1.0" encoding="utf-8"?>
<sst xmlns="http://schemas.openxmlformats.org/spreadsheetml/2006/main" count="92" uniqueCount="56">
  <si>
    <t>Facile</t>
  </si>
  <si>
    <t>Normal</t>
  </si>
  <si>
    <t>Difficile</t>
  </si>
  <si>
    <t>Alfheim</t>
  </si>
  <si>
    <t>Sossori</t>
  </si>
  <si>
    <t>Namchon CC</t>
  </si>
  <si>
    <t>Midas Valley</t>
  </si>
  <si>
    <t>Wattsu</t>
  </si>
  <si>
    <t>Volcano</t>
  </si>
  <si>
    <t>Tokentado</t>
  </si>
  <si>
    <t>Fensalir</t>
  </si>
  <si>
    <t>Gladsheim</t>
  </si>
  <si>
    <t>Hela</t>
  </si>
  <si>
    <t>Forneus</t>
  </si>
  <si>
    <t>Plaine d'abel</t>
  </si>
  <si>
    <t>Rufus</t>
  </si>
  <si>
    <t>Cadeiger</t>
  </si>
  <si>
    <t>Pearl Green</t>
  </si>
  <si>
    <t>Gleiger</t>
  </si>
  <si>
    <t>CT Park Royal</t>
  </si>
  <si>
    <t>Hidden Forest</t>
  </si>
  <si>
    <t>#</t>
  </si>
  <si>
    <t>Pseudo</t>
  </si>
  <si>
    <t>Tot HC</t>
  </si>
  <si>
    <t>Gaya</t>
  </si>
  <si>
    <t>zka</t>
  </si>
  <si>
    <t>Babasigno</t>
  </si>
  <si>
    <t>Faboulous</t>
  </si>
  <si>
    <t>torled</t>
  </si>
  <si>
    <t>Pit the Pit</t>
  </si>
  <si>
    <t>didier09</t>
  </si>
  <si>
    <t>gem</t>
  </si>
  <si>
    <t>Manfred</t>
  </si>
  <si>
    <t>avenice</t>
  </si>
  <si>
    <t>Papasnake</t>
  </si>
  <si>
    <t>Lily Ross</t>
  </si>
  <si>
    <t>Hepha</t>
  </si>
  <si>
    <t>Aitana34</t>
  </si>
  <si>
    <t>Vadordu14</t>
  </si>
  <si>
    <t>Total</t>
  </si>
  <si>
    <r>
      <t xml:space="preserve">HC </t>
    </r>
    <r>
      <rPr>
        <sz val="11"/>
        <color theme="1"/>
        <rFont val="Calibri"/>
        <family val="2"/>
      </rPr>
      <t>Ø</t>
    </r>
  </si>
  <si>
    <r>
      <t xml:space="preserve">HC </t>
    </r>
    <r>
      <rPr>
        <b/>
        <sz val="11"/>
        <color theme="1"/>
        <rFont val="Calibri"/>
        <family val="2"/>
      </rPr>
      <t>Ø</t>
    </r>
  </si>
  <si>
    <t>Classement  HC</t>
  </si>
  <si>
    <t xml:space="preserve">Classement </t>
  </si>
  <si>
    <t>Classement</t>
  </si>
  <si>
    <t>papijean</t>
  </si>
  <si>
    <t>raboliot</t>
  </si>
  <si>
    <t>alain49</t>
  </si>
  <si>
    <t>#old</t>
  </si>
  <si>
    <t>old</t>
  </si>
  <si>
    <t>CLASSEMENT GENERAL</t>
  </si>
  <si>
    <t>CLASSEMENT PAR PARCOURS</t>
  </si>
  <si>
    <t>Joueurs</t>
  </si>
  <si>
    <t>Parcours 
Facile</t>
  </si>
  <si>
    <t>Parcours 
Normal</t>
  </si>
  <si>
    <t>Parcours 
Difficile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</si>
</sst>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68E38"/>
        <bgColor indexed="64"/>
      </patternFill>
    </fill>
    <fill>
      <patternFill patternType="solid">
        <fgColor rgb="FFFF3B3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6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1" fontId="0" fillId="4" borderId="7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5" borderId="4" xfId="0" applyNumberFormat="1" applyFill="1" applyBorder="1" applyAlignment="1">
      <alignment horizontal="center"/>
    </xf>
    <xf numFmtId="1" fontId="0" fillId="5" borderId="7" xfId="0" applyNumberForma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5" borderId="9" xfId="0" applyFill="1" applyBorder="1" applyAlignment="1">
      <alignment vertical="center" textRotation="90"/>
    </xf>
    <xf numFmtId="0" fontId="0" fillId="5" borderId="12" xfId="0" applyFill="1" applyBorder="1" applyAlignment="1">
      <alignment vertical="center" textRotation="90"/>
    </xf>
    <xf numFmtId="0" fontId="0" fillId="5" borderId="13" xfId="0" applyFill="1" applyBorder="1" applyAlignment="1">
      <alignment vertical="center" textRotation="9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2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2" fontId="0" fillId="3" borderId="14" xfId="0" applyNumberFormat="1" applyFill="1" applyBorder="1" applyAlignment="1">
      <alignment horizontal="center"/>
    </xf>
    <xf numFmtId="1" fontId="0" fillId="3" borderId="16" xfId="0" applyNumberForma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" fontId="0" fillId="4" borderId="16" xfId="0" applyNumberFormat="1" applyFill="1" applyBorder="1" applyAlignment="1">
      <alignment horizontal="center"/>
    </xf>
    <xf numFmtId="2" fontId="0" fillId="5" borderId="14" xfId="0" applyNumberFormat="1" applyFill="1" applyBorder="1" applyAlignment="1">
      <alignment horizontal="center"/>
    </xf>
    <xf numFmtId="1" fontId="0" fillId="5" borderId="16" xfId="0" applyNumberForma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1" fontId="0" fillId="3" borderId="9" xfId="0" applyNumberFormat="1" applyFill="1" applyBorder="1" applyAlignment="1">
      <alignment vertical="center" textRotation="90"/>
    </xf>
    <xf numFmtId="1" fontId="0" fillId="3" borderId="12" xfId="0" applyNumberFormat="1" applyFill="1" applyBorder="1" applyAlignment="1">
      <alignment vertical="center" textRotation="90"/>
    </xf>
    <xf numFmtId="1" fontId="0" fillId="3" borderId="13" xfId="0" applyNumberFormat="1" applyFill="1" applyBorder="1" applyAlignment="1">
      <alignment vertical="center" textRotation="90"/>
    </xf>
    <xf numFmtId="1" fontId="0" fillId="0" borderId="20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3" borderId="17" xfId="0" applyNumberFormat="1" applyFill="1" applyBorder="1" applyAlignment="1">
      <alignment horizontal="center"/>
    </xf>
    <xf numFmtId="1" fontId="0" fillId="3" borderId="15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8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0" borderId="0" xfId="0" applyNumberFormat="1"/>
    <xf numFmtId="1" fontId="0" fillId="4" borderId="9" xfId="0" applyNumberFormat="1" applyFill="1" applyBorder="1" applyAlignment="1">
      <alignment vertical="center" textRotation="90"/>
    </xf>
    <xf numFmtId="1" fontId="0" fillId="4" borderId="12" xfId="0" applyNumberFormat="1" applyFill="1" applyBorder="1" applyAlignment="1">
      <alignment vertical="center" textRotation="90"/>
    </xf>
    <xf numFmtId="1" fontId="0" fillId="4" borderId="13" xfId="0" applyNumberFormat="1" applyFill="1" applyBorder="1" applyAlignment="1">
      <alignment vertical="center" textRotation="90"/>
    </xf>
    <xf numFmtId="1" fontId="0" fillId="4" borderId="17" xfId="0" applyNumberFormat="1" applyFill="1" applyBorder="1" applyAlignment="1">
      <alignment horizontal="center"/>
    </xf>
    <xf numFmtId="1" fontId="0" fillId="4" borderId="15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1" fontId="0" fillId="5" borderId="17" xfId="0" applyNumberFormat="1" applyFill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5" borderId="2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6" xfId="0" applyNumberForma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9" xfId="0" applyFill="1" applyBorder="1" applyAlignment="1">
      <alignment vertical="center" textRotation="90"/>
    </xf>
    <xf numFmtId="0" fontId="0" fillId="8" borderId="12" xfId="0" applyFill="1" applyBorder="1" applyAlignment="1">
      <alignment vertical="center" textRotation="90"/>
    </xf>
    <xf numFmtId="0" fontId="0" fillId="8" borderId="13" xfId="0" applyFill="1" applyBorder="1" applyAlignment="1">
      <alignment vertical="center" textRotation="90"/>
    </xf>
    <xf numFmtId="0" fontId="0" fillId="9" borderId="9" xfId="0" applyFill="1" applyBorder="1" applyAlignment="1">
      <alignment vertical="center" textRotation="90"/>
    </xf>
    <xf numFmtId="0" fontId="0" fillId="9" borderId="12" xfId="0" applyFill="1" applyBorder="1" applyAlignment="1">
      <alignment vertical="center" textRotation="90"/>
    </xf>
    <xf numFmtId="0" fontId="0" fillId="9" borderId="13" xfId="0" applyFill="1" applyBorder="1" applyAlignment="1">
      <alignment vertical="center" textRotation="90"/>
    </xf>
    <xf numFmtId="0" fontId="0" fillId="9" borderId="17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9" xfId="0" applyFill="1" applyBorder="1" applyAlignment="1">
      <alignment vertical="center" textRotation="90"/>
    </xf>
    <xf numFmtId="0" fontId="0" fillId="10" borderId="12" xfId="0" applyFill="1" applyBorder="1" applyAlignment="1">
      <alignment vertical="center" textRotation="90"/>
    </xf>
    <xf numFmtId="0" fontId="0" fillId="10" borderId="13" xfId="0" applyFill="1" applyBorder="1" applyAlignment="1">
      <alignment vertical="center" textRotation="90"/>
    </xf>
    <xf numFmtId="0" fontId="0" fillId="10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/>
    </xf>
    <xf numFmtId="0" fontId="5" fillId="7" borderId="0" xfId="0" applyFont="1" applyFill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B3B"/>
      <color rgb="FFF68E38"/>
      <color rgb="FFBF7F3F"/>
      <color rgb="FF996633"/>
      <color rgb="FFCC6600"/>
      <color rgb="FFCC99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Q83"/>
  <sheetViews>
    <sheetView tabSelected="1" workbookViewId="0">
      <selection activeCell="AA14" sqref="AA14"/>
    </sheetView>
  </sheetViews>
  <sheetFormatPr baseColWidth="10" defaultRowHeight="15"/>
  <cols>
    <col min="1" max="3" width="4.85546875" customWidth="1"/>
    <col min="4" max="4" width="12.7109375" style="2" customWidth="1"/>
    <col min="5" max="5" width="7.5703125" customWidth="1"/>
    <col min="6" max="6" width="6.7109375" bestFit="1" customWidth="1"/>
    <col min="7" max="7" width="7.7109375" customWidth="1"/>
    <col min="8" max="8" width="5.42578125" style="2" bestFit="1" customWidth="1"/>
    <col min="9" max="12" width="3.7109375" bestFit="1" customWidth="1"/>
    <col min="13" max="13" width="7.7109375" customWidth="1"/>
    <col min="14" max="14" width="5.42578125" style="2" bestFit="1" customWidth="1"/>
    <col min="15" max="21" width="3.7109375" bestFit="1" customWidth="1"/>
    <col min="22" max="22" width="7.7109375" customWidth="1"/>
    <col min="23" max="23" width="5.42578125" style="2" bestFit="1" customWidth="1"/>
    <col min="24" max="30" width="3.7109375" bestFit="1" customWidth="1"/>
    <col min="31" max="31" width="2.85546875" customWidth="1"/>
    <col min="32" max="32" width="3.85546875" bestFit="1" customWidth="1"/>
    <col min="33" max="34" width="3" customWidth="1"/>
    <col min="35" max="35" width="10.5703125" style="2" bestFit="1" customWidth="1"/>
    <col min="36" max="36" width="6.28515625" bestFit="1" customWidth="1"/>
    <col min="37" max="37" width="5.42578125" style="2" bestFit="1" customWidth="1"/>
    <col min="38" max="41" width="3.7109375" style="63" bestFit="1" customWidth="1"/>
    <col min="42" max="42" width="2.7109375" customWidth="1"/>
    <col min="43" max="43" width="3.85546875" bestFit="1" customWidth="1"/>
    <col min="44" max="45" width="3" customWidth="1"/>
    <col min="46" max="46" width="10.5703125" style="2" bestFit="1" customWidth="1"/>
    <col min="47" max="47" width="6.28515625" bestFit="1" customWidth="1"/>
    <col min="48" max="48" width="5.42578125" style="2" bestFit="1" customWidth="1"/>
    <col min="49" max="55" width="3.7109375" style="63" bestFit="1" customWidth="1"/>
    <col min="56" max="56" width="2.7109375" customWidth="1"/>
    <col min="57" max="57" width="3.85546875" bestFit="1" customWidth="1"/>
    <col min="58" max="59" width="3" customWidth="1"/>
    <col min="60" max="60" width="10.5703125" style="2" bestFit="1" customWidth="1"/>
    <col min="61" max="61" width="5.5703125" bestFit="1" customWidth="1"/>
    <col min="62" max="62" width="5.42578125" style="2" bestFit="1" customWidth="1"/>
    <col min="63" max="69" width="3.7109375" bestFit="1" customWidth="1"/>
  </cols>
  <sheetData>
    <row r="1" spans="1:69" ht="15.75" thickBot="1">
      <c r="B1" s="110" t="s">
        <v>50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G1" s="111" t="s">
        <v>51</v>
      </c>
      <c r="AH1" s="111"/>
      <c r="AI1" s="111"/>
      <c r="AJ1" s="111"/>
      <c r="AK1" s="111"/>
      <c r="AL1" s="111"/>
      <c r="AM1" s="111"/>
      <c r="AN1" s="111"/>
      <c r="AO1" s="111"/>
      <c r="AP1" s="111"/>
      <c r="AQ1" s="111"/>
      <c r="AR1" s="111"/>
      <c r="AS1" s="111"/>
      <c r="AT1" s="111"/>
      <c r="AU1" s="111"/>
      <c r="AV1" s="111"/>
      <c r="AW1" s="111"/>
      <c r="AX1" s="111"/>
      <c r="AY1" s="111"/>
      <c r="AZ1" s="111"/>
      <c r="BA1" s="111"/>
      <c r="BB1" s="111"/>
      <c r="BC1" s="111"/>
      <c r="BD1" s="111"/>
      <c r="BE1" s="111"/>
      <c r="BF1" s="111"/>
      <c r="BG1" s="111"/>
      <c r="BH1" s="111"/>
      <c r="BI1" s="111"/>
      <c r="BJ1" s="111"/>
      <c r="BK1" s="111"/>
      <c r="BL1" s="111"/>
      <c r="BM1" s="111"/>
      <c r="BN1" s="111"/>
      <c r="BO1" s="111"/>
      <c r="BP1" s="111"/>
      <c r="BQ1" s="111"/>
    </row>
    <row r="2" spans="1:69" ht="71.25" thickBot="1">
      <c r="B2" s="107" t="s">
        <v>42</v>
      </c>
      <c r="C2" s="108"/>
      <c r="D2" s="108"/>
      <c r="E2" s="108"/>
      <c r="F2" s="109"/>
      <c r="G2" s="118" t="s">
        <v>53</v>
      </c>
      <c r="H2" s="115"/>
      <c r="I2" s="86" t="s">
        <v>3</v>
      </c>
      <c r="J2" s="87" t="s">
        <v>4</v>
      </c>
      <c r="K2" s="87" t="s">
        <v>5</v>
      </c>
      <c r="L2" s="88" t="s">
        <v>6</v>
      </c>
      <c r="M2" s="119" t="s">
        <v>54</v>
      </c>
      <c r="N2" s="117"/>
      <c r="O2" s="89" t="s">
        <v>7</v>
      </c>
      <c r="P2" s="90" t="s">
        <v>8</v>
      </c>
      <c r="Q2" s="90" t="s">
        <v>9</v>
      </c>
      <c r="R2" s="90" t="s">
        <v>10</v>
      </c>
      <c r="S2" s="90" t="s">
        <v>11</v>
      </c>
      <c r="T2" s="90" t="s">
        <v>12</v>
      </c>
      <c r="U2" s="91" t="s">
        <v>13</v>
      </c>
      <c r="V2" s="120" t="s">
        <v>55</v>
      </c>
      <c r="W2" s="113"/>
      <c r="X2" s="98" t="s">
        <v>14</v>
      </c>
      <c r="Y2" s="99" t="s">
        <v>15</v>
      </c>
      <c r="Z2" s="99" t="s">
        <v>16</v>
      </c>
      <c r="AA2" s="99" t="s">
        <v>17</v>
      </c>
      <c r="AB2" s="99" t="s">
        <v>18</v>
      </c>
      <c r="AC2" s="99" t="s">
        <v>19</v>
      </c>
      <c r="AD2" s="100" t="s">
        <v>20</v>
      </c>
      <c r="AG2" s="107" t="s">
        <v>43</v>
      </c>
      <c r="AH2" s="108"/>
      <c r="AI2" s="109"/>
      <c r="AJ2" s="114" t="s">
        <v>0</v>
      </c>
      <c r="AK2" s="115"/>
      <c r="AL2" s="51" t="s">
        <v>3</v>
      </c>
      <c r="AM2" s="52" t="s">
        <v>4</v>
      </c>
      <c r="AN2" s="52" t="s">
        <v>5</v>
      </c>
      <c r="AO2" s="53" t="s">
        <v>6</v>
      </c>
      <c r="AR2" s="107" t="s">
        <v>44</v>
      </c>
      <c r="AS2" s="108"/>
      <c r="AT2" s="109"/>
      <c r="AU2" s="116" t="s">
        <v>1</v>
      </c>
      <c r="AV2" s="117"/>
      <c r="AW2" s="64" t="s">
        <v>7</v>
      </c>
      <c r="AX2" s="65" t="s">
        <v>8</v>
      </c>
      <c r="AY2" s="65" t="s">
        <v>9</v>
      </c>
      <c r="AZ2" s="65" t="s">
        <v>10</v>
      </c>
      <c r="BA2" s="65" t="s">
        <v>11</v>
      </c>
      <c r="BB2" s="65" t="s">
        <v>12</v>
      </c>
      <c r="BC2" s="66" t="s">
        <v>13</v>
      </c>
      <c r="BF2" s="107" t="s">
        <v>44</v>
      </c>
      <c r="BG2" s="108"/>
      <c r="BH2" s="109"/>
      <c r="BI2" s="112" t="s">
        <v>2</v>
      </c>
      <c r="BJ2" s="113"/>
      <c r="BK2" s="25" t="s">
        <v>14</v>
      </c>
      <c r="BL2" s="26" t="s">
        <v>15</v>
      </c>
      <c r="BM2" s="26" t="s">
        <v>16</v>
      </c>
      <c r="BN2" s="26" t="s">
        <v>17</v>
      </c>
      <c r="BO2" s="26" t="s">
        <v>18</v>
      </c>
      <c r="BP2" s="26" t="s">
        <v>19</v>
      </c>
      <c r="BQ2" s="27" t="s">
        <v>20</v>
      </c>
    </row>
    <row r="3" spans="1:69" ht="15.75" thickBot="1">
      <c r="A3" s="38" t="s">
        <v>48</v>
      </c>
      <c r="B3" s="38"/>
      <c r="C3" s="38" t="s">
        <v>21</v>
      </c>
      <c r="D3" s="39" t="s">
        <v>52</v>
      </c>
      <c r="E3" s="40" t="s">
        <v>41</v>
      </c>
      <c r="F3" s="41" t="s">
        <v>23</v>
      </c>
      <c r="G3" s="42" t="s">
        <v>40</v>
      </c>
      <c r="H3" s="43" t="s">
        <v>39</v>
      </c>
      <c r="I3" s="44">
        <v>1</v>
      </c>
      <c r="J3" s="45">
        <v>1</v>
      </c>
      <c r="K3" s="45">
        <v>1</v>
      </c>
      <c r="L3" s="46">
        <v>1</v>
      </c>
      <c r="M3" s="42" t="s">
        <v>40</v>
      </c>
      <c r="N3" s="43" t="s">
        <v>39</v>
      </c>
      <c r="O3" s="44">
        <v>1</v>
      </c>
      <c r="P3" s="45">
        <v>1</v>
      </c>
      <c r="Q3" s="45">
        <v>1</v>
      </c>
      <c r="R3" s="45">
        <v>1</v>
      </c>
      <c r="S3" s="45">
        <v>1</v>
      </c>
      <c r="T3" s="45">
        <v>1</v>
      </c>
      <c r="U3" s="46">
        <v>1</v>
      </c>
      <c r="V3" s="42" t="s">
        <v>40</v>
      </c>
      <c r="W3" s="43" t="s">
        <v>39</v>
      </c>
      <c r="X3" s="44">
        <v>1</v>
      </c>
      <c r="Y3" s="45">
        <v>1</v>
      </c>
      <c r="Z3" s="45">
        <v>1</v>
      </c>
      <c r="AA3" s="45">
        <v>1</v>
      </c>
      <c r="AB3" s="45">
        <v>1</v>
      </c>
      <c r="AC3" s="45">
        <v>1</v>
      </c>
      <c r="AD3" s="46">
        <v>1</v>
      </c>
      <c r="AF3" s="50" t="s">
        <v>49</v>
      </c>
      <c r="AG3" s="40"/>
      <c r="AH3" s="38" t="s">
        <v>21</v>
      </c>
      <c r="AI3" s="39" t="s">
        <v>22</v>
      </c>
      <c r="AJ3" s="42" t="s">
        <v>40</v>
      </c>
      <c r="AK3" s="43" t="s">
        <v>39</v>
      </c>
      <c r="AL3" s="54">
        <v>1</v>
      </c>
      <c r="AM3" s="55">
        <v>1</v>
      </c>
      <c r="AN3" s="55">
        <v>1</v>
      </c>
      <c r="AO3" s="56">
        <v>1</v>
      </c>
      <c r="AQ3" s="38" t="s">
        <v>49</v>
      </c>
      <c r="AR3" s="40"/>
      <c r="AS3" s="38" t="s">
        <v>21</v>
      </c>
      <c r="AT3" s="39" t="s">
        <v>22</v>
      </c>
      <c r="AU3" s="42" t="s">
        <v>40</v>
      </c>
      <c r="AV3" s="43" t="s">
        <v>39</v>
      </c>
      <c r="AW3" s="54">
        <v>1</v>
      </c>
      <c r="AX3" s="55">
        <v>1</v>
      </c>
      <c r="AY3" s="55">
        <v>1</v>
      </c>
      <c r="AZ3" s="55">
        <v>1</v>
      </c>
      <c r="BA3" s="55">
        <v>1</v>
      </c>
      <c r="BB3" s="55">
        <v>1</v>
      </c>
      <c r="BC3" s="56">
        <v>1</v>
      </c>
      <c r="BE3" s="38" t="s">
        <v>49</v>
      </c>
      <c r="BF3" s="40"/>
      <c r="BG3" s="38" t="s">
        <v>21</v>
      </c>
      <c r="BH3" s="39" t="s">
        <v>22</v>
      </c>
      <c r="BI3" s="42" t="s">
        <v>40</v>
      </c>
      <c r="BJ3" s="43" t="s">
        <v>39</v>
      </c>
      <c r="BK3" s="44">
        <v>1</v>
      </c>
      <c r="BL3" s="45">
        <v>1</v>
      </c>
      <c r="BM3" s="45">
        <v>1</v>
      </c>
      <c r="BN3" s="45">
        <v>1</v>
      </c>
      <c r="BO3" s="45">
        <v>1</v>
      </c>
      <c r="BP3" s="45">
        <v>1</v>
      </c>
      <c r="BQ3" s="46">
        <v>1</v>
      </c>
    </row>
    <row r="4" spans="1:69">
      <c r="A4" s="28">
        <v>1</v>
      </c>
      <c r="B4" s="28">
        <f t="shared" ref="B4:B33" si="0">C4-A4</f>
        <v>0</v>
      </c>
      <c r="C4" s="28">
        <f t="shared" ref="C4:C33" si="1">RANK(E4,E$4:E$33,1)</f>
        <v>1</v>
      </c>
      <c r="D4" s="29" t="s">
        <v>25</v>
      </c>
      <c r="E4" s="30">
        <f t="shared" ref="E4:E33" si="2">F4/18</f>
        <v>-12.222222222222221</v>
      </c>
      <c r="F4" s="31">
        <f t="shared" ref="F4:F33" si="3">H4+N4+W4</f>
        <v>-220</v>
      </c>
      <c r="G4" s="32">
        <f t="shared" ref="G4:G33" si="4">H4/4</f>
        <v>-21.25</v>
      </c>
      <c r="H4" s="33">
        <f t="shared" ref="H4:H33" si="5">SUM(I4:L4)</f>
        <v>-85</v>
      </c>
      <c r="I4" s="80">
        <v>-21</v>
      </c>
      <c r="J4" s="81">
        <v>-22</v>
      </c>
      <c r="K4" s="81">
        <v>-22</v>
      </c>
      <c r="L4" s="82">
        <v>-20</v>
      </c>
      <c r="M4" s="34">
        <f t="shared" ref="M4:M33" si="6">N4/7</f>
        <v>-17.571428571428573</v>
      </c>
      <c r="N4" s="35">
        <f t="shared" ref="N4:N33" si="7">SUM(O4:U4)</f>
        <v>-123</v>
      </c>
      <c r="O4" s="92">
        <v>-16</v>
      </c>
      <c r="P4" s="93">
        <v>-18</v>
      </c>
      <c r="Q4" s="93">
        <v>-18</v>
      </c>
      <c r="R4" s="93">
        <v>-17</v>
      </c>
      <c r="S4" s="93">
        <v>-20</v>
      </c>
      <c r="T4" s="93">
        <v>-16</v>
      </c>
      <c r="U4" s="94">
        <v>-18</v>
      </c>
      <c r="V4" s="36">
        <f t="shared" ref="V4:V33" si="8">W4/7</f>
        <v>-1.7142857142857142</v>
      </c>
      <c r="W4" s="37">
        <f t="shared" ref="W4:W33" si="9">SUM(X4:AD4)</f>
        <v>-12</v>
      </c>
      <c r="X4" s="101">
        <v>-8</v>
      </c>
      <c r="Y4" s="102">
        <v>-8</v>
      </c>
      <c r="Z4" s="102">
        <v>-12</v>
      </c>
      <c r="AA4" s="102">
        <v>-6</v>
      </c>
      <c r="AB4" s="102">
        <v>4</v>
      </c>
      <c r="AC4" s="102">
        <v>9</v>
      </c>
      <c r="AD4" s="103">
        <v>9</v>
      </c>
      <c r="AF4" s="48">
        <v>1</v>
      </c>
      <c r="AG4" s="47">
        <f t="shared" ref="AG4:AG33" si="10">AH4-AF4</f>
        <v>0</v>
      </c>
      <c r="AH4" s="28">
        <f t="shared" ref="AH4:AH33" si="11">RANK(AJ4,AJ$4:AJ$33,1)</f>
        <v>1</v>
      </c>
      <c r="AI4" s="49" t="str">
        <f t="shared" ref="AI4:AI33" si="12">D4</f>
        <v>zka</v>
      </c>
      <c r="AJ4" s="32">
        <f t="shared" ref="AJ4:AJ33" si="13">G4</f>
        <v>-21.25</v>
      </c>
      <c r="AK4" s="33">
        <f t="shared" ref="AK4:AK33" si="14">H4</f>
        <v>-85</v>
      </c>
      <c r="AL4" s="57">
        <f t="shared" ref="AL4:AL33" si="15">I4</f>
        <v>-21</v>
      </c>
      <c r="AM4" s="58">
        <f t="shared" ref="AM4:AM33" si="16">J4</f>
        <v>-22</v>
      </c>
      <c r="AN4" s="58">
        <f t="shared" ref="AN4:AN33" si="17">K4</f>
        <v>-22</v>
      </c>
      <c r="AO4" s="33">
        <f t="shared" ref="AO4:AO33" si="18">L4</f>
        <v>-20</v>
      </c>
      <c r="AQ4" s="28">
        <v>1</v>
      </c>
      <c r="AR4" s="47">
        <f t="shared" ref="AR4:AR33" si="19">AS4-AQ4</f>
        <v>0</v>
      </c>
      <c r="AS4" s="28">
        <f t="shared" ref="AS4:AS33" si="20">RANK(AU4,AU$4:AU$33,1)</f>
        <v>1</v>
      </c>
      <c r="AT4" s="29" t="str">
        <f t="shared" ref="AT4:AT33" si="21">D4</f>
        <v>zka</v>
      </c>
      <c r="AU4" s="34">
        <f t="shared" ref="AU4:AU33" si="22">M4</f>
        <v>-17.571428571428573</v>
      </c>
      <c r="AV4" s="35">
        <f t="shared" ref="AV4:AV33" si="23">N4</f>
        <v>-123</v>
      </c>
      <c r="AW4" s="67">
        <f t="shared" ref="AW4:AW33" si="24">O4</f>
        <v>-16</v>
      </c>
      <c r="AX4" s="68">
        <f t="shared" ref="AX4:AX33" si="25">P4</f>
        <v>-18</v>
      </c>
      <c r="AY4" s="68">
        <f t="shared" ref="AY4:AY33" si="26">Q4</f>
        <v>-18</v>
      </c>
      <c r="AZ4" s="68">
        <f t="shared" ref="AZ4:AZ33" si="27">R4</f>
        <v>-17</v>
      </c>
      <c r="BA4" s="68">
        <f t="shared" ref="BA4:BA33" si="28">S4</f>
        <v>-20</v>
      </c>
      <c r="BB4" s="68">
        <f t="shared" ref="BB4:BB33" si="29">T4</f>
        <v>-16</v>
      </c>
      <c r="BC4" s="35">
        <f t="shared" ref="BC4:BC33" si="30">U4</f>
        <v>-18</v>
      </c>
      <c r="BE4" s="48">
        <v>2</v>
      </c>
      <c r="BF4" s="47">
        <f t="shared" ref="BF4:BF33" si="31">BG4-BE4</f>
        <v>0</v>
      </c>
      <c r="BG4" s="28">
        <f t="shared" ref="BG4:BG33" si="32">RANK(BI4,BI$4:BI$33,1)</f>
        <v>2</v>
      </c>
      <c r="BH4" s="49" t="str">
        <f t="shared" ref="BH4:BH33" si="33">D4</f>
        <v>zka</v>
      </c>
      <c r="BI4" s="36">
        <f t="shared" ref="BI4:BI33" si="34">V4</f>
        <v>-1.7142857142857142</v>
      </c>
      <c r="BJ4" s="37">
        <f t="shared" ref="BJ4:BJ33" si="35">W4</f>
        <v>-12</v>
      </c>
      <c r="BK4" s="73">
        <f t="shared" ref="BK4:BK33" si="36">X4</f>
        <v>-8</v>
      </c>
      <c r="BL4" s="74">
        <f t="shared" ref="BL4:BL33" si="37">Y4</f>
        <v>-8</v>
      </c>
      <c r="BM4" s="74">
        <f t="shared" ref="BM4:BM33" si="38">Z4</f>
        <v>-12</v>
      </c>
      <c r="BN4" s="74">
        <f t="shared" ref="BN4:BN33" si="39">AA4</f>
        <v>-6</v>
      </c>
      <c r="BO4" s="74">
        <f t="shared" ref="BO4:BO33" si="40">AB4</f>
        <v>4</v>
      </c>
      <c r="BP4" s="74">
        <f t="shared" ref="BP4:BP33" si="41">AC4</f>
        <v>9</v>
      </c>
      <c r="BQ4" s="37">
        <f t="shared" ref="BQ4:BQ33" si="42">AD4</f>
        <v>9</v>
      </c>
    </row>
    <row r="5" spans="1:69">
      <c r="A5" s="28">
        <v>2</v>
      </c>
      <c r="B5" s="28">
        <f t="shared" si="0"/>
        <v>0</v>
      </c>
      <c r="C5" s="28">
        <f t="shared" si="1"/>
        <v>2</v>
      </c>
      <c r="D5" s="3" t="s">
        <v>24</v>
      </c>
      <c r="E5" s="4">
        <f t="shared" si="2"/>
        <v>-11.777777777777779</v>
      </c>
      <c r="F5" s="14">
        <f t="shared" si="3"/>
        <v>-212</v>
      </c>
      <c r="G5" s="12">
        <f t="shared" si="4"/>
        <v>-19.75</v>
      </c>
      <c r="H5" s="18">
        <f t="shared" si="5"/>
        <v>-79</v>
      </c>
      <c r="I5" s="83">
        <v>-22</v>
      </c>
      <c r="J5" s="84">
        <v>-21</v>
      </c>
      <c r="K5" s="84">
        <v>-19</v>
      </c>
      <c r="L5" s="85">
        <v>-17</v>
      </c>
      <c r="M5" s="8">
        <f t="shared" si="6"/>
        <v>-16.428571428571427</v>
      </c>
      <c r="N5" s="9">
        <f t="shared" si="7"/>
        <v>-115</v>
      </c>
      <c r="O5" s="95">
        <v>-12</v>
      </c>
      <c r="P5" s="96">
        <v>-20</v>
      </c>
      <c r="Q5" s="96">
        <v>-18</v>
      </c>
      <c r="R5" s="96">
        <v>-14</v>
      </c>
      <c r="S5" s="96">
        <v>-18</v>
      </c>
      <c r="T5" s="96">
        <v>-17</v>
      </c>
      <c r="U5" s="97">
        <v>-16</v>
      </c>
      <c r="V5" s="6">
        <f t="shared" si="8"/>
        <v>-2.5714285714285716</v>
      </c>
      <c r="W5" s="16">
        <f t="shared" si="9"/>
        <v>-18</v>
      </c>
      <c r="X5" s="104">
        <v>-5</v>
      </c>
      <c r="Y5" s="105">
        <v>-8</v>
      </c>
      <c r="Z5" s="105">
        <v>-14</v>
      </c>
      <c r="AA5" s="105">
        <v>-6</v>
      </c>
      <c r="AB5" s="105">
        <v>-1</v>
      </c>
      <c r="AC5" s="105">
        <v>8</v>
      </c>
      <c r="AD5" s="106">
        <v>8</v>
      </c>
      <c r="AF5" s="20">
        <v>3</v>
      </c>
      <c r="AG5" s="47">
        <f t="shared" si="10"/>
        <v>0</v>
      </c>
      <c r="AH5" s="28">
        <f t="shared" si="11"/>
        <v>3</v>
      </c>
      <c r="AI5" s="3" t="str">
        <f t="shared" si="12"/>
        <v>Gaya</v>
      </c>
      <c r="AJ5" s="12">
        <f t="shared" si="13"/>
        <v>-19.75</v>
      </c>
      <c r="AK5" s="18">
        <f t="shared" si="14"/>
        <v>-79</v>
      </c>
      <c r="AL5" s="59">
        <f t="shared" si="15"/>
        <v>-22</v>
      </c>
      <c r="AM5" s="60">
        <f t="shared" si="16"/>
        <v>-21</v>
      </c>
      <c r="AN5" s="60">
        <f t="shared" si="17"/>
        <v>-19</v>
      </c>
      <c r="AO5" s="18">
        <f t="shared" si="18"/>
        <v>-17</v>
      </c>
      <c r="AQ5" s="20">
        <v>2</v>
      </c>
      <c r="AR5" s="47">
        <f t="shared" si="19"/>
        <v>0</v>
      </c>
      <c r="AS5" s="28">
        <f t="shared" si="20"/>
        <v>2</v>
      </c>
      <c r="AT5" s="3" t="str">
        <f t="shared" si="21"/>
        <v>Gaya</v>
      </c>
      <c r="AU5" s="8">
        <f t="shared" si="22"/>
        <v>-16.428571428571427</v>
      </c>
      <c r="AV5" s="9">
        <f t="shared" si="23"/>
        <v>-115</v>
      </c>
      <c r="AW5" s="69">
        <f t="shared" si="24"/>
        <v>-12</v>
      </c>
      <c r="AX5" s="70">
        <f t="shared" si="25"/>
        <v>-20</v>
      </c>
      <c r="AY5" s="70">
        <f t="shared" si="26"/>
        <v>-18</v>
      </c>
      <c r="AZ5" s="70">
        <f t="shared" si="27"/>
        <v>-14</v>
      </c>
      <c r="BA5" s="70">
        <f t="shared" si="28"/>
        <v>-18</v>
      </c>
      <c r="BB5" s="70">
        <f t="shared" si="29"/>
        <v>-17</v>
      </c>
      <c r="BC5" s="9">
        <f t="shared" si="30"/>
        <v>-16</v>
      </c>
      <c r="BE5" s="21">
        <v>1</v>
      </c>
      <c r="BF5" s="47">
        <f t="shared" si="31"/>
        <v>0</v>
      </c>
      <c r="BG5" s="28">
        <f t="shared" si="32"/>
        <v>1</v>
      </c>
      <c r="BH5" s="3" t="str">
        <f t="shared" si="33"/>
        <v>Gaya</v>
      </c>
      <c r="BI5" s="6">
        <f t="shared" si="34"/>
        <v>-2.5714285714285716</v>
      </c>
      <c r="BJ5" s="16">
        <f t="shared" si="35"/>
        <v>-18</v>
      </c>
      <c r="BK5" s="75">
        <f t="shared" si="36"/>
        <v>-5</v>
      </c>
      <c r="BL5" s="76">
        <f t="shared" si="37"/>
        <v>-8</v>
      </c>
      <c r="BM5" s="76">
        <f t="shared" si="38"/>
        <v>-14</v>
      </c>
      <c r="BN5" s="76">
        <f t="shared" si="39"/>
        <v>-6</v>
      </c>
      <c r="BO5" s="76">
        <f t="shared" si="40"/>
        <v>-1</v>
      </c>
      <c r="BP5" s="76">
        <f t="shared" si="41"/>
        <v>8</v>
      </c>
      <c r="BQ5" s="16">
        <f t="shared" si="42"/>
        <v>8</v>
      </c>
    </row>
    <row r="6" spans="1:69">
      <c r="A6" s="28">
        <v>3</v>
      </c>
      <c r="B6" s="28">
        <f t="shared" si="0"/>
        <v>0</v>
      </c>
      <c r="C6" s="28">
        <f t="shared" si="1"/>
        <v>3</v>
      </c>
      <c r="D6" s="3" t="s">
        <v>26</v>
      </c>
      <c r="E6" s="4">
        <f t="shared" si="2"/>
        <v>-10.777777777777779</v>
      </c>
      <c r="F6" s="14">
        <f t="shared" si="3"/>
        <v>-194</v>
      </c>
      <c r="G6" s="12">
        <f t="shared" si="4"/>
        <v>-19.5</v>
      </c>
      <c r="H6" s="18">
        <f t="shared" si="5"/>
        <v>-78</v>
      </c>
      <c r="I6" s="83">
        <v>-20</v>
      </c>
      <c r="J6" s="84">
        <v>-19</v>
      </c>
      <c r="K6" s="84">
        <v>-20</v>
      </c>
      <c r="L6" s="85">
        <v>-19</v>
      </c>
      <c r="M6" s="8">
        <f t="shared" si="6"/>
        <v>-16.142857142857142</v>
      </c>
      <c r="N6" s="9">
        <f t="shared" si="7"/>
        <v>-113</v>
      </c>
      <c r="O6" s="95">
        <v>-17</v>
      </c>
      <c r="P6" s="96">
        <v>-16</v>
      </c>
      <c r="Q6" s="96">
        <v>-17</v>
      </c>
      <c r="R6" s="96">
        <v>-15</v>
      </c>
      <c r="S6" s="96">
        <v>-16</v>
      </c>
      <c r="T6" s="96">
        <v>-16</v>
      </c>
      <c r="U6" s="97">
        <v>-16</v>
      </c>
      <c r="V6" s="6">
        <f t="shared" si="8"/>
        <v>-0.42857142857142855</v>
      </c>
      <c r="W6" s="16">
        <f t="shared" si="9"/>
        <v>-3</v>
      </c>
      <c r="X6" s="104">
        <v>-6</v>
      </c>
      <c r="Y6" s="105">
        <v>-6</v>
      </c>
      <c r="Z6" s="105">
        <v>-15</v>
      </c>
      <c r="AA6" s="105">
        <v>0</v>
      </c>
      <c r="AB6" s="105">
        <v>7</v>
      </c>
      <c r="AC6" s="105">
        <v>16</v>
      </c>
      <c r="AD6" s="106">
        <v>1</v>
      </c>
      <c r="AF6" s="20">
        <v>4</v>
      </c>
      <c r="AG6" s="47">
        <f t="shared" si="10"/>
        <v>0</v>
      </c>
      <c r="AH6" s="28">
        <f t="shared" si="11"/>
        <v>4</v>
      </c>
      <c r="AI6" s="3" t="str">
        <f t="shared" si="12"/>
        <v>Babasigno</v>
      </c>
      <c r="AJ6" s="12">
        <f t="shared" si="13"/>
        <v>-19.5</v>
      </c>
      <c r="AK6" s="18">
        <f t="shared" si="14"/>
        <v>-78</v>
      </c>
      <c r="AL6" s="59">
        <f t="shared" si="15"/>
        <v>-20</v>
      </c>
      <c r="AM6" s="60">
        <f t="shared" si="16"/>
        <v>-19</v>
      </c>
      <c r="AN6" s="60">
        <f t="shared" si="17"/>
        <v>-20</v>
      </c>
      <c r="AO6" s="18">
        <f t="shared" si="18"/>
        <v>-19</v>
      </c>
      <c r="AQ6" s="20">
        <v>3</v>
      </c>
      <c r="AR6" s="47">
        <f t="shared" si="19"/>
        <v>0</v>
      </c>
      <c r="AS6" s="28">
        <f t="shared" si="20"/>
        <v>3</v>
      </c>
      <c r="AT6" s="3" t="str">
        <f t="shared" si="21"/>
        <v>Babasigno</v>
      </c>
      <c r="AU6" s="8">
        <f t="shared" si="22"/>
        <v>-16.142857142857142</v>
      </c>
      <c r="AV6" s="9">
        <f t="shared" si="23"/>
        <v>-113</v>
      </c>
      <c r="AW6" s="69">
        <f t="shared" si="24"/>
        <v>-17</v>
      </c>
      <c r="AX6" s="70">
        <f t="shared" si="25"/>
        <v>-16</v>
      </c>
      <c r="AY6" s="70">
        <f t="shared" si="26"/>
        <v>-17</v>
      </c>
      <c r="AZ6" s="70">
        <f t="shared" si="27"/>
        <v>-15</v>
      </c>
      <c r="BA6" s="70">
        <f t="shared" si="28"/>
        <v>-16</v>
      </c>
      <c r="BB6" s="70">
        <f t="shared" si="29"/>
        <v>-16</v>
      </c>
      <c r="BC6" s="9">
        <f t="shared" si="30"/>
        <v>-16</v>
      </c>
      <c r="BE6" s="21">
        <v>3</v>
      </c>
      <c r="BF6" s="47">
        <f t="shared" si="31"/>
        <v>0</v>
      </c>
      <c r="BG6" s="28">
        <f t="shared" si="32"/>
        <v>3</v>
      </c>
      <c r="BH6" s="23" t="str">
        <f t="shared" si="33"/>
        <v>Babasigno</v>
      </c>
      <c r="BI6" s="6">
        <f t="shared" si="34"/>
        <v>-0.42857142857142855</v>
      </c>
      <c r="BJ6" s="16">
        <f t="shared" si="35"/>
        <v>-3</v>
      </c>
      <c r="BK6" s="75">
        <f t="shared" si="36"/>
        <v>-6</v>
      </c>
      <c r="BL6" s="76">
        <f t="shared" si="37"/>
        <v>-6</v>
      </c>
      <c r="BM6" s="76">
        <f t="shared" si="38"/>
        <v>-15</v>
      </c>
      <c r="BN6" s="76">
        <f t="shared" si="39"/>
        <v>0</v>
      </c>
      <c r="BO6" s="76">
        <f t="shared" si="40"/>
        <v>7</v>
      </c>
      <c r="BP6" s="76">
        <f t="shared" si="41"/>
        <v>16</v>
      </c>
      <c r="BQ6" s="16">
        <f t="shared" si="42"/>
        <v>1</v>
      </c>
    </row>
    <row r="7" spans="1:69">
      <c r="A7" s="28">
        <v>4</v>
      </c>
      <c r="B7" s="28">
        <f t="shared" si="0"/>
        <v>0</v>
      </c>
      <c r="C7" s="28">
        <f t="shared" si="1"/>
        <v>4</v>
      </c>
      <c r="D7" s="3" t="s">
        <v>27</v>
      </c>
      <c r="E7" s="4">
        <f t="shared" si="2"/>
        <v>-9.7222222222222214</v>
      </c>
      <c r="F7" s="14">
        <f t="shared" si="3"/>
        <v>-175</v>
      </c>
      <c r="G7" s="12">
        <f t="shared" si="4"/>
        <v>-20</v>
      </c>
      <c r="H7" s="18">
        <f t="shared" si="5"/>
        <v>-80</v>
      </c>
      <c r="I7" s="83">
        <v>-21</v>
      </c>
      <c r="J7" s="84">
        <v>-22</v>
      </c>
      <c r="K7" s="84">
        <v>-21</v>
      </c>
      <c r="L7" s="85">
        <v>-16</v>
      </c>
      <c r="M7" s="8">
        <f t="shared" si="6"/>
        <v>-14.857142857142858</v>
      </c>
      <c r="N7" s="9">
        <f t="shared" si="7"/>
        <v>-104</v>
      </c>
      <c r="O7" s="95">
        <v>-15</v>
      </c>
      <c r="P7" s="96">
        <v>-18</v>
      </c>
      <c r="Q7" s="96">
        <v>-17</v>
      </c>
      <c r="R7" s="96">
        <v>-14</v>
      </c>
      <c r="S7" s="96">
        <v>-14</v>
      </c>
      <c r="T7" s="96">
        <v>-13</v>
      </c>
      <c r="U7" s="97">
        <v>-13</v>
      </c>
      <c r="V7" s="6">
        <f t="shared" si="8"/>
        <v>1.2857142857142858</v>
      </c>
      <c r="W7" s="16">
        <f t="shared" si="9"/>
        <v>9</v>
      </c>
      <c r="X7" s="104">
        <v>2</v>
      </c>
      <c r="Y7" s="105">
        <v>-5</v>
      </c>
      <c r="Z7" s="105">
        <v>-10</v>
      </c>
      <c r="AA7" s="105">
        <v>6</v>
      </c>
      <c r="AB7" s="105">
        <v>8</v>
      </c>
      <c r="AC7" s="105">
        <v>2</v>
      </c>
      <c r="AD7" s="106">
        <v>6</v>
      </c>
      <c r="AF7" s="20">
        <v>2</v>
      </c>
      <c r="AG7" s="47">
        <f t="shared" si="10"/>
        <v>0</v>
      </c>
      <c r="AH7" s="28">
        <f t="shared" si="11"/>
        <v>2</v>
      </c>
      <c r="AI7" s="3" t="str">
        <f t="shared" si="12"/>
        <v>Faboulous</v>
      </c>
      <c r="AJ7" s="12">
        <f t="shared" si="13"/>
        <v>-20</v>
      </c>
      <c r="AK7" s="18">
        <f t="shared" si="14"/>
        <v>-80</v>
      </c>
      <c r="AL7" s="59">
        <f t="shared" si="15"/>
        <v>-21</v>
      </c>
      <c r="AM7" s="60">
        <f t="shared" si="16"/>
        <v>-22</v>
      </c>
      <c r="AN7" s="60">
        <f t="shared" si="17"/>
        <v>-21</v>
      </c>
      <c r="AO7" s="18">
        <f t="shared" si="18"/>
        <v>-16</v>
      </c>
      <c r="AQ7" s="20">
        <v>4</v>
      </c>
      <c r="AR7" s="47">
        <f t="shared" si="19"/>
        <v>0</v>
      </c>
      <c r="AS7" s="28">
        <f t="shared" si="20"/>
        <v>4</v>
      </c>
      <c r="AT7" s="3" t="str">
        <f t="shared" si="21"/>
        <v>Faboulous</v>
      </c>
      <c r="AU7" s="8">
        <f t="shared" si="22"/>
        <v>-14.857142857142858</v>
      </c>
      <c r="AV7" s="9">
        <f t="shared" si="23"/>
        <v>-104</v>
      </c>
      <c r="AW7" s="69">
        <f t="shared" si="24"/>
        <v>-15</v>
      </c>
      <c r="AX7" s="70">
        <f t="shared" si="25"/>
        <v>-18</v>
      </c>
      <c r="AY7" s="70">
        <f t="shared" si="26"/>
        <v>-17</v>
      </c>
      <c r="AZ7" s="70">
        <f t="shared" si="27"/>
        <v>-14</v>
      </c>
      <c r="BA7" s="70">
        <f t="shared" si="28"/>
        <v>-14</v>
      </c>
      <c r="BB7" s="70">
        <f t="shared" si="29"/>
        <v>-13</v>
      </c>
      <c r="BC7" s="9">
        <f t="shared" si="30"/>
        <v>-13</v>
      </c>
      <c r="BE7" s="21">
        <v>4</v>
      </c>
      <c r="BF7" s="47">
        <f t="shared" si="31"/>
        <v>0</v>
      </c>
      <c r="BG7" s="28">
        <f t="shared" si="32"/>
        <v>4</v>
      </c>
      <c r="BH7" s="23" t="str">
        <f t="shared" si="33"/>
        <v>Faboulous</v>
      </c>
      <c r="BI7" s="6">
        <f t="shared" si="34"/>
        <v>1.2857142857142858</v>
      </c>
      <c r="BJ7" s="16">
        <f t="shared" si="35"/>
        <v>9</v>
      </c>
      <c r="BK7" s="75">
        <f t="shared" si="36"/>
        <v>2</v>
      </c>
      <c r="BL7" s="76">
        <f t="shared" si="37"/>
        <v>-5</v>
      </c>
      <c r="BM7" s="76">
        <f t="shared" si="38"/>
        <v>-10</v>
      </c>
      <c r="BN7" s="76">
        <f t="shared" si="39"/>
        <v>6</v>
      </c>
      <c r="BO7" s="76">
        <f t="shared" si="40"/>
        <v>8</v>
      </c>
      <c r="BP7" s="76">
        <f t="shared" si="41"/>
        <v>2</v>
      </c>
      <c r="BQ7" s="16">
        <f t="shared" si="42"/>
        <v>6</v>
      </c>
    </row>
    <row r="8" spans="1:69">
      <c r="A8" s="28">
        <v>6</v>
      </c>
      <c r="B8" s="28">
        <f t="shared" si="0"/>
        <v>-1</v>
      </c>
      <c r="C8" s="28">
        <f t="shared" si="1"/>
        <v>5</v>
      </c>
      <c r="D8" s="23" t="s">
        <v>32</v>
      </c>
      <c r="E8" s="4">
        <f t="shared" si="2"/>
        <v>-7.833333333333333</v>
      </c>
      <c r="F8" s="14">
        <f t="shared" si="3"/>
        <v>-141</v>
      </c>
      <c r="G8" s="12">
        <f t="shared" si="4"/>
        <v>-18</v>
      </c>
      <c r="H8" s="18">
        <f t="shared" si="5"/>
        <v>-72</v>
      </c>
      <c r="I8" s="83">
        <v>-18</v>
      </c>
      <c r="J8" s="84">
        <v>-21</v>
      </c>
      <c r="K8" s="84">
        <v>-18</v>
      </c>
      <c r="L8" s="85">
        <v>-15</v>
      </c>
      <c r="M8" s="8">
        <f t="shared" si="6"/>
        <v>-14.714285714285714</v>
      </c>
      <c r="N8" s="9">
        <f t="shared" si="7"/>
        <v>-103</v>
      </c>
      <c r="O8" s="95">
        <v>-13</v>
      </c>
      <c r="P8" s="96">
        <v>-18</v>
      </c>
      <c r="Q8" s="96">
        <v>-15</v>
      </c>
      <c r="R8" s="96">
        <v>-15</v>
      </c>
      <c r="S8" s="96">
        <v>-16</v>
      </c>
      <c r="T8" s="96">
        <v>-14</v>
      </c>
      <c r="U8" s="97">
        <v>-12</v>
      </c>
      <c r="V8" s="6">
        <f t="shared" si="8"/>
        <v>4.8571428571428568</v>
      </c>
      <c r="W8" s="16">
        <f t="shared" si="9"/>
        <v>34</v>
      </c>
      <c r="X8" s="104">
        <v>-2</v>
      </c>
      <c r="Y8" s="105">
        <v>-4</v>
      </c>
      <c r="Z8" s="105">
        <v>-4</v>
      </c>
      <c r="AA8" s="105">
        <v>-1</v>
      </c>
      <c r="AB8" s="105">
        <v>14</v>
      </c>
      <c r="AC8" s="105">
        <v>23</v>
      </c>
      <c r="AD8" s="106">
        <v>8</v>
      </c>
      <c r="AF8" s="20">
        <v>5</v>
      </c>
      <c r="AG8" s="47">
        <f t="shared" si="10"/>
        <v>0</v>
      </c>
      <c r="AH8" s="28">
        <f t="shared" si="11"/>
        <v>5</v>
      </c>
      <c r="AI8" s="3" t="str">
        <f t="shared" si="12"/>
        <v>Manfred</v>
      </c>
      <c r="AJ8" s="12">
        <f t="shared" si="13"/>
        <v>-18</v>
      </c>
      <c r="AK8" s="18">
        <f t="shared" si="14"/>
        <v>-72</v>
      </c>
      <c r="AL8" s="59">
        <f t="shared" si="15"/>
        <v>-18</v>
      </c>
      <c r="AM8" s="60">
        <f t="shared" si="16"/>
        <v>-21</v>
      </c>
      <c r="AN8" s="60">
        <f t="shared" si="17"/>
        <v>-18</v>
      </c>
      <c r="AO8" s="18">
        <f t="shared" si="18"/>
        <v>-15</v>
      </c>
      <c r="AQ8" s="20">
        <v>5</v>
      </c>
      <c r="AR8" s="47">
        <f t="shared" si="19"/>
        <v>0</v>
      </c>
      <c r="AS8" s="28">
        <f t="shared" si="20"/>
        <v>5</v>
      </c>
      <c r="AT8" s="3" t="str">
        <f t="shared" si="21"/>
        <v>Manfred</v>
      </c>
      <c r="AU8" s="8">
        <f t="shared" si="22"/>
        <v>-14.714285714285714</v>
      </c>
      <c r="AV8" s="9">
        <f t="shared" si="23"/>
        <v>-103</v>
      </c>
      <c r="AW8" s="69">
        <f t="shared" si="24"/>
        <v>-13</v>
      </c>
      <c r="AX8" s="70">
        <f t="shared" si="25"/>
        <v>-18</v>
      </c>
      <c r="AY8" s="70">
        <f t="shared" si="26"/>
        <v>-15</v>
      </c>
      <c r="AZ8" s="70">
        <f t="shared" si="27"/>
        <v>-15</v>
      </c>
      <c r="BA8" s="70">
        <f t="shared" si="28"/>
        <v>-16</v>
      </c>
      <c r="BB8" s="70">
        <f t="shared" si="29"/>
        <v>-14</v>
      </c>
      <c r="BC8" s="9">
        <f t="shared" si="30"/>
        <v>-12</v>
      </c>
      <c r="BE8" s="21">
        <v>7</v>
      </c>
      <c r="BF8" s="47">
        <f t="shared" si="31"/>
        <v>-1</v>
      </c>
      <c r="BG8" s="28">
        <f t="shared" si="32"/>
        <v>6</v>
      </c>
      <c r="BH8" s="23" t="str">
        <f t="shared" si="33"/>
        <v>Manfred</v>
      </c>
      <c r="BI8" s="6">
        <f t="shared" si="34"/>
        <v>4.8571428571428568</v>
      </c>
      <c r="BJ8" s="16">
        <f t="shared" si="35"/>
        <v>34</v>
      </c>
      <c r="BK8" s="75">
        <f t="shared" si="36"/>
        <v>-2</v>
      </c>
      <c r="BL8" s="76">
        <f t="shared" si="37"/>
        <v>-4</v>
      </c>
      <c r="BM8" s="76">
        <f t="shared" si="38"/>
        <v>-4</v>
      </c>
      <c r="BN8" s="76">
        <f t="shared" si="39"/>
        <v>-1</v>
      </c>
      <c r="BO8" s="76">
        <f t="shared" si="40"/>
        <v>14</v>
      </c>
      <c r="BP8" s="76">
        <f t="shared" si="41"/>
        <v>23</v>
      </c>
      <c r="BQ8" s="16">
        <f t="shared" si="42"/>
        <v>8</v>
      </c>
    </row>
    <row r="9" spans="1:69">
      <c r="A9" s="28">
        <v>5</v>
      </c>
      <c r="B9" s="28">
        <f t="shared" si="0"/>
        <v>1</v>
      </c>
      <c r="C9" s="28">
        <f t="shared" si="1"/>
        <v>6</v>
      </c>
      <c r="D9" s="3" t="s">
        <v>47</v>
      </c>
      <c r="E9" s="4">
        <f t="shared" si="2"/>
        <v>-7.3888888888888893</v>
      </c>
      <c r="F9" s="14">
        <f t="shared" si="3"/>
        <v>-133</v>
      </c>
      <c r="G9" s="12">
        <f t="shared" si="4"/>
        <v>-16.25</v>
      </c>
      <c r="H9" s="18">
        <f t="shared" si="5"/>
        <v>-65</v>
      </c>
      <c r="I9" s="83">
        <v>-18</v>
      </c>
      <c r="J9" s="84">
        <v>-19</v>
      </c>
      <c r="K9" s="84">
        <v>-15</v>
      </c>
      <c r="L9" s="85">
        <v>-13</v>
      </c>
      <c r="M9" s="8">
        <f t="shared" si="6"/>
        <v>-13</v>
      </c>
      <c r="N9" s="9">
        <f t="shared" si="7"/>
        <v>-91</v>
      </c>
      <c r="O9" s="95">
        <v>-12</v>
      </c>
      <c r="P9" s="96">
        <v>-16</v>
      </c>
      <c r="Q9" s="96">
        <v>-12</v>
      </c>
      <c r="R9" s="96">
        <v>-14</v>
      </c>
      <c r="S9" s="96">
        <v>-14</v>
      </c>
      <c r="T9" s="96">
        <v>-12</v>
      </c>
      <c r="U9" s="97">
        <v>-11</v>
      </c>
      <c r="V9" s="6">
        <f t="shared" si="8"/>
        <v>3.2857142857142856</v>
      </c>
      <c r="W9" s="16">
        <f t="shared" si="9"/>
        <v>23</v>
      </c>
      <c r="X9" s="104">
        <v>1</v>
      </c>
      <c r="Y9" s="105">
        <v>-4</v>
      </c>
      <c r="Z9" s="105">
        <v>-8</v>
      </c>
      <c r="AA9" s="105">
        <v>6</v>
      </c>
      <c r="AB9" s="105">
        <v>16</v>
      </c>
      <c r="AC9" s="105">
        <v>13</v>
      </c>
      <c r="AD9" s="106">
        <v>-1</v>
      </c>
      <c r="AE9" s="1"/>
      <c r="AF9" s="20">
        <v>9</v>
      </c>
      <c r="AG9" s="47">
        <f t="shared" si="10"/>
        <v>0</v>
      </c>
      <c r="AH9" s="28">
        <f t="shared" si="11"/>
        <v>9</v>
      </c>
      <c r="AI9" s="3" t="str">
        <f t="shared" si="12"/>
        <v>alain49</v>
      </c>
      <c r="AJ9" s="12">
        <f t="shared" si="13"/>
        <v>-16.25</v>
      </c>
      <c r="AK9" s="18">
        <f t="shared" si="14"/>
        <v>-65</v>
      </c>
      <c r="AL9" s="59">
        <f t="shared" si="15"/>
        <v>-18</v>
      </c>
      <c r="AM9" s="60">
        <f t="shared" si="16"/>
        <v>-19</v>
      </c>
      <c r="AN9" s="60">
        <f t="shared" si="17"/>
        <v>-15</v>
      </c>
      <c r="AO9" s="18">
        <f t="shared" si="18"/>
        <v>-13</v>
      </c>
      <c r="AP9" s="1"/>
      <c r="AQ9" s="20">
        <v>8</v>
      </c>
      <c r="AR9" s="47">
        <f t="shared" si="19"/>
        <v>0</v>
      </c>
      <c r="AS9" s="28">
        <f t="shared" si="20"/>
        <v>8</v>
      </c>
      <c r="AT9" s="3" t="str">
        <f t="shared" si="21"/>
        <v>alain49</v>
      </c>
      <c r="AU9" s="8">
        <f t="shared" si="22"/>
        <v>-13</v>
      </c>
      <c r="AV9" s="9">
        <f t="shared" si="23"/>
        <v>-91</v>
      </c>
      <c r="AW9" s="69">
        <f t="shared" si="24"/>
        <v>-12</v>
      </c>
      <c r="AX9" s="70">
        <f t="shared" si="25"/>
        <v>-16</v>
      </c>
      <c r="AY9" s="70">
        <f t="shared" si="26"/>
        <v>-12</v>
      </c>
      <c r="AZ9" s="70">
        <f t="shared" si="27"/>
        <v>-14</v>
      </c>
      <c r="BA9" s="70">
        <f t="shared" si="28"/>
        <v>-14</v>
      </c>
      <c r="BB9" s="70">
        <f t="shared" si="29"/>
        <v>-12</v>
      </c>
      <c r="BC9" s="9">
        <f t="shared" si="30"/>
        <v>-11</v>
      </c>
      <c r="BE9" s="21">
        <v>5</v>
      </c>
      <c r="BF9" s="47">
        <f t="shared" si="31"/>
        <v>0</v>
      </c>
      <c r="BG9" s="28">
        <f t="shared" si="32"/>
        <v>5</v>
      </c>
      <c r="BH9" s="23" t="str">
        <f t="shared" si="33"/>
        <v>alain49</v>
      </c>
      <c r="BI9" s="6">
        <f t="shared" si="34"/>
        <v>3.2857142857142856</v>
      </c>
      <c r="BJ9" s="16">
        <f t="shared" si="35"/>
        <v>23</v>
      </c>
      <c r="BK9" s="75">
        <f t="shared" si="36"/>
        <v>1</v>
      </c>
      <c r="BL9" s="76">
        <f t="shared" si="37"/>
        <v>-4</v>
      </c>
      <c r="BM9" s="76">
        <f t="shared" si="38"/>
        <v>-8</v>
      </c>
      <c r="BN9" s="76">
        <f t="shared" si="39"/>
        <v>6</v>
      </c>
      <c r="BO9" s="76">
        <f t="shared" si="40"/>
        <v>16</v>
      </c>
      <c r="BP9" s="76">
        <f t="shared" si="41"/>
        <v>13</v>
      </c>
      <c r="BQ9" s="16">
        <f t="shared" si="42"/>
        <v>-1</v>
      </c>
    </row>
    <row r="10" spans="1:69">
      <c r="A10" s="28">
        <v>7</v>
      </c>
      <c r="B10" s="28">
        <f t="shared" si="0"/>
        <v>0</v>
      </c>
      <c r="C10" s="28">
        <f t="shared" si="1"/>
        <v>7</v>
      </c>
      <c r="D10" s="23" t="s">
        <v>29</v>
      </c>
      <c r="E10" s="4">
        <f t="shared" si="2"/>
        <v>-6.2777777777777777</v>
      </c>
      <c r="F10" s="14">
        <f t="shared" si="3"/>
        <v>-113</v>
      </c>
      <c r="G10" s="12">
        <f t="shared" si="4"/>
        <v>-17.25</v>
      </c>
      <c r="H10" s="18">
        <f t="shared" si="5"/>
        <v>-69</v>
      </c>
      <c r="I10" s="83">
        <v>-20</v>
      </c>
      <c r="J10" s="84">
        <v>-18</v>
      </c>
      <c r="K10" s="84">
        <v>-16</v>
      </c>
      <c r="L10" s="85">
        <v>-15</v>
      </c>
      <c r="M10" s="8">
        <f t="shared" si="6"/>
        <v>-13.285714285714286</v>
      </c>
      <c r="N10" s="9">
        <f t="shared" si="7"/>
        <v>-93</v>
      </c>
      <c r="O10" s="95">
        <v>-13</v>
      </c>
      <c r="P10" s="96">
        <v>-15</v>
      </c>
      <c r="Q10" s="96">
        <v>-14</v>
      </c>
      <c r="R10" s="96">
        <v>-14</v>
      </c>
      <c r="S10" s="96">
        <v>-12</v>
      </c>
      <c r="T10" s="96">
        <v>-12</v>
      </c>
      <c r="U10" s="97">
        <v>-13</v>
      </c>
      <c r="V10" s="6">
        <f t="shared" si="8"/>
        <v>7</v>
      </c>
      <c r="W10" s="16">
        <f t="shared" si="9"/>
        <v>49</v>
      </c>
      <c r="X10" s="104">
        <v>3</v>
      </c>
      <c r="Y10" s="105">
        <v>-4</v>
      </c>
      <c r="Z10" s="105">
        <v>-3</v>
      </c>
      <c r="AA10" s="105">
        <v>4</v>
      </c>
      <c r="AB10" s="105">
        <v>13</v>
      </c>
      <c r="AC10" s="105">
        <v>19</v>
      </c>
      <c r="AD10" s="106">
        <v>17</v>
      </c>
      <c r="AE10" s="1"/>
      <c r="AF10" s="20">
        <v>7</v>
      </c>
      <c r="AG10" s="47">
        <f t="shared" si="10"/>
        <v>0</v>
      </c>
      <c r="AH10" s="28">
        <f t="shared" si="11"/>
        <v>7</v>
      </c>
      <c r="AI10" s="3" t="str">
        <f t="shared" si="12"/>
        <v>Pit the Pit</v>
      </c>
      <c r="AJ10" s="12">
        <f t="shared" si="13"/>
        <v>-17.25</v>
      </c>
      <c r="AK10" s="18">
        <f t="shared" si="14"/>
        <v>-69</v>
      </c>
      <c r="AL10" s="59">
        <f t="shared" si="15"/>
        <v>-20</v>
      </c>
      <c r="AM10" s="60">
        <f t="shared" si="16"/>
        <v>-18</v>
      </c>
      <c r="AN10" s="60">
        <f t="shared" si="17"/>
        <v>-16</v>
      </c>
      <c r="AO10" s="18">
        <f t="shared" si="18"/>
        <v>-15</v>
      </c>
      <c r="AP10" s="1"/>
      <c r="AQ10" s="20">
        <v>7</v>
      </c>
      <c r="AR10" s="47">
        <f t="shared" si="19"/>
        <v>0</v>
      </c>
      <c r="AS10" s="28">
        <f t="shared" si="20"/>
        <v>7</v>
      </c>
      <c r="AT10" s="3" t="str">
        <f t="shared" si="21"/>
        <v>Pit the Pit</v>
      </c>
      <c r="AU10" s="8">
        <f t="shared" si="22"/>
        <v>-13.285714285714286</v>
      </c>
      <c r="AV10" s="9">
        <f t="shared" si="23"/>
        <v>-93</v>
      </c>
      <c r="AW10" s="69">
        <f t="shared" si="24"/>
        <v>-13</v>
      </c>
      <c r="AX10" s="70">
        <f t="shared" si="25"/>
        <v>-15</v>
      </c>
      <c r="AY10" s="70">
        <f t="shared" si="26"/>
        <v>-14</v>
      </c>
      <c r="AZ10" s="70">
        <f t="shared" si="27"/>
        <v>-14</v>
      </c>
      <c r="BA10" s="70">
        <f t="shared" si="28"/>
        <v>-12</v>
      </c>
      <c r="BB10" s="70">
        <f t="shared" si="29"/>
        <v>-12</v>
      </c>
      <c r="BC10" s="9">
        <f t="shared" si="30"/>
        <v>-13</v>
      </c>
      <c r="BE10" s="21">
        <v>6</v>
      </c>
      <c r="BF10" s="47">
        <f t="shared" si="31"/>
        <v>1</v>
      </c>
      <c r="BG10" s="28">
        <f t="shared" si="32"/>
        <v>7</v>
      </c>
      <c r="BH10" s="23" t="str">
        <f t="shared" si="33"/>
        <v>Pit the Pit</v>
      </c>
      <c r="BI10" s="6">
        <f t="shared" si="34"/>
        <v>7</v>
      </c>
      <c r="BJ10" s="16">
        <f t="shared" si="35"/>
        <v>49</v>
      </c>
      <c r="BK10" s="75">
        <f t="shared" si="36"/>
        <v>3</v>
      </c>
      <c r="BL10" s="76">
        <f t="shared" si="37"/>
        <v>-4</v>
      </c>
      <c r="BM10" s="76">
        <f t="shared" si="38"/>
        <v>-3</v>
      </c>
      <c r="BN10" s="76">
        <f t="shared" si="39"/>
        <v>4</v>
      </c>
      <c r="BO10" s="76">
        <f t="shared" si="40"/>
        <v>13</v>
      </c>
      <c r="BP10" s="76">
        <f t="shared" si="41"/>
        <v>19</v>
      </c>
      <c r="BQ10" s="16">
        <f t="shared" si="42"/>
        <v>17</v>
      </c>
    </row>
    <row r="11" spans="1:69">
      <c r="A11" s="28">
        <v>8</v>
      </c>
      <c r="B11" s="28">
        <f t="shared" si="0"/>
        <v>0</v>
      </c>
      <c r="C11" s="28">
        <f t="shared" si="1"/>
        <v>8</v>
      </c>
      <c r="D11" s="3" t="s">
        <v>28</v>
      </c>
      <c r="E11" s="4">
        <f t="shared" si="2"/>
        <v>-6.1111111111111107</v>
      </c>
      <c r="F11" s="14">
        <f t="shared" si="3"/>
        <v>-110</v>
      </c>
      <c r="G11" s="12">
        <f t="shared" si="4"/>
        <v>-17.5</v>
      </c>
      <c r="H11" s="18">
        <f t="shared" si="5"/>
        <v>-70</v>
      </c>
      <c r="I11" s="83">
        <v>-18</v>
      </c>
      <c r="J11" s="84">
        <v>-20</v>
      </c>
      <c r="K11" s="84">
        <v>-17</v>
      </c>
      <c r="L11" s="85">
        <v>-15</v>
      </c>
      <c r="M11" s="8">
        <f t="shared" si="6"/>
        <v>-14</v>
      </c>
      <c r="N11" s="9">
        <f t="shared" si="7"/>
        <v>-98</v>
      </c>
      <c r="O11" s="95">
        <v>-13</v>
      </c>
      <c r="P11" s="96">
        <v>-16</v>
      </c>
      <c r="Q11" s="96">
        <v>-14</v>
      </c>
      <c r="R11" s="96">
        <v>-15</v>
      </c>
      <c r="S11" s="96">
        <v>-14</v>
      </c>
      <c r="T11" s="96">
        <v>-12</v>
      </c>
      <c r="U11" s="97">
        <v>-14</v>
      </c>
      <c r="V11" s="6">
        <f t="shared" si="8"/>
        <v>8.2857142857142865</v>
      </c>
      <c r="W11" s="16">
        <f t="shared" si="9"/>
        <v>58</v>
      </c>
      <c r="X11" s="104">
        <v>6</v>
      </c>
      <c r="Y11" s="105">
        <v>-5</v>
      </c>
      <c r="Z11" s="105">
        <v>-8</v>
      </c>
      <c r="AA11" s="105">
        <v>8</v>
      </c>
      <c r="AB11" s="105">
        <v>18</v>
      </c>
      <c r="AC11" s="105">
        <v>22</v>
      </c>
      <c r="AD11" s="106">
        <v>17</v>
      </c>
      <c r="AE11" s="1"/>
      <c r="AF11" s="20">
        <v>6</v>
      </c>
      <c r="AG11" s="47">
        <f t="shared" si="10"/>
        <v>0</v>
      </c>
      <c r="AH11" s="28">
        <f t="shared" si="11"/>
        <v>6</v>
      </c>
      <c r="AI11" s="3" t="str">
        <f t="shared" si="12"/>
        <v>torled</v>
      </c>
      <c r="AJ11" s="12">
        <f t="shared" si="13"/>
        <v>-17.5</v>
      </c>
      <c r="AK11" s="18">
        <f t="shared" si="14"/>
        <v>-70</v>
      </c>
      <c r="AL11" s="59">
        <f t="shared" si="15"/>
        <v>-18</v>
      </c>
      <c r="AM11" s="60">
        <f t="shared" si="16"/>
        <v>-20</v>
      </c>
      <c r="AN11" s="60">
        <f t="shared" si="17"/>
        <v>-17</v>
      </c>
      <c r="AO11" s="18">
        <f t="shared" si="18"/>
        <v>-15</v>
      </c>
      <c r="AP11" s="1"/>
      <c r="AQ11" s="20">
        <v>6</v>
      </c>
      <c r="AR11" s="47">
        <f t="shared" si="19"/>
        <v>0</v>
      </c>
      <c r="AS11" s="28">
        <f t="shared" si="20"/>
        <v>6</v>
      </c>
      <c r="AT11" s="3" t="str">
        <f t="shared" si="21"/>
        <v>torled</v>
      </c>
      <c r="AU11" s="8">
        <f t="shared" si="22"/>
        <v>-14</v>
      </c>
      <c r="AV11" s="9">
        <f t="shared" si="23"/>
        <v>-98</v>
      </c>
      <c r="AW11" s="69">
        <f t="shared" si="24"/>
        <v>-13</v>
      </c>
      <c r="AX11" s="70">
        <f t="shared" si="25"/>
        <v>-16</v>
      </c>
      <c r="AY11" s="70">
        <f t="shared" si="26"/>
        <v>-14</v>
      </c>
      <c r="AZ11" s="70">
        <f t="shared" si="27"/>
        <v>-15</v>
      </c>
      <c r="BA11" s="70">
        <f t="shared" si="28"/>
        <v>-14</v>
      </c>
      <c r="BB11" s="70">
        <f t="shared" si="29"/>
        <v>-12</v>
      </c>
      <c r="BC11" s="9">
        <f t="shared" si="30"/>
        <v>-14</v>
      </c>
      <c r="BE11" s="21">
        <v>8</v>
      </c>
      <c r="BF11" s="47">
        <f t="shared" si="31"/>
        <v>0</v>
      </c>
      <c r="BG11" s="28">
        <f t="shared" si="32"/>
        <v>8</v>
      </c>
      <c r="BH11" s="23" t="str">
        <f t="shared" si="33"/>
        <v>torled</v>
      </c>
      <c r="BI11" s="6">
        <f t="shared" si="34"/>
        <v>8.2857142857142865</v>
      </c>
      <c r="BJ11" s="16">
        <f t="shared" si="35"/>
        <v>58</v>
      </c>
      <c r="BK11" s="75">
        <f t="shared" si="36"/>
        <v>6</v>
      </c>
      <c r="BL11" s="76">
        <f t="shared" si="37"/>
        <v>-5</v>
      </c>
      <c r="BM11" s="76">
        <f t="shared" si="38"/>
        <v>-8</v>
      </c>
      <c r="BN11" s="76">
        <f t="shared" si="39"/>
        <v>8</v>
      </c>
      <c r="BO11" s="76">
        <f t="shared" si="40"/>
        <v>18</v>
      </c>
      <c r="BP11" s="76">
        <f t="shared" si="41"/>
        <v>22</v>
      </c>
      <c r="BQ11" s="16">
        <f t="shared" si="42"/>
        <v>17</v>
      </c>
    </row>
    <row r="12" spans="1:69">
      <c r="A12" s="28">
        <v>9</v>
      </c>
      <c r="B12" s="28">
        <f t="shared" si="0"/>
        <v>0</v>
      </c>
      <c r="C12" s="28">
        <f t="shared" si="1"/>
        <v>9</v>
      </c>
      <c r="D12" s="23" t="s">
        <v>30</v>
      </c>
      <c r="E12" s="4">
        <f t="shared" si="2"/>
        <v>-4.2777777777777777</v>
      </c>
      <c r="F12" s="14">
        <f t="shared" si="3"/>
        <v>-77</v>
      </c>
      <c r="G12" s="12">
        <f t="shared" si="4"/>
        <v>-16.25</v>
      </c>
      <c r="H12" s="18">
        <f t="shared" si="5"/>
        <v>-65</v>
      </c>
      <c r="I12" s="83">
        <v>-17</v>
      </c>
      <c r="J12" s="84">
        <v>-16</v>
      </c>
      <c r="K12" s="84">
        <v>-16</v>
      </c>
      <c r="L12" s="85">
        <v>-16</v>
      </c>
      <c r="M12" s="8">
        <f t="shared" si="6"/>
        <v>-12.285714285714286</v>
      </c>
      <c r="N12" s="9">
        <f t="shared" si="7"/>
        <v>-86</v>
      </c>
      <c r="O12" s="95">
        <v>-12</v>
      </c>
      <c r="P12" s="96">
        <v>-15</v>
      </c>
      <c r="Q12" s="96">
        <v>-12</v>
      </c>
      <c r="R12" s="96">
        <v>-11</v>
      </c>
      <c r="S12" s="96">
        <v>-13</v>
      </c>
      <c r="T12" s="96">
        <v>-11</v>
      </c>
      <c r="U12" s="97">
        <v>-12</v>
      </c>
      <c r="V12" s="6">
        <f t="shared" si="8"/>
        <v>10.571428571428571</v>
      </c>
      <c r="W12" s="16">
        <f t="shared" si="9"/>
        <v>74</v>
      </c>
      <c r="X12" s="104">
        <v>8</v>
      </c>
      <c r="Y12" s="105">
        <v>-5</v>
      </c>
      <c r="Z12" s="105">
        <v>-2</v>
      </c>
      <c r="AA12" s="105">
        <v>14</v>
      </c>
      <c r="AB12" s="105">
        <v>28</v>
      </c>
      <c r="AC12" s="105">
        <v>24</v>
      </c>
      <c r="AD12" s="106">
        <v>7</v>
      </c>
      <c r="AE12" s="1"/>
      <c r="AF12" s="20">
        <v>9</v>
      </c>
      <c r="AG12" s="47">
        <f t="shared" si="10"/>
        <v>0</v>
      </c>
      <c r="AH12" s="28">
        <f t="shared" si="11"/>
        <v>9</v>
      </c>
      <c r="AI12" s="3" t="str">
        <f t="shared" si="12"/>
        <v>didier09</v>
      </c>
      <c r="AJ12" s="12">
        <f t="shared" si="13"/>
        <v>-16.25</v>
      </c>
      <c r="AK12" s="18">
        <f t="shared" si="14"/>
        <v>-65</v>
      </c>
      <c r="AL12" s="59">
        <f t="shared" si="15"/>
        <v>-17</v>
      </c>
      <c r="AM12" s="60">
        <f t="shared" si="16"/>
        <v>-16</v>
      </c>
      <c r="AN12" s="60">
        <f t="shared" si="17"/>
        <v>-16</v>
      </c>
      <c r="AO12" s="18">
        <f t="shared" si="18"/>
        <v>-16</v>
      </c>
      <c r="AP12" s="1"/>
      <c r="AQ12" s="20">
        <v>11</v>
      </c>
      <c r="AR12" s="47">
        <f t="shared" si="19"/>
        <v>0</v>
      </c>
      <c r="AS12" s="28">
        <f t="shared" si="20"/>
        <v>11</v>
      </c>
      <c r="AT12" s="3" t="str">
        <f t="shared" si="21"/>
        <v>didier09</v>
      </c>
      <c r="AU12" s="8">
        <f t="shared" si="22"/>
        <v>-12.285714285714286</v>
      </c>
      <c r="AV12" s="9">
        <f t="shared" si="23"/>
        <v>-86</v>
      </c>
      <c r="AW12" s="69">
        <f t="shared" si="24"/>
        <v>-12</v>
      </c>
      <c r="AX12" s="70">
        <f t="shared" si="25"/>
        <v>-15</v>
      </c>
      <c r="AY12" s="70">
        <f t="shared" si="26"/>
        <v>-12</v>
      </c>
      <c r="AZ12" s="70">
        <f t="shared" si="27"/>
        <v>-11</v>
      </c>
      <c r="BA12" s="70">
        <f t="shared" si="28"/>
        <v>-13</v>
      </c>
      <c r="BB12" s="70">
        <f t="shared" si="29"/>
        <v>-11</v>
      </c>
      <c r="BC12" s="9">
        <f t="shared" si="30"/>
        <v>-12</v>
      </c>
      <c r="BE12" s="21">
        <v>11</v>
      </c>
      <c r="BF12" s="47">
        <f t="shared" si="31"/>
        <v>0</v>
      </c>
      <c r="BG12" s="28">
        <f t="shared" si="32"/>
        <v>11</v>
      </c>
      <c r="BH12" s="23" t="str">
        <f t="shared" si="33"/>
        <v>didier09</v>
      </c>
      <c r="BI12" s="6">
        <f t="shared" si="34"/>
        <v>10.571428571428571</v>
      </c>
      <c r="BJ12" s="16">
        <f t="shared" si="35"/>
        <v>74</v>
      </c>
      <c r="BK12" s="75">
        <f t="shared" si="36"/>
        <v>8</v>
      </c>
      <c r="BL12" s="76">
        <f t="shared" si="37"/>
        <v>-5</v>
      </c>
      <c r="BM12" s="76">
        <f t="shared" si="38"/>
        <v>-2</v>
      </c>
      <c r="BN12" s="76">
        <f t="shared" si="39"/>
        <v>14</v>
      </c>
      <c r="BO12" s="76">
        <f t="shared" si="40"/>
        <v>28</v>
      </c>
      <c r="BP12" s="76">
        <f t="shared" si="41"/>
        <v>24</v>
      </c>
      <c r="BQ12" s="16">
        <f t="shared" si="42"/>
        <v>7</v>
      </c>
    </row>
    <row r="13" spans="1:69">
      <c r="A13" s="28">
        <v>10</v>
      </c>
      <c r="B13" s="28">
        <f t="shared" si="0"/>
        <v>0</v>
      </c>
      <c r="C13" s="28">
        <f t="shared" si="1"/>
        <v>10</v>
      </c>
      <c r="D13" s="23" t="s">
        <v>33</v>
      </c>
      <c r="E13" s="4">
        <f t="shared" si="2"/>
        <v>-4.2222222222222223</v>
      </c>
      <c r="F13" s="14">
        <f t="shared" si="3"/>
        <v>-76</v>
      </c>
      <c r="G13" s="12">
        <f t="shared" si="4"/>
        <v>-14.75</v>
      </c>
      <c r="H13" s="18">
        <f t="shared" si="5"/>
        <v>-59</v>
      </c>
      <c r="I13" s="83">
        <v>-18</v>
      </c>
      <c r="J13" s="84">
        <v>-16</v>
      </c>
      <c r="K13" s="84">
        <v>-14</v>
      </c>
      <c r="L13" s="85">
        <v>-11</v>
      </c>
      <c r="M13" s="8">
        <f t="shared" si="6"/>
        <v>-11.142857142857142</v>
      </c>
      <c r="N13" s="9">
        <f t="shared" si="7"/>
        <v>-78</v>
      </c>
      <c r="O13" s="95">
        <v>-8</v>
      </c>
      <c r="P13" s="96">
        <v>-16</v>
      </c>
      <c r="Q13" s="96">
        <v>-11</v>
      </c>
      <c r="R13" s="96">
        <v>-9</v>
      </c>
      <c r="S13" s="96">
        <v>-12</v>
      </c>
      <c r="T13" s="96">
        <v>-11</v>
      </c>
      <c r="U13" s="97">
        <v>-11</v>
      </c>
      <c r="V13" s="6">
        <f t="shared" si="8"/>
        <v>8.7142857142857135</v>
      </c>
      <c r="W13" s="16">
        <f t="shared" si="9"/>
        <v>61</v>
      </c>
      <c r="X13" s="104">
        <v>8</v>
      </c>
      <c r="Y13" s="105">
        <v>-2</v>
      </c>
      <c r="Z13" s="105">
        <v>-8</v>
      </c>
      <c r="AA13" s="105">
        <v>8</v>
      </c>
      <c r="AB13" s="105">
        <v>20</v>
      </c>
      <c r="AC13" s="105">
        <v>19</v>
      </c>
      <c r="AD13" s="106">
        <v>16</v>
      </c>
      <c r="AE13" s="1"/>
      <c r="AF13" s="20">
        <v>13</v>
      </c>
      <c r="AG13" s="47">
        <f t="shared" si="10"/>
        <v>0</v>
      </c>
      <c r="AH13" s="28">
        <f t="shared" si="11"/>
        <v>13</v>
      </c>
      <c r="AI13" s="3" t="str">
        <f t="shared" si="12"/>
        <v>avenice</v>
      </c>
      <c r="AJ13" s="12">
        <f t="shared" si="13"/>
        <v>-14.75</v>
      </c>
      <c r="AK13" s="18">
        <f t="shared" si="14"/>
        <v>-59</v>
      </c>
      <c r="AL13" s="59">
        <f t="shared" si="15"/>
        <v>-18</v>
      </c>
      <c r="AM13" s="60">
        <f t="shared" si="16"/>
        <v>-16</v>
      </c>
      <c r="AN13" s="60">
        <f t="shared" si="17"/>
        <v>-14</v>
      </c>
      <c r="AO13" s="18">
        <f t="shared" si="18"/>
        <v>-11</v>
      </c>
      <c r="AP13" s="1"/>
      <c r="AQ13" s="20">
        <v>13</v>
      </c>
      <c r="AR13" s="47">
        <f t="shared" si="19"/>
        <v>0</v>
      </c>
      <c r="AS13" s="28">
        <f t="shared" si="20"/>
        <v>13</v>
      </c>
      <c r="AT13" s="3" t="str">
        <f t="shared" si="21"/>
        <v>avenice</v>
      </c>
      <c r="AU13" s="8">
        <f t="shared" si="22"/>
        <v>-11.142857142857142</v>
      </c>
      <c r="AV13" s="9">
        <f t="shared" si="23"/>
        <v>-78</v>
      </c>
      <c r="AW13" s="69">
        <f t="shared" si="24"/>
        <v>-8</v>
      </c>
      <c r="AX13" s="70">
        <f t="shared" si="25"/>
        <v>-16</v>
      </c>
      <c r="AY13" s="70">
        <f t="shared" si="26"/>
        <v>-11</v>
      </c>
      <c r="AZ13" s="70">
        <f t="shared" si="27"/>
        <v>-9</v>
      </c>
      <c r="BA13" s="70">
        <f t="shared" si="28"/>
        <v>-12</v>
      </c>
      <c r="BB13" s="70">
        <f t="shared" si="29"/>
        <v>-11</v>
      </c>
      <c r="BC13" s="9">
        <f t="shared" si="30"/>
        <v>-11</v>
      </c>
      <c r="BE13" s="20">
        <v>9</v>
      </c>
      <c r="BF13" s="47">
        <f t="shared" si="31"/>
        <v>0</v>
      </c>
      <c r="BG13" s="28">
        <f t="shared" si="32"/>
        <v>9</v>
      </c>
      <c r="BH13" s="3" t="str">
        <f t="shared" si="33"/>
        <v>avenice</v>
      </c>
      <c r="BI13" s="6">
        <f t="shared" si="34"/>
        <v>8.7142857142857135</v>
      </c>
      <c r="BJ13" s="16">
        <f t="shared" si="35"/>
        <v>61</v>
      </c>
      <c r="BK13" s="75">
        <f t="shared" si="36"/>
        <v>8</v>
      </c>
      <c r="BL13" s="76">
        <f t="shared" si="37"/>
        <v>-2</v>
      </c>
      <c r="BM13" s="76">
        <f t="shared" si="38"/>
        <v>-8</v>
      </c>
      <c r="BN13" s="76">
        <f t="shared" si="39"/>
        <v>8</v>
      </c>
      <c r="BO13" s="76">
        <f t="shared" si="40"/>
        <v>20</v>
      </c>
      <c r="BP13" s="76">
        <f t="shared" si="41"/>
        <v>19</v>
      </c>
      <c r="BQ13" s="16">
        <f t="shared" si="42"/>
        <v>16</v>
      </c>
    </row>
    <row r="14" spans="1:69">
      <c r="A14" s="28">
        <v>11</v>
      </c>
      <c r="B14" s="28">
        <f t="shared" si="0"/>
        <v>0</v>
      </c>
      <c r="C14" s="28">
        <f t="shared" si="1"/>
        <v>11</v>
      </c>
      <c r="D14" s="23" t="s">
        <v>36</v>
      </c>
      <c r="E14" s="4">
        <f t="shared" si="2"/>
        <v>-3.7222222222222223</v>
      </c>
      <c r="F14" s="14">
        <f t="shared" si="3"/>
        <v>-67</v>
      </c>
      <c r="G14" s="12">
        <f t="shared" si="4"/>
        <v>-14.25</v>
      </c>
      <c r="H14" s="18">
        <f t="shared" si="5"/>
        <v>-57</v>
      </c>
      <c r="I14" s="83">
        <v>-17</v>
      </c>
      <c r="J14" s="84">
        <v>-14</v>
      </c>
      <c r="K14" s="84">
        <v>-14</v>
      </c>
      <c r="L14" s="85">
        <v>-12</v>
      </c>
      <c r="M14" s="8">
        <f t="shared" si="6"/>
        <v>-10.857142857142858</v>
      </c>
      <c r="N14" s="9">
        <f t="shared" si="7"/>
        <v>-76</v>
      </c>
      <c r="O14" s="95">
        <v>-10</v>
      </c>
      <c r="P14" s="96">
        <v>-16</v>
      </c>
      <c r="Q14" s="96">
        <v>-11</v>
      </c>
      <c r="R14" s="96">
        <v>-12</v>
      </c>
      <c r="S14" s="96">
        <v>-10</v>
      </c>
      <c r="T14" s="96">
        <v>-9</v>
      </c>
      <c r="U14" s="97">
        <v>-8</v>
      </c>
      <c r="V14" s="6">
        <f t="shared" si="8"/>
        <v>9.4285714285714288</v>
      </c>
      <c r="W14" s="16">
        <f t="shared" si="9"/>
        <v>66</v>
      </c>
      <c r="X14" s="104">
        <v>4</v>
      </c>
      <c r="Y14" s="105">
        <v>0</v>
      </c>
      <c r="Z14" s="105">
        <v>-2</v>
      </c>
      <c r="AA14" s="105">
        <v>12</v>
      </c>
      <c r="AB14" s="105">
        <v>20</v>
      </c>
      <c r="AC14" s="105">
        <v>20</v>
      </c>
      <c r="AD14" s="106">
        <v>12</v>
      </c>
      <c r="AE14" s="1"/>
      <c r="AF14" s="20">
        <v>14</v>
      </c>
      <c r="AG14" s="47">
        <f t="shared" si="10"/>
        <v>0</v>
      </c>
      <c r="AH14" s="28">
        <f t="shared" si="11"/>
        <v>14</v>
      </c>
      <c r="AI14" s="3" t="str">
        <f t="shared" si="12"/>
        <v>Hepha</v>
      </c>
      <c r="AJ14" s="12">
        <f t="shared" si="13"/>
        <v>-14.25</v>
      </c>
      <c r="AK14" s="18">
        <f t="shared" si="14"/>
        <v>-57</v>
      </c>
      <c r="AL14" s="59">
        <f t="shared" si="15"/>
        <v>-17</v>
      </c>
      <c r="AM14" s="60">
        <f t="shared" si="16"/>
        <v>-14</v>
      </c>
      <c r="AN14" s="60">
        <f t="shared" si="17"/>
        <v>-14</v>
      </c>
      <c r="AO14" s="18">
        <f t="shared" si="18"/>
        <v>-12</v>
      </c>
      <c r="AP14" s="1"/>
      <c r="AQ14" s="20">
        <v>14</v>
      </c>
      <c r="AR14" s="47">
        <f t="shared" si="19"/>
        <v>0</v>
      </c>
      <c r="AS14" s="28">
        <f t="shared" si="20"/>
        <v>14</v>
      </c>
      <c r="AT14" s="3" t="str">
        <f t="shared" si="21"/>
        <v>Hepha</v>
      </c>
      <c r="AU14" s="8">
        <f t="shared" si="22"/>
        <v>-10.857142857142858</v>
      </c>
      <c r="AV14" s="9">
        <f t="shared" si="23"/>
        <v>-76</v>
      </c>
      <c r="AW14" s="69">
        <f t="shared" si="24"/>
        <v>-10</v>
      </c>
      <c r="AX14" s="70">
        <f t="shared" si="25"/>
        <v>-16</v>
      </c>
      <c r="AY14" s="70">
        <f t="shared" si="26"/>
        <v>-11</v>
      </c>
      <c r="AZ14" s="70">
        <f t="shared" si="27"/>
        <v>-12</v>
      </c>
      <c r="BA14" s="70">
        <f t="shared" si="28"/>
        <v>-10</v>
      </c>
      <c r="BB14" s="70">
        <f t="shared" si="29"/>
        <v>-9</v>
      </c>
      <c r="BC14" s="9">
        <f t="shared" si="30"/>
        <v>-8</v>
      </c>
      <c r="BE14" s="20">
        <v>10</v>
      </c>
      <c r="BF14" s="47">
        <f t="shared" si="31"/>
        <v>0</v>
      </c>
      <c r="BG14" s="28">
        <f t="shared" si="32"/>
        <v>10</v>
      </c>
      <c r="BH14" s="3" t="str">
        <f t="shared" si="33"/>
        <v>Hepha</v>
      </c>
      <c r="BI14" s="6">
        <f t="shared" si="34"/>
        <v>9.4285714285714288</v>
      </c>
      <c r="BJ14" s="16">
        <f t="shared" si="35"/>
        <v>66</v>
      </c>
      <c r="BK14" s="75">
        <f t="shared" si="36"/>
        <v>4</v>
      </c>
      <c r="BL14" s="76">
        <f t="shared" si="37"/>
        <v>0</v>
      </c>
      <c r="BM14" s="76">
        <f t="shared" si="38"/>
        <v>-2</v>
      </c>
      <c r="BN14" s="76">
        <f t="shared" si="39"/>
        <v>12</v>
      </c>
      <c r="BO14" s="76">
        <f t="shared" si="40"/>
        <v>20</v>
      </c>
      <c r="BP14" s="76">
        <f t="shared" si="41"/>
        <v>20</v>
      </c>
      <c r="BQ14" s="16">
        <f t="shared" si="42"/>
        <v>12</v>
      </c>
    </row>
    <row r="15" spans="1:69">
      <c r="A15" s="28">
        <v>12</v>
      </c>
      <c r="B15" s="28">
        <f t="shared" si="0"/>
        <v>0</v>
      </c>
      <c r="C15" s="28">
        <f t="shared" si="1"/>
        <v>12</v>
      </c>
      <c r="D15" s="23" t="s">
        <v>31</v>
      </c>
      <c r="E15" s="4">
        <f t="shared" si="2"/>
        <v>-3.5555555555555554</v>
      </c>
      <c r="F15" s="14">
        <f t="shared" si="3"/>
        <v>-64</v>
      </c>
      <c r="G15" s="12">
        <f t="shared" si="4"/>
        <v>-16</v>
      </c>
      <c r="H15" s="18">
        <f t="shared" si="5"/>
        <v>-64</v>
      </c>
      <c r="I15" s="83">
        <v>-16</v>
      </c>
      <c r="J15" s="84">
        <v>-16</v>
      </c>
      <c r="K15" s="84">
        <v>-17</v>
      </c>
      <c r="L15" s="85">
        <v>-15</v>
      </c>
      <c r="M15" s="8">
        <f t="shared" si="6"/>
        <v>-12.285714285714286</v>
      </c>
      <c r="N15" s="9">
        <f t="shared" si="7"/>
        <v>-86</v>
      </c>
      <c r="O15" s="95">
        <v>-10</v>
      </c>
      <c r="P15" s="96">
        <v>-14</v>
      </c>
      <c r="Q15" s="96">
        <v>-12</v>
      </c>
      <c r="R15" s="96">
        <v>-12</v>
      </c>
      <c r="S15" s="96">
        <v>-14</v>
      </c>
      <c r="T15" s="96">
        <v>-12</v>
      </c>
      <c r="U15" s="97">
        <v>-12</v>
      </c>
      <c r="V15" s="6">
        <f t="shared" si="8"/>
        <v>12.285714285714286</v>
      </c>
      <c r="W15" s="16">
        <f t="shared" si="9"/>
        <v>86</v>
      </c>
      <c r="X15" s="104">
        <v>0</v>
      </c>
      <c r="Y15" s="105">
        <v>0</v>
      </c>
      <c r="Z15" s="105">
        <v>2</v>
      </c>
      <c r="AA15" s="105">
        <v>16</v>
      </c>
      <c r="AB15" s="105">
        <v>28</v>
      </c>
      <c r="AC15" s="105">
        <v>28</v>
      </c>
      <c r="AD15" s="106">
        <v>12</v>
      </c>
      <c r="AE15" s="1"/>
      <c r="AF15" s="20">
        <v>11</v>
      </c>
      <c r="AG15" s="47">
        <f t="shared" si="10"/>
        <v>0</v>
      </c>
      <c r="AH15" s="28">
        <f t="shared" si="11"/>
        <v>11</v>
      </c>
      <c r="AI15" s="3" t="str">
        <f t="shared" si="12"/>
        <v>gem</v>
      </c>
      <c r="AJ15" s="12">
        <f t="shared" si="13"/>
        <v>-16</v>
      </c>
      <c r="AK15" s="18">
        <f t="shared" si="14"/>
        <v>-64</v>
      </c>
      <c r="AL15" s="59">
        <f t="shared" si="15"/>
        <v>-16</v>
      </c>
      <c r="AM15" s="60">
        <f t="shared" si="16"/>
        <v>-16</v>
      </c>
      <c r="AN15" s="60">
        <f t="shared" si="17"/>
        <v>-17</v>
      </c>
      <c r="AO15" s="18">
        <f t="shared" si="18"/>
        <v>-15</v>
      </c>
      <c r="AP15" s="1"/>
      <c r="AQ15" s="20">
        <v>12</v>
      </c>
      <c r="AR15" s="47">
        <f t="shared" si="19"/>
        <v>-1</v>
      </c>
      <c r="AS15" s="28">
        <f t="shared" si="20"/>
        <v>11</v>
      </c>
      <c r="AT15" s="3" t="str">
        <f t="shared" si="21"/>
        <v>gem</v>
      </c>
      <c r="AU15" s="8">
        <f t="shared" si="22"/>
        <v>-12.285714285714286</v>
      </c>
      <c r="AV15" s="9">
        <f t="shared" si="23"/>
        <v>-86</v>
      </c>
      <c r="AW15" s="69">
        <f t="shared" si="24"/>
        <v>-10</v>
      </c>
      <c r="AX15" s="70">
        <f t="shared" si="25"/>
        <v>-14</v>
      </c>
      <c r="AY15" s="70">
        <f t="shared" si="26"/>
        <v>-12</v>
      </c>
      <c r="AZ15" s="70">
        <f t="shared" si="27"/>
        <v>-12</v>
      </c>
      <c r="BA15" s="70">
        <f t="shared" si="28"/>
        <v>-14</v>
      </c>
      <c r="BB15" s="70">
        <f t="shared" si="29"/>
        <v>-12</v>
      </c>
      <c r="BC15" s="9">
        <f t="shared" si="30"/>
        <v>-12</v>
      </c>
      <c r="BE15" s="20">
        <v>12</v>
      </c>
      <c r="BF15" s="47">
        <f t="shared" si="31"/>
        <v>0</v>
      </c>
      <c r="BG15" s="28">
        <f t="shared" si="32"/>
        <v>12</v>
      </c>
      <c r="BH15" s="23" t="str">
        <f t="shared" si="33"/>
        <v>gem</v>
      </c>
      <c r="BI15" s="6">
        <f t="shared" si="34"/>
        <v>12.285714285714286</v>
      </c>
      <c r="BJ15" s="16">
        <f t="shared" si="35"/>
        <v>86</v>
      </c>
      <c r="BK15" s="75">
        <f t="shared" si="36"/>
        <v>0</v>
      </c>
      <c r="BL15" s="76">
        <f t="shared" si="37"/>
        <v>0</v>
      </c>
      <c r="BM15" s="76">
        <f t="shared" si="38"/>
        <v>2</v>
      </c>
      <c r="BN15" s="76">
        <f t="shared" si="39"/>
        <v>16</v>
      </c>
      <c r="BO15" s="76">
        <f t="shared" si="40"/>
        <v>28</v>
      </c>
      <c r="BP15" s="76">
        <f t="shared" si="41"/>
        <v>28</v>
      </c>
      <c r="BQ15" s="16">
        <f t="shared" si="42"/>
        <v>12</v>
      </c>
    </row>
    <row r="16" spans="1:69">
      <c r="A16" s="28">
        <v>13</v>
      </c>
      <c r="B16" s="28">
        <f t="shared" si="0"/>
        <v>0</v>
      </c>
      <c r="C16" s="28">
        <f t="shared" si="1"/>
        <v>13</v>
      </c>
      <c r="D16" s="23" t="s">
        <v>34</v>
      </c>
      <c r="E16" s="4">
        <f t="shared" si="2"/>
        <v>-2.8333333333333335</v>
      </c>
      <c r="F16" s="14">
        <f t="shared" si="3"/>
        <v>-51</v>
      </c>
      <c r="G16" s="12">
        <f t="shared" si="4"/>
        <v>-15.5</v>
      </c>
      <c r="H16" s="18">
        <f t="shared" si="5"/>
        <v>-62</v>
      </c>
      <c r="I16" s="83">
        <v>-16</v>
      </c>
      <c r="J16" s="84">
        <v>-16</v>
      </c>
      <c r="K16" s="84">
        <v>-16</v>
      </c>
      <c r="L16" s="85">
        <v>-14</v>
      </c>
      <c r="M16" s="8">
        <f t="shared" si="6"/>
        <v>-13</v>
      </c>
      <c r="N16" s="9">
        <f t="shared" si="7"/>
        <v>-91</v>
      </c>
      <c r="O16" s="95">
        <v>-12</v>
      </c>
      <c r="P16" s="96">
        <v>-16</v>
      </c>
      <c r="Q16" s="96">
        <v>-11</v>
      </c>
      <c r="R16" s="96">
        <v>-13</v>
      </c>
      <c r="S16" s="96">
        <v>-13</v>
      </c>
      <c r="T16" s="96">
        <v>-12</v>
      </c>
      <c r="U16" s="97">
        <v>-14</v>
      </c>
      <c r="V16" s="6">
        <f t="shared" si="8"/>
        <v>14.571428571428571</v>
      </c>
      <c r="W16" s="16">
        <f t="shared" si="9"/>
        <v>102</v>
      </c>
      <c r="X16" s="104">
        <v>20</v>
      </c>
      <c r="Y16" s="105">
        <v>-3</v>
      </c>
      <c r="Z16" s="105">
        <v>-7</v>
      </c>
      <c r="AA16" s="105">
        <v>18</v>
      </c>
      <c r="AB16" s="105">
        <v>22</v>
      </c>
      <c r="AC16" s="105">
        <v>24</v>
      </c>
      <c r="AD16" s="106">
        <v>28</v>
      </c>
      <c r="AE16" s="1"/>
      <c r="AF16" s="20">
        <v>12</v>
      </c>
      <c r="AG16" s="47">
        <f t="shared" si="10"/>
        <v>0</v>
      </c>
      <c r="AH16" s="28">
        <f t="shared" si="11"/>
        <v>12</v>
      </c>
      <c r="AI16" s="3" t="str">
        <f t="shared" si="12"/>
        <v>Papasnake</v>
      </c>
      <c r="AJ16" s="12">
        <f t="shared" si="13"/>
        <v>-15.5</v>
      </c>
      <c r="AK16" s="18">
        <f t="shared" si="14"/>
        <v>-62</v>
      </c>
      <c r="AL16" s="59">
        <f t="shared" si="15"/>
        <v>-16</v>
      </c>
      <c r="AM16" s="60">
        <f t="shared" si="16"/>
        <v>-16</v>
      </c>
      <c r="AN16" s="60">
        <f t="shared" si="17"/>
        <v>-16</v>
      </c>
      <c r="AO16" s="18">
        <f t="shared" si="18"/>
        <v>-14</v>
      </c>
      <c r="AP16" s="1"/>
      <c r="AQ16" s="21">
        <v>9</v>
      </c>
      <c r="AR16" s="47">
        <f t="shared" si="19"/>
        <v>-1</v>
      </c>
      <c r="AS16" s="28">
        <f t="shared" si="20"/>
        <v>8</v>
      </c>
      <c r="AT16" s="23" t="str">
        <f t="shared" si="21"/>
        <v>Papasnake</v>
      </c>
      <c r="AU16" s="8">
        <f t="shared" si="22"/>
        <v>-13</v>
      </c>
      <c r="AV16" s="9">
        <f t="shared" si="23"/>
        <v>-91</v>
      </c>
      <c r="AW16" s="69">
        <f t="shared" si="24"/>
        <v>-12</v>
      </c>
      <c r="AX16" s="70">
        <f t="shared" si="25"/>
        <v>-16</v>
      </c>
      <c r="AY16" s="70">
        <f t="shared" si="26"/>
        <v>-11</v>
      </c>
      <c r="AZ16" s="70">
        <f t="shared" si="27"/>
        <v>-13</v>
      </c>
      <c r="BA16" s="70">
        <f t="shared" si="28"/>
        <v>-13</v>
      </c>
      <c r="BB16" s="70">
        <f t="shared" si="29"/>
        <v>-12</v>
      </c>
      <c r="BC16" s="9">
        <f t="shared" si="30"/>
        <v>-14</v>
      </c>
      <c r="BE16" s="20">
        <v>13</v>
      </c>
      <c r="BF16" s="47">
        <f t="shared" si="31"/>
        <v>0</v>
      </c>
      <c r="BG16" s="28">
        <f t="shared" si="32"/>
        <v>13</v>
      </c>
      <c r="BH16" s="3" t="str">
        <f t="shared" si="33"/>
        <v>Papasnake</v>
      </c>
      <c r="BI16" s="6">
        <f t="shared" si="34"/>
        <v>14.571428571428571</v>
      </c>
      <c r="BJ16" s="16">
        <f t="shared" si="35"/>
        <v>102</v>
      </c>
      <c r="BK16" s="75">
        <f t="shared" si="36"/>
        <v>20</v>
      </c>
      <c r="BL16" s="76">
        <f t="shared" si="37"/>
        <v>-3</v>
      </c>
      <c r="BM16" s="76">
        <f t="shared" si="38"/>
        <v>-7</v>
      </c>
      <c r="BN16" s="76">
        <f t="shared" si="39"/>
        <v>18</v>
      </c>
      <c r="BO16" s="76">
        <f t="shared" si="40"/>
        <v>22</v>
      </c>
      <c r="BP16" s="76">
        <f t="shared" si="41"/>
        <v>24</v>
      </c>
      <c r="BQ16" s="16">
        <f t="shared" si="42"/>
        <v>28</v>
      </c>
    </row>
    <row r="17" spans="1:69">
      <c r="A17" s="28">
        <v>14</v>
      </c>
      <c r="B17" s="28">
        <f t="shared" si="0"/>
        <v>0</v>
      </c>
      <c r="C17" s="28">
        <f t="shared" si="1"/>
        <v>14</v>
      </c>
      <c r="D17" s="23" t="s">
        <v>35</v>
      </c>
      <c r="E17" s="4">
        <f t="shared" si="2"/>
        <v>-2.7222222222222223</v>
      </c>
      <c r="F17" s="14">
        <f t="shared" si="3"/>
        <v>-49</v>
      </c>
      <c r="G17" s="12">
        <f t="shared" si="4"/>
        <v>-17</v>
      </c>
      <c r="H17" s="18">
        <f t="shared" si="5"/>
        <v>-68</v>
      </c>
      <c r="I17" s="83">
        <v>-19</v>
      </c>
      <c r="J17" s="84">
        <v>-18</v>
      </c>
      <c r="K17" s="84">
        <v>-16</v>
      </c>
      <c r="L17" s="85">
        <v>-15</v>
      </c>
      <c r="M17" s="8">
        <f t="shared" si="6"/>
        <v>-12.428571428571429</v>
      </c>
      <c r="N17" s="9">
        <f t="shared" si="7"/>
        <v>-87</v>
      </c>
      <c r="O17" s="95">
        <v>-11</v>
      </c>
      <c r="P17" s="96">
        <v>-15</v>
      </c>
      <c r="Q17" s="96">
        <v>-13</v>
      </c>
      <c r="R17" s="96">
        <v>-12</v>
      </c>
      <c r="S17" s="96">
        <v>-12</v>
      </c>
      <c r="T17" s="96">
        <v>-12</v>
      </c>
      <c r="U17" s="97">
        <v>-12</v>
      </c>
      <c r="V17" s="6">
        <f t="shared" si="8"/>
        <v>15.142857142857142</v>
      </c>
      <c r="W17" s="16">
        <f t="shared" si="9"/>
        <v>106</v>
      </c>
      <c r="X17" s="104">
        <v>14</v>
      </c>
      <c r="Y17" s="105">
        <v>-4</v>
      </c>
      <c r="Z17" s="105">
        <v>-11</v>
      </c>
      <c r="AA17" s="105">
        <v>23</v>
      </c>
      <c r="AB17" s="105">
        <v>28</v>
      </c>
      <c r="AC17" s="105">
        <v>28</v>
      </c>
      <c r="AD17" s="106">
        <v>28</v>
      </c>
      <c r="AE17" s="1"/>
      <c r="AF17" s="20">
        <v>8</v>
      </c>
      <c r="AG17" s="47">
        <f t="shared" si="10"/>
        <v>0</v>
      </c>
      <c r="AH17" s="28">
        <f t="shared" si="11"/>
        <v>8</v>
      </c>
      <c r="AI17" s="3" t="str">
        <f t="shared" si="12"/>
        <v>Lily Ross</v>
      </c>
      <c r="AJ17" s="12">
        <f t="shared" si="13"/>
        <v>-17</v>
      </c>
      <c r="AK17" s="18">
        <f t="shared" si="14"/>
        <v>-68</v>
      </c>
      <c r="AL17" s="59">
        <f t="shared" si="15"/>
        <v>-19</v>
      </c>
      <c r="AM17" s="60">
        <f t="shared" si="16"/>
        <v>-18</v>
      </c>
      <c r="AN17" s="60">
        <f t="shared" si="17"/>
        <v>-16</v>
      </c>
      <c r="AO17" s="18">
        <f t="shared" si="18"/>
        <v>-15</v>
      </c>
      <c r="AP17" s="1"/>
      <c r="AQ17" s="21">
        <v>10</v>
      </c>
      <c r="AR17" s="47">
        <f t="shared" si="19"/>
        <v>0</v>
      </c>
      <c r="AS17" s="28">
        <f t="shared" si="20"/>
        <v>10</v>
      </c>
      <c r="AT17" s="3" t="str">
        <f t="shared" si="21"/>
        <v>Lily Ross</v>
      </c>
      <c r="AU17" s="8">
        <f t="shared" si="22"/>
        <v>-12.428571428571429</v>
      </c>
      <c r="AV17" s="9">
        <f t="shared" si="23"/>
        <v>-87</v>
      </c>
      <c r="AW17" s="69">
        <f t="shared" si="24"/>
        <v>-11</v>
      </c>
      <c r="AX17" s="70">
        <f t="shared" si="25"/>
        <v>-15</v>
      </c>
      <c r="AY17" s="70">
        <f t="shared" si="26"/>
        <v>-13</v>
      </c>
      <c r="AZ17" s="70">
        <f t="shared" si="27"/>
        <v>-12</v>
      </c>
      <c r="BA17" s="70">
        <f t="shared" si="28"/>
        <v>-12</v>
      </c>
      <c r="BB17" s="70">
        <f t="shared" si="29"/>
        <v>-12</v>
      </c>
      <c r="BC17" s="9">
        <f t="shared" si="30"/>
        <v>-12</v>
      </c>
      <c r="BE17" s="20">
        <v>14</v>
      </c>
      <c r="BF17" s="47">
        <f t="shared" si="31"/>
        <v>0</v>
      </c>
      <c r="BG17" s="28">
        <f t="shared" si="32"/>
        <v>14</v>
      </c>
      <c r="BH17" s="3" t="str">
        <f t="shared" si="33"/>
        <v>Lily Ross</v>
      </c>
      <c r="BI17" s="6">
        <f t="shared" si="34"/>
        <v>15.142857142857142</v>
      </c>
      <c r="BJ17" s="16">
        <f t="shared" si="35"/>
        <v>106</v>
      </c>
      <c r="BK17" s="75">
        <f t="shared" si="36"/>
        <v>14</v>
      </c>
      <c r="BL17" s="76">
        <f t="shared" si="37"/>
        <v>-4</v>
      </c>
      <c r="BM17" s="76">
        <f t="shared" si="38"/>
        <v>-11</v>
      </c>
      <c r="BN17" s="76">
        <f t="shared" si="39"/>
        <v>23</v>
      </c>
      <c r="BO17" s="76">
        <f t="shared" si="40"/>
        <v>28</v>
      </c>
      <c r="BP17" s="76">
        <f t="shared" si="41"/>
        <v>28</v>
      </c>
      <c r="BQ17" s="16">
        <f t="shared" si="42"/>
        <v>28</v>
      </c>
    </row>
    <row r="18" spans="1:69">
      <c r="A18" s="28">
        <v>15</v>
      </c>
      <c r="B18" s="28">
        <f t="shared" si="0"/>
        <v>0</v>
      </c>
      <c r="C18" s="28">
        <f t="shared" si="1"/>
        <v>15</v>
      </c>
      <c r="D18" s="23" t="s">
        <v>37</v>
      </c>
      <c r="E18" s="4">
        <f t="shared" si="2"/>
        <v>0.72222222222222221</v>
      </c>
      <c r="F18" s="14">
        <f t="shared" si="3"/>
        <v>13</v>
      </c>
      <c r="G18" s="12">
        <f t="shared" si="4"/>
        <v>-14</v>
      </c>
      <c r="H18" s="18">
        <f t="shared" si="5"/>
        <v>-56</v>
      </c>
      <c r="I18" s="83">
        <v>-18</v>
      </c>
      <c r="J18" s="84">
        <v>-14</v>
      </c>
      <c r="K18" s="84">
        <v>-12</v>
      </c>
      <c r="L18" s="85">
        <v>-12</v>
      </c>
      <c r="M18" s="8">
        <f t="shared" si="6"/>
        <v>-8</v>
      </c>
      <c r="N18" s="9">
        <f t="shared" si="7"/>
        <v>-56</v>
      </c>
      <c r="O18" s="95">
        <v>-8</v>
      </c>
      <c r="P18" s="96">
        <v>-10</v>
      </c>
      <c r="Q18" s="96">
        <v>-10</v>
      </c>
      <c r="R18" s="96">
        <v>-8</v>
      </c>
      <c r="S18" s="96">
        <v>-6</v>
      </c>
      <c r="T18" s="96">
        <v>-8</v>
      </c>
      <c r="U18" s="97">
        <v>-6</v>
      </c>
      <c r="V18" s="6">
        <f t="shared" si="8"/>
        <v>17.857142857142858</v>
      </c>
      <c r="W18" s="16">
        <f t="shared" si="9"/>
        <v>125</v>
      </c>
      <c r="X18" s="104">
        <v>16</v>
      </c>
      <c r="Y18" s="105">
        <v>2</v>
      </c>
      <c r="Z18" s="105">
        <v>6</v>
      </c>
      <c r="AA18" s="105">
        <v>17</v>
      </c>
      <c r="AB18" s="105">
        <v>28</v>
      </c>
      <c r="AC18" s="105">
        <v>28</v>
      </c>
      <c r="AD18" s="106">
        <v>28</v>
      </c>
      <c r="AE18" s="1"/>
      <c r="AF18" s="20">
        <v>15</v>
      </c>
      <c r="AG18" s="47">
        <f t="shared" si="10"/>
        <v>0</v>
      </c>
      <c r="AH18" s="28">
        <f t="shared" si="11"/>
        <v>15</v>
      </c>
      <c r="AI18" s="3" t="str">
        <f t="shared" si="12"/>
        <v>Aitana34</v>
      </c>
      <c r="AJ18" s="12">
        <f t="shared" si="13"/>
        <v>-14</v>
      </c>
      <c r="AK18" s="18">
        <f t="shared" si="14"/>
        <v>-56</v>
      </c>
      <c r="AL18" s="59">
        <f t="shared" si="15"/>
        <v>-18</v>
      </c>
      <c r="AM18" s="60">
        <f t="shared" si="16"/>
        <v>-14</v>
      </c>
      <c r="AN18" s="60">
        <f t="shared" si="17"/>
        <v>-12</v>
      </c>
      <c r="AO18" s="18">
        <f t="shared" si="18"/>
        <v>-12</v>
      </c>
      <c r="AP18" s="1"/>
      <c r="AQ18" s="21">
        <v>15</v>
      </c>
      <c r="AR18" s="47">
        <f t="shared" si="19"/>
        <v>0</v>
      </c>
      <c r="AS18" s="28">
        <f t="shared" si="20"/>
        <v>15</v>
      </c>
      <c r="AT18" s="23" t="str">
        <f t="shared" si="21"/>
        <v>Aitana34</v>
      </c>
      <c r="AU18" s="8">
        <f t="shared" si="22"/>
        <v>-8</v>
      </c>
      <c r="AV18" s="9">
        <f t="shared" si="23"/>
        <v>-56</v>
      </c>
      <c r="AW18" s="69">
        <f t="shared" si="24"/>
        <v>-8</v>
      </c>
      <c r="AX18" s="70">
        <f t="shared" si="25"/>
        <v>-10</v>
      </c>
      <c r="AY18" s="70">
        <f t="shared" si="26"/>
        <v>-10</v>
      </c>
      <c r="AZ18" s="70">
        <f t="shared" si="27"/>
        <v>-8</v>
      </c>
      <c r="BA18" s="70">
        <f t="shared" si="28"/>
        <v>-6</v>
      </c>
      <c r="BB18" s="70">
        <f t="shared" si="29"/>
        <v>-8</v>
      </c>
      <c r="BC18" s="9">
        <f t="shared" si="30"/>
        <v>-6</v>
      </c>
      <c r="BE18" s="20">
        <v>15</v>
      </c>
      <c r="BF18" s="47">
        <f t="shared" si="31"/>
        <v>0</v>
      </c>
      <c r="BG18" s="28">
        <f t="shared" si="32"/>
        <v>15</v>
      </c>
      <c r="BH18" s="3" t="str">
        <f t="shared" si="33"/>
        <v>Aitana34</v>
      </c>
      <c r="BI18" s="6">
        <f t="shared" si="34"/>
        <v>17.857142857142858</v>
      </c>
      <c r="BJ18" s="16">
        <f t="shared" si="35"/>
        <v>125</v>
      </c>
      <c r="BK18" s="75">
        <f t="shared" si="36"/>
        <v>16</v>
      </c>
      <c r="BL18" s="76">
        <f t="shared" si="37"/>
        <v>2</v>
      </c>
      <c r="BM18" s="76">
        <f t="shared" si="38"/>
        <v>6</v>
      </c>
      <c r="BN18" s="76">
        <f t="shared" si="39"/>
        <v>17</v>
      </c>
      <c r="BO18" s="76">
        <f t="shared" si="40"/>
        <v>28</v>
      </c>
      <c r="BP18" s="76">
        <f t="shared" si="41"/>
        <v>28</v>
      </c>
      <c r="BQ18" s="16">
        <f t="shared" si="42"/>
        <v>28</v>
      </c>
    </row>
    <row r="19" spans="1:69">
      <c r="A19" s="28">
        <v>16</v>
      </c>
      <c r="B19" s="28">
        <f t="shared" si="0"/>
        <v>0</v>
      </c>
      <c r="C19" s="28">
        <f t="shared" si="1"/>
        <v>16</v>
      </c>
      <c r="D19" s="3" t="s">
        <v>46</v>
      </c>
      <c r="E19" s="4">
        <f t="shared" si="2"/>
        <v>1</v>
      </c>
      <c r="F19" s="14">
        <f t="shared" si="3"/>
        <v>18</v>
      </c>
      <c r="G19" s="12">
        <f t="shared" si="4"/>
        <v>-13.5</v>
      </c>
      <c r="H19" s="18">
        <f t="shared" si="5"/>
        <v>-54</v>
      </c>
      <c r="I19" s="83">
        <v>-15</v>
      </c>
      <c r="J19" s="84">
        <v>-18</v>
      </c>
      <c r="K19" s="84">
        <v>-10</v>
      </c>
      <c r="L19" s="85">
        <v>-11</v>
      </c>
      <c r="M19" s="8">
        <f t="shared" si="6"/>
        <v>-8</v>
      </c>
      <c r="N19" s="9">
        <f t="shared" si="7"/>
        <v>-56</v>
      </c>
      <c r="O19" s="95">
        <v>-8</v>
      </c>
      <c r="P19" s="96">
        <v>-8</v>
      </c>
      <c r="Q19" s="96">
        <v>-7</v>
      </c>
      <c r="R19" s="96">
        <v>-10</v>
      </c>
      <c r="S19" s="96">
        <v>-9</v>
      </c>
      <c r="T19" s="96">
        <v>-8</v>
      </c>
      <c r="U19" s="97">
        <v>-6</v>
      </c>
      <c r="V19" s="6">
        <f t="shared" si="8"/>
        <v>18.285714285714285</v>
      </c>
      <c r="W19" s="16">
        <f t="shared" si="9"/>
        <v>128</v>
      </c>
      <c r="X19" s="104">
        <v>12</v>
      </c>
      <c r="Y19" s="105">
        <v>2</v>
      </c>
      <c r="Z19" s="105">
        <v>2</v>
      </c>
      <c r="AA19" s="105">
        <v>28</v>
      </c>
      <c r="AB19" s="105">
        <v>28</v>
      </c>
      <c r="AC19" s="105">
        <v>28</v>
      </c>
      <c r="AD19" s="106">
        <v>28</v>
      </c>
      <c r="AF19" s="20">
        <v>16</v>
      </c>
      <c r="AG19" s="47">
        <f t="shared" si="10"/>
        <v>0</v>
      </c>
      <c r="AH19" s="28">
        <f t="shared" si="11"/>
        <v>16</v>
      </c>
      <c r="AI19" s="3" t="str">
        <f t="shared" si="12"/>
        <v>raboliot</v>
      </c>
      <c r="AJ19" s="12">
        <f t="shared" si="13"/>
        <v>-13.5</v>
      </c>
      <c r="AK19" s="18">
        <f t="shared" si="14"/>
        <v>-54</v>
      </c>
      <c r="AL19" s="59">
        <f t="shared" si="15"/>
        <v>-15</v>
      </c>
      <c r="AM19" s="60">
        <f t="shared" si="16"/>
        <v>-18</v>
      </c>
      <c r="AN19" s="60">
        <f t="shared" si="17"/>
        <v>-10</v>
      </c>
      <c r="AO19" s="18">
        <f t="shared" si="18"/>
        <v>-11</v>
      </c>
      <c r="AQ19" s="20">
        <v>15</v>
      </c>
      <c r="AR19" s="47">
        <f t="shared" si="19"/>
        <v>0</v>
      </c>
      <c r="AS19" s="28">
        <f t="shared" si="20"/>
        <v>15</v>
      </c>
      <c r="AT19" s="3" t="str">
        <f t="shared" si="21"/>
        <v>raboliot</v>
      </c>
      <c r="AU19" s="8">
        <f t="shared" si="22"/>
        <v>-8</v>
      </c>
      <c r="AV19" s="9">
        <f t="shared" si="23"/>
        <v>-56</v>
      </c>
      <c r="AW19" s="69">
        <f t="shared" si="24"/>
        <v>-8</v>
      </c>
      <c r="AX19" s="70">
        <f t="shared" si="25"/>
        <v>-8</v>
      </c>
      <c r="AY19" s="70">
        <f t="shared" si="26"/>
        <v>-7</v>
      </c>
      <c r="AZ19" s="70">
        <f t="shared" si="27"/>
        <v>-10</v>
      </c>
      <c r="BA19" s="70">
        <f t="shared" si="28"/>
        <v>-9</v>
      </c>
      <c r="BB19" s="70">
        <f t="shared" si="29"/>
        <v>-8</v>
      </c>
      <c r="BC19" s="9">
        <f t="shared" si="30"/>
        <v>-6</v>
      </c>
      <c r="BE19" s="20">
        <v>16</v>
      </c>
      <c r="BF19" s="47">
        <f t="shared" si="31"/>
        <v>0</v>
      </c>
      <c r="BG19" s="28">
        <f t="shared" si="32"/>
        <v>16</v>
      </c>
      <c r="BH19" s="3" t="str">
        <f t="shared" si="33"/>
        <v>raboliot</v>
      </c>
      <c r="BI19" s="6">
        <f t="shared" si="34"/>
        <v>18.285714285714285</v>
      </c>
      <c r="BJ19" s="16">
        <f t="shared" si="35"/>
        <v>128</v>
      </c>
      <c r="BK19" s="75">
        <f t="shared" si="36"/>
        <v>12</v>
      </c>
      <c r="BL19" s="76">
        <f t="shared" si="37"/>
        <v>2</v>
      </c>
      <c r="BM19" s="76">
        <f t="shared" si="38"/>
        <v>2</v>
      </c>
      <c r="BN19" s="76">
        <f t="shared" si="39"/>
        <v>28</v>
      </c>
      <c r="BO19" s="76">
        <f t="shared" si="40"/>
        <v>28</v>
      </c>
      <c r="BP19" s="76">
        <f t="shared" si="41"/>
        <v>28</v>
      </c>
      <c r="BQ19" s="16">
        <f t="shared" si="42"/>
        <v>28</v>
      </c>
    </row>
    <row r="20" spans="1:69">
      <c r="A20" s="28">
        <v>17</v>
      </c>
      <c r="B20" s="28">
        <f t="shared" si="0"/>
        <v>0</v>
      </c>
      <c r="C20" s="28">
        <f t="shared" si="1"/>
        <v>17</v>
      </c>
      <c r="D20" s="3" t="s">
        <v>45</v>
      </c>
      <c r="E20" s="4">
        <f t="shared" si="2"/>
        <v>2.2222222222222223</v>
      </c>
      <c r="F20" s="14">
        <f t="shared" si="3"/>
        <v>40</v>
      </c>
      <c r="G20" s="12">
        <f t="shared" si="4"/>
        <v>-11.25</v>
      </c>
      <c r="H20" s="18">
        <f t="shared" si="5"/>
        <v>-45</v>
      </c>
      <c r="I20" s="83">
        <v>-12</v>
      </c>
      <c r="J20" s="84">
        <v>-12</v>
      </c>
      <c r="K20" s="84">
        <v>-12</v>
      </c>
      <c r="L20" s="85">
        <v>-9</v>
      </c>
      <c r="M20" s="8">
        <f t="shared" si="6"/>
        <v>-7</v>
      </c>
      <c r="N20" s="9">
        <f t="shared" si="7"/>
        <v>-49</v>
      </c>
      <c r="O20" s="95">
        <v>-8</v>
      </c>
      <c r="P20" s="96">
        <v>-10</v>
      </c>
      <c r="Q20" s="96">
        <v>-8</v>
      </c>
      <c r="R20" s="96">
        <v>-8</v>
      </c>
      <c r="S20" s="96">
        <v>-8</v>
      </c>
      <c r="T20" s="96">
        <v>-5</v>
      </c>
      <c r="U20" s="97">
        <v>-2</v>
      </c>
      <c r="V20" s="6">
        <f t="shared" si="8"/>
        <v>19.142857142857142</v>
      </c>
      <c r="W20" s="16">
        <f t="shared" si="9"/>
        <v>134</v>
      </c>
      <c r="X20" s="104">
        <v>14</v>
      </c>
      <c r="Y20" s="105">
        <v>4</v>
      </c>
      <c r="Z20" s="105">
        <v>12</v>
      </c>
      <c r="AA20" s="105">
        <v>28</v>
      </c>
      <c r="AB20" s="105">
        <v>28</v>
      </c>
      <c r="AC20" s="105">
        <v>28</v>
      </c>
      <c r="AD20" s="106">
        <v>20</v>
      </c>
      <c r="AF20" s="20">
        <v>17</v>
      </c>
      <c r="AG20" s="47">
        <f t="shared" si="10"/>
        <v>1</v>
      </c>
      <c r="AH20" s="28">
        <f t="shared" si="11"/>
        <v>18</v>
      </c>
      <c r="AI20" s="23" t="str">
        <f t="shared" si="12"/>
        <v>papijean</v>
      </c>
      <c r="AJ20" s="12">
        <f t="shared" si="13"/>
        <v>-11.25</v>
      </c>
      <c r="AK20" s="18">
        <f t="shared" si="14"/>
        <v>-45</v>
      </c>
      <c r="AL20" s="59">
        <f t="shared" si="15"/>
        <v>-12</v>
      </c>
      <c r="AM20" s="60">
        <f t="shared" si="16"/>
        <v>-12</v>
      </c>
      <c r="AN20" s="60">
        <f t="shared" si="17"/>
        <v>-12</v>
      </c>
      <c r="AO20" s="18">
        <f t="shared" si="18"/>
        <v>-9</v>
      </c>
      <c r="AQ20" s="21">
        <v>18</v>
      </c>
      <c r="AR20" s="47">
        <f t="shared" si="19"/>
        <v>0</v>
      </c>
      <c r="AS20" s="28">
        <f t="shared" si="20"/>
        <v>18</v>
      </c>
      <c r="AT20" s="23" t="str">
        <f t="shared" si="21"/>
        <v>papijean</v>
      </c>
      <c r="AU20" s="8">
        <f t="shared" si="22"/>
        <v>-7</v>
      </c>
      <c r="AV20" s="9">
        <f t="shared" si="23"/>
        <v>-49</v>
      </c>
      <c r="AW20" s="69">
        <f t="shared" si="24"/>
        <v>-8</v>
      </c>
      <c r="AX20" s="70">
        <f t="shared" si="25"/>
        <v>-10</v>
      </c>
      <c r="AY20" s="70">
        <f t="shared" si="26"/>
        <v>-8</v>
      </c>
      <c r="AZ20" s="70">
        <f t="shared" si="27"/>
        <v>-8</v>
      </c>
      <c r="BA20" s="70">
        <f t="shared" si="28"/>
        <v>-8</v>
      </c>
      <c r="BB20" s="70">
        <f t="shared" si="29"/>
        <v>-5</v>
      </c>
      <c r="BC20" s="9">
        <f t="shared" si="30"/>
        <v>-2</v>
      </c>
      <c r="BE20" s="20">
        <v>17</v>
      </c>
      <c r="BF20" s="47">
        <f t="shared" si="31"/>
        <v>0</v>
      </c>
      <c r="BG20" s="28">
        <f t="shared" si="32"/>
        <v>17</v>
      </c>
      <c r="BH20" s="3" t="str">
        <f t="shared" si="33"/>
        <v>papijean</v>
      </c>
      <c r="BI20" s="6">
        <f t="shared" si="34"/>
        <v>19.142857142857142</v>
      </c>
      <c r="BJ20" s="16">
        <f t="shared" si="35"/>
        <v>134</v>
      </c>
      <c r="BK20" s="75">
        <f t="shared" si="36"/>
        <v>14</v>
      </c>
      <c r="BL20" s="76">
        <f t="shared" si="37"/>
        <v>4</v>
      </c>
      <c r="BM20" s="76">
        <f t="shared" si="38"/>
        <v>12</v>
      </c>
      <c r="BN20" s="76">
        <f t="shared" si="39"/>
        <v>28</v>
      </c>
      <c r="BO20" s="76">
        <f t="shared" si="40"/>
        <v>28</v>
      </c>
      <c r="BP20" s="76">
        <f t="shared" si="41"/>
        <v>28</v>
      </c>
      <c r="BQ20" s="16">
        <f t="shared" si="42"/>
        <v>20</v>
      </c>
    </row>
    <row r="21" spans="1:69">
      <c r="A21" s="28">
        <v>18</v>
      </c>
      <c r="B21" s="28">
        <f t="shared" si="0"/>
        <v>0</v>
      </c>
      <c r="C21" s="28">
        <f t="shared" si="1"/>
        <v>18</v>
      </c>
      <c r="D21" s="23" t="s">
        <v>38</v>
      </c>
      <c r="E21" s="4">
        <f t="shared" si="2"/>
        <v>2.7222222222222223</v>
      </c>
      <c r="F21" s="14">
        <f t="shared" si="3"/>
        <v>49</v>
      </c>
      <c r="G21" s="12">
        <f t="shared" si="4"/>
        <v>-11.5</v>
      </c>
      <c r="H21" s="18">
        <f t="shared" si="5"/>
        <v>-46</v>
      </c>
      <c r="I21" s="83">
        <v>-14</v>
      </c>
      <c r="J21" s="84">
        <v>-10</v>
      </c>
      <c r="K21" s="84">
        <v>-12</v>
      </c>
      <c r="L21" s="85">
        <v>-10</v>
      </c>
      <c r="M21" s="8">
        <f t="shared" si="6"/>
        <v>-7.8571428571428568</v>
      </c>
      <c r="N21" s="9">
        <f t="shared" si="7"/>
        <v>-55</v>
      </c>
      <c r="O21" s="95">
        <v>-6</v>
      </c>
      <c r="P21" s="96">
        <v>-10</v>
      </c>
      <c r="Q21" s="96">
        <v>-10</v>
      </c>
      <c r="R21" s="96">
        <v>-8</v>
      </c>
      <c r="S21" s="96">
        <v>-10</v>
      </c>
      <c r="T21" s="96">
        <v>-5</v>
      </c>
      <c r="U21" s="97">
        <v>-6</v>
      </c>
      <c r="V21" s="6">
        <f t="shared" si="8"/>
        <v>21.428571428571427</v>
      </c>
      <c r="W21" s="16">
        <f t="shared" si="9"/>
        <v>150</v>
      </c>
      <c r="X21" s="104">
        <v>28</v>
      </c>
      <c r="Y21" s="105">
        <v>10</v>
      </c>
      <c r="Z21" s="105">
        <v>0</v>
      </c>
      <c r="AA21" s="105">
        <v>28</v>
      </c>
      <c r="AB21" s="105">
        <v>28</v>
      </c>
      <c r="AC21" s="105">
        <v>28</v>
      </c>
      <c r="AD21" s="106">
        <v>28</v>
      </c>
      <c r="AF21" s="20">
        <v>18</v>
      </c>
      <c r="AG21" s="47">
        <f t="shared" si="10"/>
        <v>-1</v>
      </c>
      <c r="AH21" s="28">
        <f t="shared" si="11"/>
        <v>17</v>
      </c>
      <c r="AI21" s="3" t="str">
        <f t="shared" si="12"/>
        <v>Vadordu14</v>
      </c>
      <c r="AJ21" s="12">
        <f t="shared" si="13"/>
        <v>-11.5</v>
      </c>
      <c r="AK21" s="18">
        <f t="shared" si="14"/>
        <v>-46</v>
      </c>
      <c r="AL21" s="59">
        <f t="shared" si="15"/>
        <v>-14</v>
      </c>
      <c r="AM21" s="60">
        <f t="shared" si="16"/>
        <v>-10</v>
      </c>
      <c r="AN21" s="60">
        <f t="shared" si="17"/>
        <v>-12</v>
      </c>
      <c r="AO21" s="18">
        <f t="shared" si="18"/>
        <v>-10</v>
      </c>
      <c r="AQ21" s="20">
        <v>17</v>
      </c>
      <c r="AR21" s="47">
        <f t="shared" si="19"/>
        <v>0</v>
      </c>
      <c r="AS21" s="28">
        <f t="shared" si="20"/>
        <v>17</v>
      </c>
      <c r="AT21" s="3" t="str">
        <f t="shared" si="21"/>
        <v>Vadordu14</v>
      </c>
      <c r="AU21" s="8">
        <f t="shared" si="22"/>
        <v>-7.8571428571428568</v>
      </c>
      <c r="AV21" s="9">
        <f t="shared" si="23"/>
        <v>-55</v>
      </c>
      <c r="AW21" s="69">
        <f t="shared" si="24"/>
        <v>-6</v>
      </c>
      <c r="AX21" s="70">
        <f t="shared" si="25"/>
        <v>-10</v>
      </c>
      <c r="AY21" s="70">
        <f t="shared" si="26"/>
        <v>-10</v>
      </c>
      <c r="AZ21" s="70">
        <f t="shared" si="27"/>
        <v>-8</v>
      </c>
      <c r="BA21" s="70">
        <f t="shared" si="28"/>
        <v>-10</v>
      </c>
      <c r="BB21" s="70">
        <f t="shared" si="29"/>
        <v>-5</v>
      </c>
      <c r="BC21" s="9">
        <f t="shared" si="30"/>
        <v>-6</v>
      </c>
      <c r="BE21" s="20">
        <v>18</v>
      </c>
      <c r="BF21" s="47">
        <f t="shared" si="31"/>
        <v>0</v>
      </c>
      <c r="BG21" s="28">
        <f t="shared" si="32"/>
        <v>18</v>
      </c>
      <c r="BH21" s="3" t="str">
        <f t="shared" si="33"/>
        <v>Vadordu14</v>
      </c>
      <c r="BI21" s="6">
        <f t="shared" si="34"/>
        <v>21.428571428571427</v>
      </c>
      <c r="BJ21" s="16">
        <f t="shared" si="35"/>
        <v>150</v>
      </c>
      <c r="BK21" s="75">
        <f t="shared" si="36"/>
        <v>28</v>
      </c>
      <c r="BL21" s="76">
        <f t="shared" si="37"/>
        <v>10</v>
      </c>
      <c r="BM21" s="76">
        <f t="shared" si="38"/>
        <v>0</v>
      </c>
      <c r="BN21" s="76">
        <f t="shared" si="39"/>
        <v>28</v>
      </c>
      <c r="BO21" s="76">
        <f t="shared" si="40"/>
        <v>28</v>
      </c>
      <c r="BP21" s="76">
        <f t="shared" si="41"/>
        <v>28</v>
      </c>
      <c r="BQ21" s="16">
        <f t="shared" si="42"/>
        <v>28</v>
      </c>
    </row>
    <row r="22" spans="1:69">
      <c r="A22" s="28">
        <v>19</v>
      </c>
      <c r="B22" s="28">
        <f t="shared" si="0"/>
        <v>0</v>
      </c>
      <c r="C22" s="28">
        <f t="shared" si="1"/>
        <v>19</v>
      </c>
      <c r="D22" s="3"/>
      <c r="E22" s="4">
        <f t="shared" si="2"/>
        <v>28</v>
      </c>
      <c r="F22" s="14">
        <f t="shared" si="3"/>
        <v>504</v>
      </c>
      <c r="G22" s="12">
        <f t="shared" si="4"/>
        <v>28</v>
      </c>
      <c r="H22" s="18">
        <f t="shared" si="5"/>
        <v>112</v>
      </c>
      <c r="I22" s="83">
        <v>28</v>
      </c>
      <c r="J22" s="84">
        <v>28</v>
      </c>
      <c r="K22" s="84">
        <v>28</v>
      </c>
      <c r="L22" s="85">
        <v>28</v>
      </c>
      <c r="M22" s="8">
        <f t="shared" si="6"/>
        <v>28</v>
      </c>
      <c r="N22" s="9">
        <f t="shared" si="7"/>
        <v>196</v>
      </c>
      <c r="O22" s="95">
        <v>28</v>
      </c>
      <c r="P22" s="96">
        <v>28</v>
      </c>
      <c r="Q22" s="96">
        <v>28</v>
      </c>
      <c r="R22" s="96">
        <v>28</v>
      </c>
      <c r="S22" s="96">
        <v>28</v>
      </c>
      <c r="T22" s="96">
        <v>28</v>
      </c>
      <c r="U22" s="97">
        <v>28</v>
      </c>
      <c r="V22" s="6">
        <f t="shared" si="8"/>
        <v>28</v>
      </c>
      <c r="W22" s="16">
        <f t="shared" si="9"/>
        <v>196</v>
      </c>
      <c r="X22" s="104">
        <v>28</v>
      </c>
      <c r="Y22" s="105">
        <v>28</v>
      </c>
      <c r="Z22" s="105">
        <v>28</v>
      </c>
      <c r="AA22" s="105">
        <v>28</v>
      </c>
      <c r="AB22" s="105">
        <v>28</v>
      </c>
      <c r="AC22" s="105">
        <v>28</v>
      </c>
      <c r="AD22" s="106">
        <v>28</v>
      </c>
      <c r="AF22" s="21">
        <v>19</v>
      </c>
      <c r="AG22" s="47">
        <f t="shared" si="10"/>
        <v>0</v>
      </c>
      <c r="AH22" s="28">
        <f t="shared" si="11"/>
        <v>19</v>
      </c>
      <c r="AI22" s="23">
        <f t="shared" si="12"/>
        <v>0</v>
      </c>
      <c r="AJ22" s="12">
        <f t="shared" si="13"/>
        <v>28</v>
      </c>
      <c r="AK22" s="18">
        <f t="shared" si="14"/>
        <v>112</v>
      </c>
      <c r="AL22" s="59">
        <f t="shared" si="15"/>
        <v>28</v>
      </c>
      <c r="AM22" s="60">
        <f t="shared" si="16"/>
        <v>28</v>
      </c>
      <c r="AN22" s="60">
        <f t="shared" si="17"/>
        <v>28</v>
      </c>
      <c r="AO22" s="18">
        <f t="shared" si="18"/>
        <v>28</v>
      </c>
      <c r="AQ22" s="20">
        <v>19</v>
      </c>
      <c r="AR22" s="47">
        <f t="shared" si="19"/>
        <v>0</v>
      </c>
      <c r="AS22" s="28">
        <f t="shared" si="20"/>
        <v>19</v>
      </c>
      <c r="AT22" s="3">
        <f t="shared" si="21"/>
        <v>0</v>
      </c>
      <c r="AU22" s="8">
        <f t="shared" si="22"/>
        <v>28</v>
      </c>
      <c r="AV22" s="9">
        <f t="shared" si="23"/>
        <v>196</v>
      </c>
      <c r="AW22" s="69">
        <f t="shared" si="24"/>
        <v>28</v>
      </c>
      <c r="AX22" s="70">
        <f t="shared" si="25"/>
        <v>28</v>
      </c>
      <c r="AY22" s="70">
        <f t="shared" si="26"/>
        <v>28</v>
      </c>
      <c r="AZ22" s="70">
        <f t="shared" si="27"/>
        <v>28</v>
      </c>
      <c r="BA22" s="70">
        <f t="shared" si="28"/>
        <v>28</v>
      </c>
      <c r="BB22" s="70">
        <f t="shared" si="29"/>
        <v>28</v>
      </c>
      <c r="BC22" s="9">
        <f t="shared" si="30"/>
        <v>28</v>
      </c>
      <c r="BE22" s="20">
        <v>19</v>
      </c>
      <c r="BF22" s="47">
        <f t="shared" si="31"/>
        <v>0</v>
      </c>
      <c r="BG22" s="28">
        <f t="shared" si="32"/>
        <v>19</v>
      </c>
      <c r="BH22" s="3">
        <f t="shared" si="33"/>
        <v>0</v>
      </c>
      <c r="BI22" s="6">
        <f t="shared" si="34"/>
        <v>28</v>
      </c>
      <c r="BJ22" s="16">
        <f t="shared" si="35"/>
        <v>196</v>
      </c>
      <c r="BK22" s="75">
        <f t="shared" si="36"/>
        <v>28</v>
      </c>
      <c r="BL22" s="76">
        <f t="shared" si="37"/>
        <v>28</v>
      </c>
      <c r="BM22" s="76">
        <f t="shared" si="38"/>
        <v>28</v>
      </c>
      <c r="BN22" s="76">
        <f t="shared" si="39"/>
        <v>28</v>
      </c>
      <c r="BO22" s="76">
        <f t="shared" si="40"/>
        <v>28</v>
      </c>
      <c r="BP22" s="76">
        <f t="shared" si="41"/>
        <v>28</v>
      </c>
      <c r="BQ22" s="16">
        <f t="shared" si="42"/>
        <v>28</v>
      </c>
    </row>
    <row r="23" spans="1:69">
      <c r="A23" s="28">
        <v>20</v>
      </c>
      <c r="B23" s="28">
        <f t="shared" si="0"/>
        <v>-1</v>
      </c>
      <c r="C23" s="28">
        <f t="shared" si="1"/>
        <v>19</v>
      </c>
      <c r="D23" s="3"/>
      <c r="E23" s="4">
        <f t="shared" si="2"/>
        <v>28</v>
      </c>
      <c r="F23" s="14">
        <f t="shared" si="3"/>
        <v>504</v>
      </c>
      <c r="G23" s="12">
        <f t="shared" si="4"/>
        <v>28</v>
      </c>
      <c r="H23" s="18">
        <f t="shared" si="5"/>
        <v>112</v>
      </c>
      <c r="I23" s="83">
        <v>28</v>
      </c>
      <c r="J23" s="84">
        <v>28</v>
      </c>
      <c r="K23" s="84">
        <v>28</v>
      </c>
      <c r="L23" s="85">
        <v>28</v>
      </c>
      <c r="M23" s="8">
        <f t="shared" si="6"/>
        <v>28</v>
      </c>
      <c r="N23" s="9">
        <f t="shared" si="7"/>
        <v>196</v>
      </c>
      <c r="O23" s="95">
        <v>28</v>
      </c>
      <c r="P23" s="96">
        <v>28</v>
      </c>
      <c r="Q23" s="96">
        <v>28</v>
      </c>
      <c r="R23" s="96">
        <v>28</v>
      </c>
      <c r="S23" s="96">
        <v>28</v>
      </c>
      <c r="T23" s="96">
        <v>28</v>
      </c>
      <c r="U23" s="97">
        <v>28</v>
      </c>
      <c r="V23" s="6">
        <f t="shared" si="8"/>
        <v>28</v>
      </c>
      <c r="W23" s="16">
        <f t="shared" si="9"/>
        <v>196</v>
      </c>
      <c r="X23" s="104">
        <v>28</v>
      </c>
      <c r="Y23" s="105">
        <v>28</v>
      </c>
      <c r="Z23" s="105">
        <v>28</v>
      </c>
      <c r="AA23" s="105">
        <v>28</v>
      </c>
      <c r="AB23" s="105">
        <v>28</v>
      </c>
      <c r="AC23" s="105">
        <v>28</v>
      </c>
      <c r="AD23" s="106">
        <v>28</v>
      </c>
      <c r="AF23" s="21">
        <v>19</v>
      </c>
      <c r="AG23" s="47">
        <f t="shared" si="10"/>
        <v>0</v>
      </c>
      <c r="AH23" s="28">
        <f t="shared" si="11"/>
        <v>19</v>
      </c>
      <c r="AI23" s="23">
        <f t="shared" si="12"/>
        <v>0</v>
      </c>
      <c r="AJ23" s="12">
        <f t="shared" si="13"/>
        <v>28</v>
      </c>
      <c r="AK23" s="18">
        <f t="shared" si="14"/>
        <v>112</v>
      </c>
      <c r="AL23" s="59">
        <f t="shared" si="15"/>
        <v>28</v>
      </c>
      <c r="AM23" s="60">
        <f t="shared" si="16"/>
        <v>28</v>
      </c>
      <c r="AN23" s="60">
        <f t="shared" si="17"/>
        <v>28</v>
      </c>
      <c r="AO23" s="18">
        <f t="shared" si="18"/>
        <v>28</v>
      </c>
      <c r="AQ23" s="21">
        <v>19</v>
      </c>
      <c r="AR23" s="47">
        <f t="shared" si="19"/>
        <v>0</v>
      </c>
      <c r="AS23" s="28">
        <f t="shared" si="20"/>
        <v>19</v>
      </c>
      <c r="AT23" s="23">
        <f t="shared" si="21"/>
        <v>0</v>
      </c>
      <c r="AU23" s="8">
        <f t="shared" si="22"/>
        <v>28</v>
      </c>
      <c r="AV23" s="9">
        <f t="shared" si="23"/>
        <v>196</v>
      </c>
      <c r="AW23" s="69">
        <f t="shared" si="24"/>
        <v>28</v>
      </c>
      <c r="AX23" s="70">
        <f t="shared" si="25"/>
        <v>28</v>
      </c>
      <c r="AY23" s="70">
        <f t="shared" si="26"/>
        <v>28</v>
      </c>
      <c r="AZ23" s="70">
        <f t="shared" si="27"/>
        <v>28</v>
      </c>
      <c r="BA23" s="70">
        <f t="shared" si="28"/>
        <v>28</v>
      </c>
      <c r="BB23" s="70">
        <f t="shared" si="29"/>
        <v>28</v>
      </c>
      <c r="BC23" s="9">
        <f t="shared" si="30"/>
        <v>28</v>
      </c>
      <c r="BE23" s="20">
        <v>19</v>
      </c>
      <c r="BF23" s="47">
        <f t="shared" si="31"/>
        <v>0</v>
      </c>
      <c r="BG23" s="28">
        <f t="shared" si="32"/>
        <v>19</v>
      </c>
      <c r="BH23" s="3">
        <f t="shared" si="33"/>
        <v>0</v>
      </c>
      <c r="BI23" s="6">
        <f t="shared" si="34"/>
        <v>28</v>
      </c>
      <c r="BJ23" s="16">
        <f t="shared" si="35"/>
        <v>196</v>
      </c>
      <c r="BK23" s="75">
        <f t="shared" si="36"/>
        <v>28</v>
      </c>
      <c r="BL23" s="76">
        <f t="shared" si="37"/>
        <v>28</v>
      </c>
      <c r="BM23" s="76">
        <f t="shared" si="38"/>
        <v>28</v>
      </c>
      <c r="BN23" s="76">
        <f t="shared" si="39"/>
        <v>28</v>
      </c>
      <c r="BO23" s="76">
        <f t="shared" si="40"/>
        <v>28</v>
      </c>
      <c r="BP23" s="76">
        <f t="shared" si="41"/>
        <v>28</v>
      </c>
      <c r="BQ23" s="16">
        <f t="shared" si="42"/>
        <v>28</v>
      </c>
    </row>
    <row r="24" spans="1:69">
      <c r="A24" s="28">
        <v>21</v>
      </c>
      <c r="B24" s="28">
        <f t="shared" si="0"/>
        <v>-2</v>
      </c>
      <c r="C24" s="28">
        <f t="shared" si="1"/>
        <v>19</v>
      </c>
      <c r="D24" s="3"/>
      <c r="E24" s="4">
        <f t="shared" si="2"/>
        <v>28</v>
      </c>
      <c r="F24" s="14">
        <f t="shared" si="3"/>
        <v>504</v>
      </c>
      <c r="G24" s="12">
        <f t="shared" si="4"/>
        <v>28</v>
      </c>
      <c r="H24" s="18">
        <f t="shared" si="5"/>
        <v>112</v>
      </c>
      <c r="I24" s="83">
        <v>28</v>
      </c>
      <c r="J24" s="84">
        <v>28</v>
      </c>
      <c r="K24" s="84">
        <v>28</v>
      </c>
      <c r="L24" s="85">
        <v>28</v>
      </c>
      <c r="M24" s="8">
        <f t="shared" si="6"/>
        <v>28</v>
      </c>
      <c r="N24" s="9">
        <f t="shared" si="7"/>
        <v>196</v>
      </c>
      <c r="O24" s="95">
        <v>28</v>
      </c>
      <c r="P24" s="96">
        <v>28</v>
      </c>
      <c r="Q24" s="96">
        <v>28</v>
      </c>
      <c r="R24" s="96">
        <v>28</v>
      </c>
      <c r="S24" s="96">
        <v>28</v>
      </c>
      <c r="T24" s="96">
        <v>28</v>
      </c>
      <c r="U24" s="97">
        <v>28</v>
      </c>
      <c r="V24" s="6">
        <f t="shared" si="8"/>
        <v>28</v>
      </c>
      <c r="W24" s="16">
        <f t="shared" si="9"/>
        <v>196</v>
      </c>
      <c r="X24" s="104">
        <v>28</v>
      </c>
      <c r="Y24" s="105">
        <v>28</v>
      </c>
      <c r="Z24" s="105">
        <v>28</v>
      </c>
      <c r="AA24" s="105">
        <v>28</v>
      </c>
      <c r="AB24" s="105">
        <v>28</v>
      </c>
      <c r="AC24" s="105">
        <v>28</v>
      </c>
      <c r="AD24" s="106">
        <v>28</v>
      </c>
      <c r="AF24" s="21">
        <v>19</v>
      </c>
      <c r="AG24" s="47">
        <f t="shared" si="10"/>
        <v>0</v>
      </c>
      <c r="AH24" s="28">
        <f t="shared" si="11"/>
        <v>19</v>
      </c>
      <c r="AI24" s="23">
        <f t="shared" si="12"/>
        <v>0</v>
      </c>
      <c r="AJ24" s="12">
        <f t="shared" si="13"/>
        <v>28</v>
      </c>
      <c r="AK24" s="18">
        <f t="shared" si="14"/>
        <v>112</v>
      </c>
      <c r="AL24" s="59">
        <f t="shared" si="15"/>
        <v>28</v>
      </c>
      <c r="AM24" s="60">
        <f t="shared" si="16"/>
        <v>28</v>
      </c>
      <c r="AN24" s="60">
        <f t="shared" si="17"/>
        <v>28</v>
      </c>
      <c r="AO24" s="18">
        <f t="shared" si="18"/>
        <v>28</v>
      </c>
      <c r="AQ24" s="21">
        <v>19</v>
      </c>
      <c r="AR24" s="47">
        <f t="shared" si="19"/>
        <v>0</v>
      </c>
      <c r="AS24" s="28">
        <f t="shared" si="20"/>
        <v>19</v>
      </c>
      <c r="AT24" s="23">
        <f t="shared" si="21"/>
        <v>0</v>
      </c>
      <c r="AU24" s="8">
        <f t="shared" si="22"/>
        <v>28</v>
      </c>
      <c r="AV24" s="9">
        <f t="shared" si="23"/>
        <v>196</v>
      </c>
      <c r="AW24" s="69">
        <f t="shared" si="24"/>
        <v>28</v>
      </c>
      <c r="AX24" s="70">
        <f t="shared" si="25"/>
        <v>28</v>
      </c>
      <c r="AY24" s="70">
        <f t="shared" si="26"/>
        <v>28</v>
      </c>
      <c r="AZ24" s="70">
        <f t="shared" si="27"/>
        <v>28</v>
      </c>
      <c r="BA24" s="70">
        <f t="shared" si="28"/>
        <v>28</v>
      </c>
      <c r="BB24" s="70">
        <f t="shared" si="29"/>
        <v>28</v>
      </c>
      <c r="BC24" s="9">
        <f t="shared" si="30"/>
        <v>28</v>
      </c>
      <c r="BE24" s="20">
        <v>19</v>
      </c>
      <c r="BF24" s="47">
        <f t="shared" si="31"/>
        <v>0</v>
      </c>
      <c r="BG24" s="28">
        <f t="shared" si="32"/>
        <v>19</v>
      </c>
      <c r="BH24" s="3">
        <f t="shared" si="33"/>
        <v>0</v>
      </c>
      <c r="BI24" s="6">
        <f t="shared" si="34"/>
        <v>28</v>
      </c>
      <c r="BJ24" s="16">
        <f t="shared" si="35"/>
        <v>196</v>
      </c>
      <c r="BK24" s="75">
        <f t="shared" si="36"/>
        <v>28</v>
      </c>
      <c r="BL24" s="76">
        <f t="shared" si="37"/>
        <v>28</v>
      </c>
      <c r="BM24" s="76">
        <f t="shared" si="38"/>
        <v>28</v>
      </c>
      <c r="BN24" s="76">
        <f t="shared" si="39"/>
        <v>28</v>
      </c>
      <c r="BO24" s="76">
        <f t="shared" si="40"/>
        <v>28</v>
      </c>
      <c r="BP24" s="76">
        <f t="shared" si="41"/>
        <v>28</v>
      </c>
      <c r="BQ24" s="16">
        <f t="shared" si="42"/>
        <v>28</v>
      </c>
    </row>
    <row r="25" spans="1:69">
      <c r="A25" s="28">
        <v>22</v>
      </c>
      <c r="B25" s="28">
        <f t="shared" si="0"/>
        <v>-3</v>
      </c>
      <c r="C25" s="28">
        <f t="shared" si="1"/>
        <v>19</v>
      </c>
      <c r="D25" s="3"/>
      <c r="E25" s="4">
        <f t="shared" si="2"/>
        <v>28</v>
      </c>
      <c r="F25" s="14">
        <f t="shared" si="3"/>
        <v>504</v>
      </c>
      <c r="G25" s="12">
        <f t="shared" si="4"/>
        <v>28</v>
      </c>
      <c r="H25" s="18">
        <f t="shared" si="5"/>
        <v>112</v>
      </c>
      <c r="I25" s="83">
        <v>28</v>
      </c>
      <c r="J25" s="84">
        <v>28</v>
      </c>
      <c r="K25" s="84">
        <v>28</v>
      </c>
      <c r="L25" s="85">
        <v>28</v>
      </c>
      <c r="M25" s="8">
        <f t="shared" si="6"/>
        <v>28</v>
      </c>
      <c r="N25" s="9">
        <f t="shared" si="7"/>
        <v>196</v>
      </c>
      <c r="O25" s="95">
        <v>28</v>
      </c>
      <c r="P25" s="96">
        <v>28</v>
      </c>
      <c r="Q25" s="96">
        <v>28</v>
      </c>
      <c r="R25" s="96">
        <v>28</v>
      </c>
      <c r="S25" s="96">
        <v>28</v>
      </c>
      <c r="T25" s="96">
        <v>28</v>
      </c>
      <c r="U25" s="97">
        <v>28</v>
      </c>
      <c r="V25" s="6">
        <f t="shared" si="8"/>
        <v>28</v>
      </c>
      <c r="W25" s="16">
        <f t="shared" si="9"/>
        <v>196</v>
      </c>
      <c r="X25" s="104">
        <v>28</v>
      </c>
      <c r="Y25" s="105">
        <v>28</v>
      </c>
      <c r="Z25" s="105">
        <v>28</v>
      </c>
      <c r="AA25" s="105">
        <v>28</v>
      </c>
      <c r="AB25" s="105">
        <v>28</v>
      </c>
      <c r="AC25" s="105">
        <v>28</v>
      </c>
      <c r="AD25" s="106">
        <v>28</v>
      </c>
      <c r="AF25" s="21">
        <v>19</v>
      </c>
      <c r="AG25" s="47">
        <f t="shared" si="10"/>
        <v>0</v>
      </c>
      <c r="AH25" s="28">
        <f t="shared" si="11"/>
        <v>19</v>
      </c>
      <c r="AI25" s="23">
        <f t="shared" si="12"/>
        <v>0</v>
      </c>
      <c r="AJ25" s="12">
        <f t="shared" si="13"/>
        <v>28</v>
      </c>
      <c r="AK25" s="18">
        <f t="shared" si="14"/>
        <v>112</v>
      </c>
      <c r="AL25" s="59">
        <f t="shared" si="15"/>
        <v>28</v>
      </c>
      <c r="AM25" s="60">
        <f t="shared" si="16"/>
        <v>28</v>
      </c>
      <c r="AN25" s="60">
        <f t="shared" si="17"/>
        <v>28</v>
      </c>
      <c r="AO25" s="18">
        <f t="shared" si="18"/>
        <v>28</v>
      </c>
      <c r="AQ25" s="21">
        <v>19</v>
      </c>
      <c r="AR25" s="47">
        <f t="shared" si="19"/>
        <v>0</v>
      </c>
      <c r="AS25" s="28">
        <f t="shared" si="20"/>
        <v>19</v>
      </c>
      <c r="AT25" s="23">
        <f t="shared" si="21"/>
        <v>0</v>
      </c>
      <c r="AU25" s="8">
        <f t="shared" si="22"/>
        <v>28</v>
      </c>
      <c r="AV25" s="9">
        <f t="shared" si="23"/>
        <v>196</v>
      </c>
      <c r="AW25" s="69">
        <f t="shared" si="24"/>
        <v>28</v>
      </c>
      <c r="AX25" s="70">
        <f t="shared" si="25"/>
        <v>28</v>
      </c>
      <c r="AY25" s="70">
        <f t="shared" si="26"/>
        <v>28</v>
      </c>
      <c r="AZ25" s="70">
        <f t="shared" si="27"/>
        <v>28</v>
      </c>
      <c r="BA25" s="70">
        <f t="shared" si="28"/>
        <v>28</v>
      </c>
      <c r="BB25" s="70">
        <f t="shared" si="29"/>
        <v>28</v>
      </c>
      <c r="BC25" s="9">
        <f t="shared" si="30"/>
        <v>28</v>
      </c>
      <c r="BE25" s="20">
        <v>19</v>
      </c>
      <c r="BF25" s="47">
        <f t="shared" si="31"/>
        <v>0</v>
      </c>
      <c r="BG25" s="28">
        <f t="shared" si="32"/>
        <v>19</v>
      </c>
      <c r="BH25" s="3">
        <f t="shared" si="33"/>
        <v>0</v>
      </c>
      <c r="BI25" s="6">
        <f t="shared" si="34"/>
        <v>28</v>
      </c>
      <c r="BJ25" s="16">
        <f t="shared" si="35"/>
        <v>196</v>
      </c>
      <c r="BK25" s="75">
        <f t="shared" si="36"/>
        <v>28</v>
      </c>
      <c r="BL25" s="76">
        <f t="shared" si="37"/>
        <v>28</v>
      </c>
      <c r="BM25" s="76">
        <f t="shared" si="38"/>
        <v>28</v>
      </c>
      <c r="BN25" s="76">
        <f t="shared" si="39"/>
        <v>28</v>
      </c>
      <c r="BO25" s="76">
        <f t="shared" si="40"/>
        <v>28</v>
      </c>
      <c r="BP25" s="76">
        <f t="shared" si="41"/>
        <v>28</v>
      </c>
      <c r="BQ25" s="16">
        <f t="shared" si="42"/>
        <v>28</v>
      </c>
    </row>
    <row r="26" spans="1:69">
      <c r="A26" s="28">
        <v>23</v>
      </c>
      <c r="B26" s="28">
        <f t="shared" si="0"/>
        <v>-4</v>
      </c>
      <c r="C26" s="28">
        <f t="shared" si="1"/>
        <v>19</v>
      </c>
      <c r="D26" s="3"/>
      <c r="E26" s="4">
        <f t="shared" si="2"/>
        <v>28</v>
      </c>
      <c r="F26" s="14">
        <f t="shared" si="3"/>
        <v>504</v>
      </c>
      <c r="G26" s="12">
        <f t="shared" si="4"/>
        <v>28</v>
      </c>
      <c r="H26" s="18">
        <f t="shared" si="5"/>
        <v>112</v>
      </c>
      <c r="I26" s="83">
        <v>28</v>
      </c>
      <c r="J26" s="84">
        <v>28</v>
      </c>
      <c r="K26" s="84">
        <v>28</v>
      </c>
      <c r="L26" s="85">
        <v>28</v>
      </c>
      <c r="M26" s="8">
        <f t="shared" si="6"/>
        <v>28</v>
      </c>
      <c r="N26" s="9">
        <f t="shared" si="7"/>
        <v>196</v>
      </c>
      <c r="O26" s="95">
        <v>28</v>
      </c>
      <c r="P26" s="96">
        <v>28</v>
      </c>
      <c r="Q26" s="96">
        <v>28</v>
      </c>
      <c r="R26" s="96">
        <v>28</v>
      </c>
      <c r="S26" s="96">
        <v>28</v>
      </c>
      <c r="T26" s="96">
        <v>28</v>
      </c>
      <c r="U26" s="97">
        <v>28</v>
      </c>
      <c r="V26" s="6">
        <f t="shared" si="8"/>
        <v>28</v>
      </c>
      <c r="W26" s="16">
        <f t="shared" si="9"/>
        <v>196</v>
      </c>
      <c r="X26" s="104">
        <v>28</v>
      </c>
      <c r="Y26" s="105">
        <v>28</v>
      </c>
      <c r="Z26" s="105">
        <v>28</v>
      </c>
      <c r="AA26" s="105">
        <v>28</v>
      </c>
      <c r="AB26" s="105">
        <v>28</v>
      </c>
      <c r="AC26" s="105">
        <v>28</v>
      </c>
      <c r="AD26" s="106">
        <v>28</v>
      </c>
      <c r="AF26" s="21">
        <v>19</v>
      </c>
      <c r="AG26" s="47">
        <f t="shared" si="10"/>
        <v>0</v>
      </c>
      <c r="AH26" s="28">
        <f t="shared" si="11"/>
        <v>19</v>
      </c>
      <c r="AI26" s="23">
        <f t="shared" si="12"/>
        <v>0</v>
      </c>
      <c r="AJ26" s="12">
        <f t="shared" si="13"/>
        <v>28</v>
      </c>
      <c r="AK26" s="18">
        <f t="shared" si="14"/>
        <v>112</v>
      </c>
      <c r="AL26" s="59">
        <f t="shared" si="15"/>
        <v>28</v>
      </c>
      <c r="AM26" s="60">
        <f t="shared" si="16"/>
        <v>28</v>
      </c>
      <c r="AN26" s="60">
        <f t="shared" si="17"/>
        <v>28</v>
      </c>
      <c r="AO26" s="18">
        <f t="shared" si="18"/>
        <v>28</v>
      </c>
      <c r="AQ26" s="21">
        <v>19</v>
      </c>
      <c r="AR26" s="47">
        <f t="shared" si="19"/>
        <v>0</v>
      </c>
      <c r="AS26" s="28">
        <f t="shared" si="20"/>
        <v>19</v>
      </c>
      <c r="AT26" s="23">
        <f t="shared" si="21"/>
        <v>0</v>
      </c>
      <c r="AU26" s="8">
        <f t="shared" si="22"/>
        <v>28</v>
      </c>
      <c r="AV26" s="9">
        <f t="shared" si="23"/>
        <v>196</v>
      </c>
      <c r="AW26" s="69">
        <f t="shared" si="24"/>
        <v>28</v>
      </c>
      <c r="AX26" s="70">
        <f t="shared" si="25"/>
        <v>28</v>
      </c>
      <c r="AY26" s="70">
        <f t="shared" si="26"/>
        <v>28</v>
      </c>
      <c r="AZ26" s="70">
        <f t="shared" si="27"/>
        <v>28</v>
      </c>
      <c r="BA26" s="70">
        <f t="shared" si="28"/>
        <v>28</v>
      </c>
      <c r="BB26" s="70">
        <f t="shared" si="29"/>
        <v>28</v>
      </c>
      <c r="BC26" s="9">
        <f t="shared" si="30"/>
        <v>28</v>
      </c>
      <c r="BE26" s="20">
        <v>19</v>
      </c>
      <c r="BF26" s="47">
        <f t="shared" si="31"/>
        <v>0</v>
      </c>
      <c r="BG26" s="28">
        <f t="shared" si="32"/>
        <v>19</v>
      </c>
      <c r="BH26" s="3">
        <f t="shared" si="33"/>
        <v>0</v>
      </c>
      <c r="BI26" s="6">
        <f t="shared" si="34"/>
        <v>28</v>
      </c>
      <c r="BJ26" s="16">
        <f t="shared" si="35"/>
        <v>196</v>
      </c>
      <c r="BK26" s="75">
        <f t="shared" si="36"/>
        <v>28</v>
      </c>
      <c r="BL26" s="76">
        <f t="shared" si="37"/>
        <v>28</v>
      </c>
      <c r="BM26" s="76">
        <f t="shared" si="38"/>
        <v>28</v>
      </c>
      <c r="BN26" s="76">
        <f t="shared" si="39"/>
        <v>28</v>
      </c>
      <c r="BO26" s="76">
        <f t="shared" si="40"/>
        <v>28</v>
      </c>
      <c r="BP26" s="76">
        <f t="shared" si="41"/>
        <v>28</v>
      </c>
      <c r="BQ26" s="16">
        <f t="shared" si="42"/>
        <v>28</v>
      </c>
    </row>
    <row r="27" spans="1:69">
      <c r="A27" s="28">
        <v>24</v>
      </c>
      <c r="B27" s="28">
        <f t="shared" si="0"/>
        <v>-5</v>
      </c>
      <c r="C27" s="28">
        <f t="shared" si="1"/>
        <v>19</v>
      </c>
      <c r="D27" s="3"/>
      <c r="E27" s="4">
        <f t="shared" si="2"/>
        <v>28</v>
      </c>
      <c r="F27" s="14">
        <f t="shared" si="3"/>
        <v>504</v>
      </c>
      <c r="G27" s="12">
        <f t="shared" si="4"/>
        <v>28</v>
      </c>
      <c r="H27" s="18">
        <f t="shared" si="5"/>
        <v>112</v>
      </c>
      <c r="I27" s="83">
        <v>28</v>
      </c>
      <c r="J27" s="84">
        <v>28</v>
      </c>
      <c r="K27" s="84">
        <v>28</v>
      </c>
      <c r="L27" s="85">
        <v>28</v>
      </c>
      <c r="M27" s="8">
        <f t="shared" si="6"/>
        <v>28</v>
      </c>
      <c r="N27" s="9">
        <f t="shared" si="7"/>
        <v>196</v>
      </c>
      <c r="O27" s="95">
        <v>28</v>
      </c>
      <c r="P27" s="96">
        <v>28</v>
      </c>
      <c r="Q27" s="96">
        <v>28</v>
      </c>
      <c r="R27" s="96">
        <v>28</v>
      </c>
      <c r="S27" s="96">
        <v>28</v>
      </c>
      <c r="T27" s="96">
        <v>28</v>
      </c>
      <c r="U27" s="97">
        <v>28</v>
      </c>
      <c r="V27" s="6">
        <f t="shared" si="8"/>
        <v>28</v>
      </c>
      <c r="W27" s="16">
        <f t="shared" si="9"/>
        <v>196</v>
      </c>
      <c r="X27" s="104">
        <v>28</v>
      </c>
      <c r="Y27" s="105">
        <v>28</v>
      </c>
      <c r="Z27" s="105">
        <v>28</v>
      </c>
      <c r="AA27" s="105">
        <v>28</v>
      </c>
      <c r="AB27" s="105">
        <v>28</v>
      </c>
      <c r="AC27" s="105">
        <v>28</v>
      </c>
      <c r="AD27" s="106">
        <v>28</v>
      </c>
      <c r="AF27" s="21">
        <v>19</v>
      </c>
      <c r="AG27" s="47">
        <f t="shared" si="10"/>
        <v>0</v>
      </c>
      <c r="AH27" s="28">
        <f t="shared" si="11"/>
        <v>19</v>
      </c>
      <c r="AI27" s="3">
        <f t="shared" si="12"/>
        <v>0</v>
      </c>
      <c r="AJ27" s="12">
        <f t="shared" si="13"/>
        <v>28</v>
      </c>
      <c r="AK27" s="18">
        <f t="shared" si="14"/>
        <v>112</v>
      </c>
      <c r="AL27" s="59">
        <f t="shared" si="15"/>
        <v>28</v>
      </c>
      <c r="AM27" s="60">
        <f t="shared" si="16"/>
        <v>28</v>
      </c>
      <c r="AN27" s="60">
        <f t="shared" si="17"/>
        <v>28</v>
      </c>
      <c r="AO27" s="18">
        <f t="shared" si="18"/>
        <v>28</v>
      </c>
      <c r="AQ27" s="21">
        <v>19</v>
      </c>
      <c r="AR27" s="47">
        <f t="shared" si="19"/>
        <v>0</v>
      </c>
      <c r="AS27" s="28">
        <f t="shared" si="20"/>
        <v>19</v>
      </c>
      <c r="AT27" s="23">
        <f t="shared" si="21"/>
        <v>0</v>
      </c>
      <c r="AU27" s="8">
        <f t="shared" si="22"/>
        <v>28</v>
      </c>
      <c r="AV27" s="9">
        <f t="shared" si="23"/>
        <v>196</v>
      </c>
      <c r="AW27" s="69">
        <f t="shared" si="24"/>
        <v>28</v>
      </c>
      <c r="AX27" s="70">
        <f t="shared" si="25"/>
        <v>28</v>
      </c>
      <c r="AY27" s="70">
        <f t="shared" si="26"/>
        <v>28</v>
      </c>
      <c r="AZ27" s="70">
        <f t="shared" si="27"/>
        <v>28</v>
      </c>
      <c r="BA27" s="70">
        <f t="shared" si="28"/>
        <v>28</v>
      </c>
      <c r="BB27" s="70">
        <f t="shared" si="29"/>
        <v>28</v>
      </c>
      <c r="BC27" s="9">
        <f t="shared" si="30"/>
        <v>28</v>
      </c>
      <c r="BE27" s="20">
        <v>19</v>
      </c>
      <c r="BF27" s="47">
        <f t="shared" si="31"/>
        <v>0</v>
      </c>
      <c r="BG27" s="28">
        <f t="shared" si="32"/>
        <v>19</v>
      </c>
      <c r="BH27" s="3">
        <f t="shared" si="33"/>
        <v>0</v>
      </c>
      <c r="BI27" s="6">
        <f t="shared" si="34"/>
        <v>28</v>
      </c>
      <c r="BJ27" s="16">
        <f t="shared" si="35"/>
        <v>196</v>
      </c>
      <c r="BK27" s="75">
        <f t="shared" si="36"/>
        <v>28</v>
      </c>
      <c r="BL27" s="76">
        <f t="shared" si="37"/>
        <v>28</v>
      </c>
      <c r="BM27" s="76">
        <f t="shared" si="38"/>
        <v>28</v>
      </c>
      <c r="BN27" s="76">
        <f t="shared" si="39"/>
        <v>28</v>
      </c>
      <c r="BO27" s="76">
        <f t="shared" si="40"/>
        <v>28</v>
      </c>
      <c r="BP27" s="76">
        <f t="shared" si="41"/>
        <v>28</v>
      </c>
      <c r="BQ27" s="16">
        <f t="shared" si="42"/>
        <v>28</v>
      </c>
    </row>
    <row r="28" spans="1:69">
      <c r="A28" s="28">
        <v>25</v>
      </c>
      <c r="B28" s="28">
        <f t="shared" si="0"/>
        <v>-6</v>
      </c>
      <c r="C28" s="28">
        <f t="shared" si="1"/>
        <v>19</v>
      </c>
      <c r="D28" s="3"/>
      <c r="E28" s="4">
        <f t="shared" si="2"/>
        <v>28</v>
      </c>
      <c r="F28" s="14">
        <f t="shared" si="3"/>
        <v>504</v>
      </c>
      <c r="G28" s="12">
        <f t="shared" si="4"/>
        <v>28</v>
      </c>
      <c r="H28" s="18">
        <f t="shared" si="5"/>
        <v>112</v>
      </c>
      <c r="I28" s="83">
        <v>28</v>
      </c>
      <c r="J28" s="84">
        <v>28</v>
      </c>
      <c r="K28" s="84">
        <v>28</v>
      </c>
      <c r="L28" s="85">
        <v>28</v>
      </c>
      <c r="M28" s="8">
        <f t="shared" si="6"/>
        <v>28</v>
      </c>
      <c r="N28" s="9">
        <f t="shared" si="7"/>
        <v>196</v>
      </c>
      <c r="O28" s="95">
        <v>28</v>
      </c>
      <c r="P28" s="96">
        <v>28</v>
      </c>
      <c r="Q28" s="96">
        <v>28</v>
      </c>
      <c r="R28" s="96">
        <v>28</v>
      </c>
      <c r="S28" s="96">
        <v>28</v>
      </c>
      <c r="T28" s="96">
        <v>28</v>
      </c>
      <c r="U28" s="97">
        <v>28</v>
      </c>
      <c r="V28" s="6">
        <f t="shared" si="8"/>
        <v>28</v>
      </c>
      <c r="W28" s="16">
        <f t="shared" si="9"/>
        <v>196</v>
      </c>
      <c r="X28" s="104">
        <v>28</v>
      </c>
      <c r="Y28" s="105">
        <v>28</v>
      </c>
      <c r="Z28" s="105">
        <v>28</v>
      </c>
      <c r="AA28" s="105">
        <v>28</v>
      </c>
      <c r="AB28" s="105">
        <v>28</v>
      </c>
      <c r="AC28" s="105">
        <v>28</v>
      </c>
      <c r="AD28" s="106">
        <v>28</v>
      </c>
      <c r="AF28" s="21">
        <v>19</v>
      </c>
      <c r="AG28" s="47">
        <f t="shared" si="10"/>
        <v>0</v>
      </c>
      <c r="AH28" s="28">
        <f t="shared" si="11"/>
        <v>19</v>
      </c>
      <c r="AI28" s="3">
        <f t="shared" si="12"/>
        <v>0</v>
      </c>
      <c r="AJ28" s="12">
        <f t="shared" si="13"/>
        <v>28</v>
      </c>
      <c r="AK28" s="18">
        <f t="shared" si="14"/>
        <v>112</v>
      </c>
      <c r="AL28" s="59">
        <f t="shared" si="15"/>
        <v>28</v>
      </c>
      <c r="AM28" s="60">
        <f t="shared" si="16"/>
        <v>28</v>
      </c>
      <c r="AN28" s="60">
        <f t="shared" si="17"/>
        <v>28</v>
      </c>
      <c r="AO28" s="18">
        <f t="shared" si="18"/>
        <v>28</v>
      </c>
      <c r="AQ28" s="21">
        <v>19</v>
      </c>
      <c r="AR28" s="47">
        <f t="shared" si="19"/>
        <v>0</v>
      </c>
      <c r="AS28" s="28">
        <f t="shared" si="20"/>
        <v>19</v>
      </c>
      <c r="AT28" s="3">
        <f t="shared" si="21"/>
        <v>0</v>
      </c>
      <c r="AU28" s="8">
        <f t="shared" si="22"/>
        <v>28</v>
      </c>
      <c r="AV28" s="9">
        <f t="shared" si="23"/>
        <v>196</v>
      </c>
      <c r="AW28" s="69">
        <f t="shared" si="24"/>
        <v>28</v>
      </c>
      <c r="AX28" s="70">
        <f t="shared" si="25"/>
        <v>28</v>
      </c>
      <c r="AY28" s="70">
        <f t="shared" si="26"/>
        <v>28</v>
      </c>
      <c r="AZ28" s="70">
        <f t="shared" si="27"/>
        <v>28</v>
      </c>
      <c r="BA28" s="70">
        <f t="shared" si="28"/>
        <v>28</v>
      </c>
      <c r="BB28" s="70">
        <f t="shared" si="29"/>
        <v>28</v>
      </c>
      <c r="BC28" s="9">
        <f t="shared" si="30"/>
        <v>28</v>
      </c>
      <c r="BE28" s="20">
        <v>19</v>
      </c>
      <c r="BF28" s="47">
        <f t="shared" si="31"/>
        <v>0</v>
      </c>
      <c r="BG28" s="28">
        <f t="shared" si="32"/>
        <v>19</v>
      </c>
      <c r="BH28" s="3">
        <f t="shared" si="33"/>
        <v>0</v>
      </c>
      <c r="BI28" s="6">
        <f t="shared" si="34"/>
        <v>28</v>
      </c>
      <c r="BJ28" s="16">
        <f t="shared" si="35"/>
        <v>196</v>
      </c>
      <c r="BK28" s="75">
        <f t="shared" si="36"/>
        <v>28</v>
      </c>
      <c r="BL28" s="76">
        <f t="shared" si="37"/>
        <v>28</v>
      </c>
      <c r="BM28" s="76">
        <f t="shared" si="38"/>
        <v>28</v>
      </c>
      <c r="BN28" s="76">
        <f t="shared" si="39"/>
        <v>28</v>
      </c>
      <c r="BO28" s="76">
        <f t="shared" si="40"/>
        <v>28</v>
      </c>
      <c r="BP28" s="76">
        <f t="shared" si="41"/>
        <v>28</v>
      </c>
      <c r="BQ28" s="16">
        <f t="shared" si="42"/>
        <v>28</v>
      </c>
    </row>
    <row r="29" spans="1:69">
      <c r="A29" s="28">
        <v>26</v>
      </c>
      <c r="B29" s="28">
        <f t="shared" si="0"/>
        <v>-7</v>
      </c>
      <c r="C29" s="28">
        <f t="shared" si="1"/>
        <v>19</v>
      </c>
      <c r="D29" s="3"/>
      <c r="E29" s="4">
        <f t="shared" si="2"/>
        <v>28</v>
      </c>
      <c r="F29" s="14">
        <f t="shared" si="3"/>
        <v>504</v>
      </c>
      <c r="G29" s="12">
        <f t="shared" si="4"/>
        <v>28</v>
      </c>
      <c r="H29" s="18">
        <f t="shared" si="5"/>
        <v>112</v>
      </c>
      <c r="I29" s="83">
        <v>28</v>
      </c>
      <c r="J29" s="84">
        <v>28</v>
      </c>
      <c r="K29" s="84">
        <v>28</v>
      </c>
      <c r="L29" s="85">
        <v>28</v>
      </c>
      <c r="M29" s="8">
        <f t="shared" si="6"/>
        <v>28</v>
      </c>
      <c r="N29" s="9">
        <f t="shared" si="7"/>
        <v>196</v>
      </c>
      <c r="O29" s="95">
        <v>28</v>
      </c>
      <c r="P29" s="96">
        <v>28</v>
      </c>
      <c r="Q29" s="96">
        <v>28</v>
      </c>
      <c r="R29" s="96">
        <v>28</v>
      </c>
      <c r="S29" s="96">
        <v>28</v>
      </c>
      <c r="T29" s="96">
        <v>28</v>
      </c>
      <c r="U29" s="97">
        <v>28</v>
      </c>
      <c r="V29" s="6">
        <f t="shared" si="8"/>
        <v>28</v>
      </c>
      <c r="W29" s="16">
        <f t="shared" si="9"/>
        <v>196</v>
      </c>
      <c r="X29" s="104">
        <v>28</v>
      </c>
      <c r="Y29" s="105">
        <v>28</v>
      </c>
      <c r="Z29" s="105">
        <v>28</v>
      </c>
      <c r="AA29" s="105">
        <v>28</v>
      </c>
      <c r="AB29" s="105">
        <v>28</v>
      </c>
      <c r="AC29" s="105">
        <v>28</v>
      </c>
      <c r="AD29" s="106">
        <v>28</v>
      </c>
      <c r="AF29" s="21">
        <v>19</v>
      </c>
      <c r="AG29" s="47">
        <f t="shared" si="10"/>
        <v>0</v>
      </c>
      <c r="AH29" s="28">
        <f t="shared" si="11"/>
        <v>19</v>
      </c>
      <c r="AI29" s="23">
        <f t="shared" si="12"/>
        <v>0</v>
      </c>
      <c r="AJ29" s="12">
        <f t="shared" si="13"/>
        <v>28</v>
      </c>
      <c r="AK29" s="18">
        <f t="shared" si="14"/>
        <v>112</v>
      </c>
      <c r="AL29" s="59">
        <f t="shared" si="15"/>
        <v>28</v>
      </c>
      <c r="AM29" s="60">
        <f t="shared" si="16"/>
        <v>28</v>
      </c>
      <c r="AN29" s="60">
        <f t="shared" si="17"/>
        <v>28</v>
      </c>
      <c r="AO29" s="18">
        <f t="shared" si="18"/>
        <v>28</v>
      </c>
      <c r="AQ29" s="21">
        <v>19</v>
      </c>
      <c r="AR29" s="47">
        <f t="shared" si="19"/>
        <v>0</v>
      </c>
      <c r="AS29" s="28">
        <f t="shared" si="20"/>
        <v>19</v>
      </c>
      <c r="AT29" s="23">
        <f t="shared" si="21"/>
        <v>0</v>
      </c>
      <c r="AU29" s="8">
        <f t="shared" si="22"/>
        <v>28</v>
      </c>
      <c r="AV29" s="9">
        <f t="shared" si="23"/>
        <v>196</v>
      </c>
      <c r="AW29" s="69">
        <f t="shared" si="24"/>
        <v>28</v>
      </c>
      <c r="AX29" s="70">
        <f t="shared" si="25"/>
        <v>28</v>
      </c>
      <c r="AY29" s="70">
        <f t="shared" si="26"/>
        <v>28</v>
      </c>
      <c r="AZ29" s="70">
        <f t="shared" si="27"/>
        <v>28</v>
      </c>
      <c r="BA29" s="70">
        <f t="shared" si="28"/>
        <v>28</v>
      </c>
      <c r="BB29" s="70">
        <f t="shared" si="29"/>
        <v>28</v>
      </c>
      <c r="BC29" s="9">
        <f t="shared" si="30"/>
        <v>28</v>
      </c>
      <c r="BE29" s="20">
        <v>19</v>
      </c>
      <c r="BF29" s="47">
        <f t="shared" si="31"/>
        <v>0</v>
      </c>
      <c r="BG29" s="28">
        <f t="shared" si="32"/>
        <v>19</v>
      </c>
      <c r="BH29" s="3">
        <f t="shared" si="33"/>
        <v>0</v>
      </c>
      <c r="BI29" s="6">
        <f t="shared" si="34"/>
        <v>28</v>
      </c>
      <c r="BJ29" s="16">
        <f t="shared" si="35"/>
        <v>196</v>
      </c>
      <c r="BK29" s="75">
        <f t="shared" si="36"/>
        <v>28</v>
      </c>
      <c r="BL29" s="76">
        <f t="shared" si="37"/>
        <v>28</v>
      </c>
      <c r="BM29" s="76">
        <f t="shared" si="38"/>
        <v>28</v>
      </c>
      <c r="BN29" s="76">
        <f t="shared" si="39"/>
        <v>28</v>
      </c>
      <c r="BO29" s="76">
        <f t="shared" si="40"/>
        <v>28</v>
      </c>
      <c r="BP29" s="76">
        <f t="shared" si="41"/>
        <v>28</v>
      </c>
      <c r="BQ29" s="16">
        <f t="shared" si="42"/>
        <v>28</v>
      </c>
    </row>
    <row r="30" spans="1:69">
      <c r="A30" s="28">
        <v>27</v>
      </c>
      <c r="B30" s="28">
        <f t="shared" si="0"/>
        <v>-8</v>
      </c>
      <c r="C30" s="28">
        <f t="shared" si="1"/>
        <v>19</v>
      </c>
      <c r="D30" s="3"/>
      <c r="E30" s="4">
        <f t="shared" si="2"/>
        <v>28</v>
      </c>
      <c r="F30" s="14">
        <f t="shared" si="3"/>
        <v>504</v>
      </c>
      <c r="G30" s="12">
        <f t="shared" si="4"/>
        <v>28</v>
      </c>
      <c r="H30" s="18">
        <f t="shared" si="5"/>
        <v>112</v>
      </c>
      <c r="I30" s="83">
        <v>28</v>
      </c>
      <c r="J30" s="84">
        <v>28</v>
      </c>
      <c r="K30" s="84">
        <v>28</v>
      </c>
      <c r="L30" s="85">
        <v>28</v>
      </c>
      <c r="M30" s="8">
        <f t="shared" si="6"/>
        <v>28</v>
      </c>
      <c r="N30" s="9">
        <f t="shared" si="7"/>
        <v>196</v>
      </c>
      <c r="O30" s="95">
        <v>28</v>
      </c>
      <c r="P30" s="96">
        <v>28</v>
      </c>
      <c r="Q30" s="96">
        <v>28</v>
      </c>
      <c r="R30" s="96">
        <v>28</v>
      </c>
      <c r="S30" s="96">
        <v>28</v>
      </c>
      <c r="T30" s="96">
        <v>28</v>
      </c>
      <c r="U30" s="97">
        <v>28</v>
      </c>
      <c r="V30" s="6">
        <f t="shared" si="8"/>
        <v>28</v>
      </c>
      <c r="W30" s="16">
        <f t="shared" si="9"/>
        <v>196</v>
      </c>
      <c r="X30" s="104">
        <v>28</v>
      </c>
      <c r="Y30" s="105">
        <v>28</v>
      </c>
      <c r="Z30" s="105">
        <v>28</v>
      </c>
      <c r="AA30" s="105">
        <v>28</v>
      </c>
      <c r="AB30" s="105">
        <v>28</v>
      </c>
      <c r="AC30" s="105">
        <v>28</v>
      </c>
      <c r="AD30" s="106">
        <v>28</v>
      </c>
      <c r="AF30" s="21">
        <v>19</v>
      </c>
      <c r="AG30" s="47">
        <f t="shared" si="10"/>
        <v>0</v>
      </c>
      <c r="AH30" s="28">
        <f t="shared" si="11"/>
        <v>19</v>
      </c>
      <c r="AI30" s="23">
        <f t="shared" si="12"/>
        <v>0</v>
      </c>
      <c r="AJ30" s="12">
        <f t="shared" si="13"/>
        <v>28</v>
      </c>
      <c r="AK30" s="18">
        <f t="shared" si="14"/>
        <v>112</v>
      </c>
      <c r="AL30" s="59">
        <f t="shared" si="15"/>
        <v>28</v>
      </c>
      <c r="AM30" s="60">
        <f t="shared" si="16"/>
        <v>28</v>
      </c>
      <c r="AN30" s="60">
        <f t="shared" si="17"/>
        <v>28</v>
      </c>
      <c r="AO30" s="18">
        <f t="shared" si="18"/>
        <v>28</v>
      </c>
      <c r="AQ30" s="21">
        <v>19</v>
      </c>
      <c r="AR30" s="47">
        <f t="shared" si="19"/>
        <v>0</v>
      </c>
      <c r="AS30" s="28">
        <f t="shared" si="20"/>
        <v>19</v>
      </c>
      <c r="AT30" s="3">
        <f t="shared" si="21"/>
        <v>0</v>
      </c>
      <c r="AU30" s="8">
        <f t="shared" si="22"/>
        <v>28</v>
      </c>
      <c r="AV30" s="9">
        <f t="shared" si="23"/>
        <v>196</v>
      </c>
      <c r="AW30" s="69">
        <f t="shared" si="24"/>
        <v>28</v>
      </c>
      <c r="AX30" s="70">
        <f t="shared" si="25"/>
        <v>28</v>
      </c>
      <c r="AY30" s="70">
        <f t="shared" si="26"/>
        <v>28</v>
      </c>
      <c r="AZ30" s="70">
        <f t="shared" si="27"/>
        <v>28</v>
      </c>
      <c r="BA30" s="70">
        <f t="shared" si="28"/>
        <v>28</v>
      </c>
      <c r="BB30" s="70">
        <f t="shared" si="29"/>
        <v>28</v>
      </c>
      <c r="BC30" s="9">
        <f t="shared" si="30"/>
        <v>28</v>
      </c>
      <c r="BE30" s="20">
        <v>19</v>
      </c>
      <c r="BF30" s="47">
        <f t="shared" si="31"/>
        <v>0</v>
      </c>
      <c r="BG30" s="28">
        <f t="shared" si="32"/>
        <v>19</v>
      </c>
      <c r="BH30" s="3">
        <f t="shared" si="33"/>
        <v>0</v>
      </c>
      <c r="BI30" s="6">
        <f t="shared" si="34"/>
        <v>28</v>
      </c>
      <c r="BJ30" s="16">
        <f t="shared" si="35"/>
        <v>196</v>
      </c>
      <c r="BK30" s="75">
        <f t="shared" si="36"/>
        <v>28</v>
      </c>
      <c r="BL30" s="76">
        <f t="shared" si="37"/>
        <v>28</v>
      </c>
      <c r="BM30" s="76">
        <f t="shared" si="38"/>
        <v>28</v>
      </c>
      <c r="BN30" s="76">
        <f t="shared" si="39"/>
        <v>28</v>
      </c>
      <c r="BO30" s="76">
        <f t="shared" si="40"/>
        <v>28</v>
      </c>
      <c r="BP30" s="76">
        <f t="shared" si="41"/>
        <v>28</v>
      </c>
      <c r="BQ30" s="16">
        <f t="shared" si="42"/>
        <v>28</v>
      </c>
    </row>
    <row r="31" spans="1:69">
      <c r="A31" s="28">
        <v>28</v>
      </c>
      <c r="B31" s="28">
        <f t="shared" si="0"/>
        <v>-9</v>
      </c>
      <c r="C31" s="28">
        <f t="shared" si="1"/>
        <v>19</v>
      </c>
      <c r="D31" s="3"/>
      <c r="E31" s="4">
        <f t="shared" si="2"/>
        <v>28</v>
      </c>
      <c r="F31" s="14">
        <f t="shared" si="3"/>
        <v>504</v>
      </c>
      <c r="G31" s="12">
        <f t="shared" si="4"/>
        <v>28</v>
      </c>
      <c r="H31" s="18">
        <f t="shared" si="5"/>
        <v>112</v>
      </c>
      <c r="I31" s="83">
        <v>28</v>
      </c>
      <c r="J31" s="84">
        <v>28</v>
      </c>
      <c r="K31" s="84">
        <v>28</v>
      </c>
      <c r="L31" s="85">
        <v>28</v>
      </c>
      <c r="M31" s="8">
        <f t="shared" si="6"/>
        <v>28</v>
      </c>
      <c r="N31" s="9">
        <f t="shared" si="7"/>
        <v>196</v>
      </c>
      <c r="O31" s="95">
        <v>28</v>
      </c>
      <c r="P31" s="96">
        <v>28</v>
      </c>
      <c r="Q31" s="96">
        <v>28</v>
      </c>
      <c r="R31" s="96">
        <v>28</v>
      </c>
      <c r="S31" s="96">
        <v>28</v>
      </c>
      <c r="T31" s="96">
        <v>28</v>
      </c>
      <c r="U31" s="97">
        <v>28</v>
      </c>
      <c r="V31" s="6">
        <f t="shared" si="8"/>
        <v>28</v>
      </c>
      <c r="W31" s="16">
        <f t="shared" si="9"/>
        <v>196</v>
      </c>
      <c r="X31" s="104">
        <v>28</v>
      </c>
      <c r="Y31" s="105">
        <v>28</v>
      </c>
      <c r="Z31" s="105">
        <v>28</v>
      </c>
      <c r="AA31" s="105">
        <v>28</v>
      </c>
      <c r="AB31" s="105">
        <v>28</v>
      </c>
      <c r="AC31" s="105">
        <v>28</v>
      </c>
      <c r="AD31" s="106">
        <v>28</v>
      </c>
      <c r="AF31" s="20">
        <v>19</v>
      </c>
      <c r="AG31" s="47">
        <f t="shared" si="10"/>
        <v>0</v>
      </c>
      <c r="AH31" s="28">
        <f t="shared" si="11"/>
        <v>19</v>
      </c>
      <c r="AI31" s="3">
        <f t="shared" si="12"/>
        <v>0</v>
      </c>
      <c r="AJ31" s="12">
        <f t="shared" si="13"/>
        <v>28</v>
      </c>
      <c r="AK31" s="18">
        <f t="shared" si="14"/>
        <v>112</v>
      </c>
      <c r="AL31" s="59">
        <f t="shared" si="15"/>
        <v>28</v>
      </c>
      <c r="AM31" s="60">
        <f t="shared" si="16"/>
        <v>28</v>
      </c>
      <c r="AN31" s="60">
        <f t="shared" si="17"/>
        <v>28</v>
      </c>
      <c r="AO31" s="18">
        <f t="shared" si="18"/>
        <v>28</v>
      </c>
      <c r="AQ31" s="21">
        <v>19</v>
      </c>
      <c r="AR31" s="47">
        <f t="shared" si="19"/>
        <v>0</v>
      </c>
      <c r="AS31" s="28">
        <f t="shared" si="20"/>
        <v>19</v>
      </c>
      <c r="AT31" s="3">
        <f t="shared" si="21"/>
        <v>0</v>
      </c>
      <c r="AU31" s="8">
        <f t="shared" si="22"/>
        <v>28</v>
      </c>
      <c r="AV31" s="9">
        <f t="shared" si="23"/>
        <v>196</v>
      </c>
      <c r="AW31" s="69">
        <f t="shared" si="24"/>
        <v>28</v>
      </c>
      <c r="AX31" s="70">
        <f t="shared" si="25"/>
        <v>28</v>
      </c>
      <c r="AY31" s="70">
        <f t="shared" si="26"/>
        <v>28</v>
      </c>
      <c r="AZ31" s="70">
        <f t="shared" si="27"/>
        <v>28</v>
      </c>
      <c r="BA31" s="70">
        <f t="shared" si="28"/>
        <v>28</v>
      </c>
      <c r="BB31" s="70">
        <f t="shared" si="29"/>
        <v>28</v>
      </c>
      <c r="BC31" s="9">
        <f t="shared" si="30"/>
        <v>28</v>
      </c>
      <c r="BE31" s="20">
        <v>19</v>
      </c>
      <c r="BF31" s="47">
        <f t="shared" si="31"/>
        <v>0</v>
      </c>
      <c r="BG31" s="28">
        <f t="shared" si="32"/>
        <v>19</v>
      </c>
      <c r="BH31" s="3">
        <f t="shared" si="33"/>
        <v>0</v>
      </c>
      <c r="BI31" s="6">
        <f t="shared" si="34"/>
        <v>28</v>
      </c>
      <c r="BJ31" s="16">
        <f t="shared" si="35"/>
        <v>196</v>
      </c>
      <c r="BK31" s="75">
        <f t="shared" si="36"/>
        <v>28</v>
      </c>
      <c r="BL31" s="76">
        <f t="shared" si="37"/>
        <v>28</v>
      </c>
      <c r="BM31" s="76">
        <f t="shared" si="38"/>
        <v>28</v>
      </c>
      <c r="BN31" s="76">
        <f t="shared" si="39"/>
        <v>28</v>
      </c>
      <c r="BO31" s="76">
        <f t="shared" si="40"/>
        <v>28</v>
      </c>
      <c r="BP31" s="76">
        <f t="shared" si="41"/>
        <v>28</v>
      </c>
      <c r="BQ31" s="16">
        <f t="shared" si="42"/>
        <v>28</v>
      </c>
    </row>
    <row r="32" spans="1:69">
      <c r="A32" s="28">
        <v>29</v>
      </c>
      <c r="B32" s="28">
        <f t="shared" si="0"/>
        <v>-10</v>
      </c>
      <c r="C32" s="28">
        <f t="shared" si="1"/>
        <v>19</v>
      </c>
      <c r="D32" s="3"/>
      <c r="E32" s="4">
        <f t="shared" si="2"/>
        <v>28</v>
      </c>
      <c r="F32" s="14">
        <f t="shared" si="3"/>
        <v>504</v>
      </c>
      <c r="G32" s="12">
        <f t="shared" si="4"/>
        <v>28</v>
      </c>
      <c r="H32" s="18">
        <f t="shared" si="5"/>
        <v>112</v>
      </c>
      <c r="I32" s="83">
        <v>28</v>
      </c>
      <c r="J32" s="84">
        <v>28</v>
      </c>
      <c r="K32" s="84">
        <v>28</v>
      </c>
      <c r="L32" s="85">
        <v>28</v>
      </c>
      <c r="M32" s="8">
        <f t="shared" si="6"/>
        <v>28</v>
      </c>
      <c r="N32" s="9">
        <f t="shared" si="7"/>
        <v>196</v>
      </c>
      <c r="O32" s="95">
        <v>28</v>
      </c>
      <c r="P32" s="96">
        <v>28</v>
      </c>
      <c r="Q32" s="96">
        <v>28</v>
      </c>
      <c r="R32" s="96">
        <v>28</v>
      </c>
      <c r="S32" s="96">
        <v>28</v>
      </c>
      <c r="T32" s="96">
        <v>28</v>
      </c>
      <c r="U32" s="97">
        <v>28</v>
      </c>
      <c r="V32" s="6">
        <f t="shared" si="8"/>
        <v>28</v>
      </c>
      <c r="W32" s="16">
        <f t="shared" si="9"/>
        <v>196</v>
      </c>
      <c r="X32" s="104">
        <v>28</v>
      </c>
      <c r="Y32" s="105">
        <v>28</v>
      </c>
      <c r="Z32" s="105">
        <v>28</v>
      </c>
      <c r="AA32" s="105">
        <v>28</v>
      </c>
      <c r="AB32" s="105">
        <v>28</v>
      </c>
      <c r="AC32" s="105">
        <v>28</v>
      </c>
      <c r="AD32" s="106">
        <v>28</v>
      </c>
      <c r="AF32" s="20">
        <v>19</v>
      </c>
      <c r="AG32" s="47">
        <f t="shared" si="10"/>
        <v>0</v>
      </c>
      <c r="AH32" s="28">
        <f t="shared" si="11"/>
        <v>19</v>
      </c>
      <c r="AI32" s="3">
        <f t="shared" si="12"/>
        <v>0</v>
      </c>
      <c r="AJ32" s="12">
        <f t="shared" si="13"/>
        <v>28</v>
      </c>
      <c r="AK32" s="18">
        <f t="shared" si="14"/>
        <v>112</v>
      </c>
      <c r="AL32" s="59">
        <f t="shared" si="15"/>
        <v>28</v>
      </c>
      <c r="AM32" s="60">
        <f t="shared" si="16"/>
        <v>28</v>
      </c>
      <c r="AN32" s="60">
        <f t="shared" si="17"/>
        <v>28</v>
      </c>
      <c r="AO32" s="18">
        <f t="shared" si="18"/>
        <v>28</v>
      </c>
      <c r="AQ32" s="21">
        <v>19</v>
      </c>
      <c r="AR32" s="47">
        <f t="shared" si="19"/>
        <v>0</v>
      </c>
      <c r="AS32" s="28">
        <f t="shared" si="20"/>
        <v>19</v>
      </c>
      <c r="AT32" s="23">
        <f t="shared" si="21"/>
        <v>0</v>
      </c>
      <c r="AU32" s="8">
        <f t="shared" si="22"/>
        <v>28</v>
      </c>
      <c r="AV32" s="9">
        <f t="shared" si="23"/>
        <v>196</v>
      </c>
      <c r="AW32" s="69">
        <f t="shared" si="24"/>
        <v>28</v>
      </c>
      <c r="AX32" s="70">
        <f t="shared" si="25"/>
        <v>28</v>
      </c>
      <c r="AY32" s="70">
        <f t="shared" si="26"/>
        <v>28</v>
      </c>
      <c r="AZ32" s="70">
        <f t="shared" si="27"/>
        <v>28</v>
      </c>
      <c r="BA32" s="70">
        <f t="shared" si="28"/>
        <v>28</v>
      </c>
      <c r="BB32" s="70">
        <f t="shared" si="29"/>
        <v>28</v>
      </c>
      <c r="BC32" s="9">
        <f t="shared" si="30"/>
        <v>28</v>
      </c>
      <c r="BE32" s="20">
        <v>19</v>
      </c>
      <c r="BF32" s="47">
        <f t="shared" si="31"/>
        <v>0</v>
      </c>
      <c r="BG32" s="28">
        <f t="shared" si="32"/>
        <v>19</v>
      </c>
      <c r="BH32" s="3">
        <f t="shared" si="33"/>
        <v>0</v>
      </c>
      <c r="BI32" s="6">
        <f t="shared" si="34"/>
        <v>28</v>
      </c>
      <c r="BJ32" s="16">
        <f t="shared" si="35"/>
        <v>196</v>
      </c>
      <c r="BK32" s="75">
        <f t="shared" si="36"/>
        <v>28</v>
      </c>
      <c r="BL32" s="76">
        <f t="shared" si="37"/>
        <v>28</v>
      </c>
      <c r="BM32" s="76">
        <f t="shared" si="38"/>
        <v>28</v>
      </c>
      <c r="BN32" s="76">
        <f t="shared" si="39"/>
        <v>28</v>
      </c>
      <c r="BO32" s="76">
        <f t="shared" si="40"/>
        <v>28</v>
      </c>
      <c r="BP32" s="76">
        <f t="shared" si="41"/>
        <v>28</v>
      </c>
      <c r="BQ32" s="16">
        <f t="shared" si="42"/>
        <v>28</v>
      </c>
    </row>
    <row r="33" spans="1:69" ht="15.75" thickBot="1">
      <c r="A33" s="28">
        <v>30</v>
      </c>
      <c r="B33" s="28">
        <f t="shared" si="0"/>
        <v>-11</v>
      </c>
      <c r="C33" s="28">
        <f t="shared" si="1"/>
        <v>19</v>
      </c>
      <c r="D33" s="24"/>
      <c r="E33" s="5">
        <f t="shared" si="2"/>
        <v>28</v>
      </c>
      <c r="F33" s="15">
        <f t="shared" si="3"/>
        <v>504</v>
      </c>
      <c r="G33" s="13">
        <f t="shared" si="4"/>
        <v>28</v>
      </c>
      <c r="H33" s="19">
        <f t="shared" si="5"/>
        <v>112</v>
      </c>
      <c r="I33" s="83">
        <v>28</v>
      </c>
      <c r="J33" s="84">
        <v>28</v>
      </c>
      <c r="K33" s="84">
        <v>28</v>
      </c>
      <c r="L33" s="85">
        <v>28</v>
      </c>
      <c r="M33" s="10">
        <f t="shared" si="6"/>
        <v>28</v>
      </c>
      <c r="N33" s="11">
        <f t="shared" si="7"/>
        <v>196</v>
      </c>
      <c r="O33" s="95">
        <v>28</v>
      </c>
      <c r="P33" s="96">
        <v>28</v>
      </c>
      <c r="Q33" s="96">
        <v>28</v>
      </c>
      <c r="R33" s="96">
        <v>28</v>
      </c>
      <c r="S33" s="96">
        <v>28</v>
      </c>
      <c r="T33" s="96">
        <v>28</v>
      </c>
      <c r="U33" s="97">
        <v>28</v>
      </c>
      <c r="V33" s="7">
        <f t="shared" si="8"/>
        <v>28</v>
      </c>
      <c r="W33" s="17">
        <f t="shared" si="9"/>
        <v>196</v>
      </c>
      <c r="X33" s="104">
        <v>28</v>
      </c>
      <c r="Y33" s="105">
        <v>28</v>
      </c>
      <c r="Z33" s="105">
        <v>28</v>
      </c>
      <c r="AA33" s="105">
        <v>28</v>
      </c>
      <c r="AB33" s="105">
        <v>28</v>
      </c>
      <c r="AC33" s="105">
        <v>28</v>
      </c>
      <c r="AD33" s="106">
        <v>28</v>
      </c>
      <c r="AF33" s="22">
        <v>19</v>
      </c>
      <c r="AG33" s="47">
        <f t="shared" si="10"/>
        <v>0</v>
      </c>
      <c r="AH33" s="28">
        <f t="shared" si="11"/>
        <v>19</v>
      </c>
      <c r="AI33" s="79">
        <f t="shared" si="12"/>
        <v>0</v>
      </c>
      <c r="AJ33" s="13">
        <f t="shared" si="13"/>
        <v>28</v>
      </c>
      <c r="AK33" s="19">
        <f t="shared" si="14"/>
        <v>112</v>
      </c>
      <c r="AL33" s="61">
        <f t="shared" si="15"/>
        <v>28</v>
      </c>
      <c r="AM33" s="62">
        <f t="shared" si="16"/>
        <v>28</v>
      </c>
      <c r="AN33" s="62">
        <f t="shared" si="17"/>
        <v>28</v>
      </c>
      <c r="AO33" s="19">
        <f t="shared" si="18"/>
        <v>28</v>
      </c>
      <c r="AQ33" s="21">
        <v>19</v>
      </c>
      <c r="AR33" s="47">
        <f t="shared" si="19"/>
        <v>0</v>
      </c>
      <c r="AS33" s="28">
        <f t="shared" si="20"/>
        <v>19</v>
      </c>
      <c r="AT33" s="24">
        <f t="shared" si="21"/>
        <v>0</v>
      </c>
      <c r="AU33" s="10">
        <f t="shared" si="22"/>
        <v>28</v>
      </c>
      <c r="AV33" s="11">
        <f t="shared" si="23"/>
        <v>196</v>
      </c>
      <c r="AW33" s="71">
        <f t="shared" si="24"/>
        <v>28</v>
      </c>
      <c r="AX33" s="72">
        <f t="shared" si="25"/>
        <v>28</v>
      </c>
      <c r="AY33" s="72">
        <f t="shared" si="26"/>
        <v>28</v>
      </c>
      <c r="AZ33" s="72">
        <f t="shared" si="27"/>
        <v>28</v>
      </c>
      <c r="BA33" s="72">
        <f t="shared" si="28"/>
        <v>28</v>
      </c>
      <c r="BB33" s="72">
        <f t="shared" si="29"/>
        <v>28</v>
      </c>
      <c r="BC33" s="11">
        <f t="shared" si="30"/>
        <v>28</v>
      </c>
      <c r="BE33" s="20">
        <v>19</v>
      </c>
      <c r="BF33" s="47">
        <f t="shared" si="31"/>
        <v>0</v>
      </c>
      <c r="BG33" s="28">
        <f t="shared" si="32"/>
        <v>19</v>
      </c>
      <c r="BH33" s="79">
        <f t="shared" si="33"/>
        <v>0</v>
      </c>
      <c r="BI33" s="7">
        <f t="shared" si="34"/>
        <v>28</v>
      </c>
      <c r="BJ33" s="17">
        <f t="shared" si="35"/>
        <v>196</v>
      </c>
      <c r="BK33" s="77">
        <f t="shared" si="36"/>
        <v>28</v>
      </c>
      <c r="BL33" s="78">
        <f t="shared" si="37"/>
        <v>28</v>
      </c>
      <c r="BM33" s="78">
        <f t="shared" si="38"/>
        <v>28</v>
      </c>
      <c r="BN33" s="78">
        <f t="shared" si="39"/>
        <v>28</v>
      </c>
      <c r="BO33" s="78">
        <f t="shared" si="40"/>
        <v>28</v>
      </c>
      <c r="BP33" s="78">
        <f t="shared" si="41"/>
        <v>28</v>
      </c>
      <c r="BQ33" s="17">
        <f t="shared" si="42"/>
        <v>28</v>
      </c>
    </row>
    <row r="35" spans="1:69">
      <c r="D35"/>
      <c r="H35"/>
      <c r="N35"/>
      <c r="W35"/>
      <c r="AI35"/>
      <c r="AK35"/>
      <c r="AL35"/>
      <c r="AM35"/>
      <c r="AN35"/>
      <c r="AO35"/>
      <c r="AT35"/>
      <c r="AV35"/>
      <c r="AW35"/>
      <c r="AX35"/>
      <c r="AY35"/>
      <c r="AZ35"/>
      <c r="BA35"/>
      <c r="BB35"/>
      <c r="BC35"/>
      <c r="BH35"/>
      <c r="BJ35"/>
    </row>
    <row r="36" spans="1:69">
      <c r="D36"/>
      <c r="H36"/>
      <c r="N36"/>
      <c r="W36"/>
      <c r="AI36"/>
      <c r="AK36"/>
      <c r="AL36"/>
      <c r="AM36"/>
      <c r="AN36"/>
      <c r="AO36"/>
      <c r="AT36"/>
      <c r="AV36"/>
      <c r="AW36"/>
      <c r="AX36"/>
      <c r="AY36"/>
      <c r="AZ36"/>
      <c r="BA36"/>
      <c r="BB36"/>
      <c r="BC36"/>
      <c r="BH36"/>
      <c r="BJ36"/>
    </row>
    <row r="37" spans="1:69">
      <c r="D37"/>
      <c r="H37"/>
      <c r="N37"/>
      <c r="W37"/>
      <c r="AI37"/>
      <c r="AK37"/>
      <c r="AL37"/>
      <c r="AM37"/>
      <c r="AN37"/>
      <c r="AO37"/>
      <c r="AT37"/>
      <c r="AV37"/>
      <c r="AW37"/>
      <c r="AX37"/>
      <c r="AY37"/>
      <c r="AZ37"/>
      <c r="BA37"/>
      <c r="BB37"/>
      <c r="BC37"/>
      <c r="BH37"/>
      <c r="BJ37"/>
    </row>
    <row r="38" spans="1:69">
      <c r="D38"/>
      <c r="H38"/>
      <c r="N38"/>
      <c r="W38"/>
      <c r="AI38"/>
      <c r="AK38"/>
      <c r="AL38"/>
      <c r="AM38"/>
      <c r="AN38"/>
      <c r="AO38"/>
      <c r="AT38"/>
      <c r="AV38"/>
      <c r="AW38"/>
      <c r="AX38"/>
      <c r="AY38"/>
      <c r="AZ38"/>
      <c r="BA38"/>
      <c r="BB38"/>
      <c r="BC38"/>
      <c r="BH38"/>
      <c r="BJ38"/>
    </row>
    <row r="39" spans="1:69">
      <c r="D39"/>
      <c r="H39"/>
      <c r="N39"/>
      <c r="W39"/>
      <c r="AI39"/>
      <c r="AK39"/>
      <c r="AL39"/>
      <c r="AM39"/>
      <c r="AN39"/>
      <c r="AO39"/>
      <c r="AT39"/>
      <c r="AV39"/>
      <c r="AW39"/>
      <c r="AX39"/>
      <c r="AY39"/>
      <c r="AZ39"/>
      <c r="BA39"/>
      <c r="BB39"/>
      <c r="BC39"/>
      <c r="BH39"/>
      <c r="BJ39"/>
    </row>
    <row r="40" spans="1:69">
      <c r="D40"/>
      <c r="H40"/>
      <c r="N40"/>
      <c r="W40"/>
      <c r="AI40"/>
      <c r="AK40"/>
      <c r="AL40"/>
      <c r="AM40"/>
      <c r="AN40"/>
      <c r="AO40"/>
      <c r="AT40"/>
      <c r="AV40"/>
      <c r="AW40"/>
      <c r="AX40"/>
      <c r="AY40"/>
      <c r="AZ40"/>
      <c r="BA40"/>
      <c r="BB40"/>
      <c r="BC40"/>
      <c r="BH40"/>
      <c r="BJ40"/>
    </row>
    <row r="41" spans="1:69">
      <c r="D41"/>
      <c r="H41"/>
      <c r="N41"/>
      <c r="W41"/>
      <c r="AI41"/>
      <c r="AK41"/>
      <c r="AL41"/>
      <c r="AM41"/>
      <c r="AN41"/>
      <c r="AO41"/>
      <c r="AT41"/>
      <c r="AV41"/>
      <c r="AW41"/>
      <c r="AX41"/>
      <c r="AY41"/>
      <c r="AZ41"/>
      <c r="BA41"/>
      <c r="BB41"/>
      <c r="BC41"/>
      <c r="BH41"/>
      <c r="BJ41"/>
    </row>
    <row r="42" spans="1:69">
      <c r="D42"/>
      <c r="H42"/>
      <c r="N42"/>
      <c r="W42"/>
      <c r="AI42"/>
      <c r="AK42"/>
      <c r="AL42"/>
      <c r="AM42"/>
      <c r="AN42"/>
      <c r="AO42"/>
      <c r="AT42"/>
      <c r="AV42"/>
      <c r="AW42"/>
      <c r="AX42"/>
      <c r="AY42"/>
      <c r="AZ42"/>
      <c r="BA42"/>
      <c r="BB42"/>
      <c r="BC42"/>
      <c r="BH42"/>
      <c r="BJ42"/>
    </row>
    <row r="43" spans="1:69">
      <c r="D43"/>
      <c r="H43"/>
      <c r="N43"/>
      <c r="W43"/>
      <c r="AI43"/>
      <c r="AK43"/>
      <c r="AL43"/>
      <c r="AM43"/>
      <c r="AN43"/>
      <c r="AO43"/>
      <c r="AT43"/>
      <c r="AV43"/>
      <c r="AW43"/>
      <c r="AX43"/>
      <c r="AY43"/>
      <c r="AZ43"/>
      <c r="BA43"/>
      <c r="BB43"/>
      <c r="BC43"/>
      <c r="BH43"/>
      <c r="BJ43"/>
    </row>
    <row r="44" spans="1:69">
      <c r="D44"/>
      <c r="H44"/>
      <c r="N44"/>
      <c r="W44"/>
      <c r="AI44"/>
      <c r="AK44"/>
      <c r="AL44"/>
      <c r="AM44"/>
      <c r="AN44"/>
      <c r="AO44"/>
      <c r="AT44"/>
      <c r="AV44"/>
      <c r="AW44"/>
      <c r="AX44"/>
      <c r="AY44"/>
      <c r="AZ44"/>
      <c r="BA44"/>
      <c r="BB44"/>
      <c r="BC44"/>
      <c r="BH44"/>
      <c r="BJ44"/>
    </row>
    <row r="45" spans="1:69">
      <c r="D45"/>
      <c r="H45"/>
      <c r="N45"/>
      <c r="W45"/>
      <c r="AI45"/>
      <c r="AK45"/>
      <c r="AL45"/>
      <c r="AM45"/>
      <c r="AN45"/>
      <c r="AO45"/>
      <c r="AT45"/>
      <c r="AV45"/>
      <c r="AW45"/>
      <c r="AX45"/>
      <c r="AY45"/>
      <c r="AZ45"/>
      <c r="BA45"/>
      <c r="BB45"/>
      <c r="BC45"/>
      <c r="BH45"/>
      <c r="BJ45"/>
    </row>
    <row r="46" spans="1:69">
      <c r="D46"/>
      <c r="H46"/>
      <c r="N46"/>
      <c r="W46"/>
      <c r="AI46"/>
      <c r="AK46"/>
      <c r="AL46"/>
      <c r="AM46"/>
      <c r="AN46"/>
      <c r="AO46"/>
      <c r="AT46"/>
      <c r="AV46"/>
      <c r="AW46"/>
      <c r="AX46"/>
      <c r="AY46"/>
      <c r="AZ46"/>
      <c r="BA46"/>
      <c r="BB46"/>
      <c r="BC46"/>
      <c r="BH46"/>
      <c r="BJ46"/>
    </row>
    <row r="47" spans="1:69">
      <c r="D47"/>
      <c r="H47"/>
      <c r="N47"/>
      <c r="W47"/>
      <c r="AI47"/>
      <c r="AK47"/>
      <c r="AL47"/>
      <c r="AM47"/>
      <c r="AN47"/>
      <c r="AO47"/>
      <c r="AT47"/>
      <c r="AV47"/>
      <c r="AW47"/>
      <c r="AX47"/>
      <c r="AY47"/>
      <c r="AZ47"/>
      <c r="BA47"/>
      <c r="BB47"/>
      <c r="BC47"/>
      <c r="BH47"/>
      <c r="BJ47"/>
    </row>
    <row r="48" spans="1:69">
      <c r="D48"/>
      <c r="H48"/>
      <c r="N48"/>
      <c r="W48"/>
      <c r="AI48"/>
      <c r="AK48"/>
      <c r="AL48"/>
      <c r="AM48"/>
      <c r="AN48"/>
      <c r="AO48"/>
      <c r="AT48"/>
      <c r="AV48"/>
      <c r="AW48"/>
      <c r="AX48"/>
      <c r="AY48"/>
      <c r="AZ48"/>
      <c r="BA48"/>
      <c r="BB48"/>
      <c r="BC48"/>
      <c r="BH48"/>
      <c r="BJ48"/>
    </row>
    <row r="49" spans="4:62">
      <c r="D49"/>
      <c r="H49"/>
      <c r="N49"/>
      <c r="W49"/>
      <c r="AI49"/>
      <c r="AK49"/>
      <c r="AL49"/>
      <c r="AM49"/>
      <c r="AN49"/>
      <c r="AO49"/>
      <c r="AT49"/>
      <c r="AV49"/>
      <c r="AW49"/>
      <c r="AX49"/>
      <c r="AY49"/>
      <c r="AZ49"/>
      <c r="BA49"/>
      <c r="BB49"/>
      <c r="BC49"/>
      <c r="BH49"/>
      <c r="BJ49"/>
    </row>
    <row r="50" spans="4:62">
      <c r="D50"/>
      <c r="H50"/>
      <c r="N50"/>
      <c r="W50"/>
      <c r="AI50"/>
      <c r="AK50"/>
      <c r="AL50"/>
      <c r="AM50"/>
      <c r="AN50"/>
      <c r="AO50"/>
      <c r="AT50"/>
      <c r="AV50"/>
      <c r="AW50"/>
      <c r="AX50"/>
      <c r="AY50"/>
      <c r="AZ50"/>
      <c r="BA50"/>
      <c r="BB50"/>
      <c r="BC50"/>
      <c r="BH50"/>
      <c r="BJ50"/>
    </row>
    <row r="51" spans="4:62">
      <c r="D51"/>
      <c r="H51"/>
      <c r="N51"/>
      <c r="W51"/>
      <c r="AI51"/>
      <c r="AK51"/>
      <c r="AL51"/>
      <c r="AM51"/>
      <c r="AN51"/>
      <c r="AO51"/>
      <c r="AT51"/>
      <c r="AV51"/>
      <c r="AW51"/>
      <c r="AX51"/>
      <c r="AY51"/>
      <c r="AZ51"/>
      <c r="BA51"/>
      <c r="BB51"/>
      <c r="BC51"/>
      <c r="BH51"/>
      <c r="BJ51"/>
    </row>
    <row r="52" spans="4:62">
      <c r="D52"/>
      <c r="H52"/>
      <c r="N52"/>
      <c r="W52"/>
      <c r="AI52"/>
      <c r="AK52"/>
      <c r="AL52"/>
      <c r="AM52"/>
      <c r="AN52"/>
      <c r="AO52"/>
      <c r="AT52"/>
      <c r="AV52"/>
      <c r="AW52"/>
      <c r="AX52"/>
      <c r="AY52"/>
      <c r="AZ52"/>
      <c r="BA52"/>
      <c r="BB52"/>
      <c r="BC52"/>
      <c r="BH52"/>
      <c r="BJ52"/>
    </row>
    <row r="53" spans="4:62">
      <c r="D53"/>
      <c r="H53"/>
      <c r="N53"/>
      <c r="W53"/>
      <c r="AI53"/>
      <c r="AK53"/>
      <c r="AL53"/>
      <c r="AM53"/>
      <c r="AN53"/>
      <c r="AO53"/>
      <c r="AT53"/>
      <c r="AV53"/>
      <c r="AW53"/>
      <c r="AX53"/>
      <c r="AY53"/>
      <c r="AZ53"/>
      <c r="BA53"/>
      <c r="BB53"/>
      <c r="BC53"/>
      <c r="BH53"/>
      <c r="BJ53"/>
    </row>
    <row r="54" spans="4:62">
      <c r="D54"/>
      <c r="H54"/>
      <c r="N54"/>
      <c r="W54"/>
      <c r="AI54"/>
      <c r="AK54"/>
      <c r="AL54"/>
      <c r="AM54"/>
      <c r="AN54"/>
      <c r="AO54"/>
      <c r="AT54"/>
      <c r="AV54"/>
      <c r="AW54"/>
      <c r="AX54"/>
      <c r="AY54"/>
      <c r="AZ54"/>
      <c r="BA54"/>
      <c r="BB54"/>
      <c r="BC54"/>
      <c r="BH54"/>
      <c r="BJ54"/>
    </row>
    <row r="55" spans="4:62">
      <c r="D55"/>
      <c r="H55"/>
      <c r="N55"/>
      <c r="W55"/>
      <c r="AI55"/>
      <c r="AK55"/>
      <c r="AL55"/>
      <c r="AM55"/>
      <c r="AN55"/>
      <c r="AO55"/>
      <c r="AT55"/>
      <c r="AV55"/>
      <c r="AW55"/>
      <c r="AX55"/>
      <c r="AY55"/>
      <c r="AZ55"/>
      <c r="BA55"/>
      <c r="BB55"/>
      <c r="BC55"/>
      <c r="BH55"/>
      <c r="BJ55"/>
    </row>
    <row r="56" spans="4:62">
      <c r="D56"/>
      <c r="H56"/>
      <c r="N56"/>
      <c r="W56"/>
      <c r="AI56"/>
      <c r="AK56"/>
      <c r="AL56"/>
      <c r="AM56"/>
      <c r="AN56"/>
      <c r="AO56"/>
      <c r="AT56"/>
      <c r="AV56"/>
      <c r="AW56"/>
      <c r="AX56"/>
      <c r="AY56"/>
      <c r="AZ56"/>
      <c r="BA56"/>
      <c r="BB56"/>
      <c r="BC56"/>
      <c r="BH56"/>
      <c r="BJ56"/>
    </row>
    <row r="57" spans="4:62">
      <c r="D57"/>
      <c r="H57"/>
      <c r="N57"/>
      <c r="W57"/>
      <c r="AI57"/>
      <c r="AK57"/>
      <c r="AL57"/>
      <c r="AM57"/>
      <c r="AN57"/>
      <c r="AO57"/>
      <c r="AT57"/>
      <c r="AV57"/>
      <c r="AW57"/>
      <c r="AX57"/>
      <c r="AY57"/>
      <c r="AZ57"/>
      <c r="BA57"/>
      <c r="BB57"/>
      <c r="BC57"/>
      <c r="BH57"/>
      <c r="BJ57"/>
    </row>
    <row r="58" spans="4:62">
      <c r="D58"/>
      <c r="H58"/>
      <c r="N58"/>
      <c r="W58"/>
      <c r="AI58"/>
      <c r="AK58"/>
      <c r="AL58"/>
      <c r="AM58"/>
      <c r="AN58"/>
      <c r="AO58"/>
      <c r="AT58"/>
      <c r="AV58"/>
      <c r="AW58"/>
      <c r="AX58"/>
      <c r="AY58"/>
      <c r="AZ58"/>
      <c r="BA58"/>
      <c r="BB58"/>
      <c r="BC58"/>
      <c r="BH58"/>
      <c r="BJ58"/>
    </row>
    <row r="59" spans="4:62">
      <c r="D59"/>
      <c r="H59"/>
      <c r="N59"/>
      <c r="W59"/>
      <c r="AI59"/>
      <c r="AK59"/>
      <c r="AL59"/>
      <c r="AM59"/>
      <c r="AN59"/>
      <c r="AO59"/>
      <c r="AT59"/>
      <c r="AV59"/>
      <c r="AW59"/>
      <c r="AX59"/>
      <c r="AY59"/>
      <c r="AZ59"/>
      <c r="BA59"/>
      <c r="BB59"/>
      <c r="BC59"/>
      <c r="BH59"/>
      <c r="BJ59"/>
    </row>
    <row r="60" spans="4:62">
      <c r="D60"/>
      <c r="H60"/>
      <c r="N60"/>
      <c r="W60"/>
      <c r="AI60"/>
      <c r="AK60"/>
      <c r="AL60"/>
      <c r="AM60"/>
      <c r="AN60"/>
      <c r="AO60"/>
      <c r="AT60"/>
      <c r="AV60"/>
      <c r="AW60"/>
      <c r="AX60"/>
      <c r="AY60"/>
      <c r="AZ60"/>
      <c r="BA60"/>
      <c r="BB60"/>
      <c r="BC60"/>
      <c r="BH60"/>
      <c r="BJ60"/>
    </row>
    <row r="61" spans="4:62">
      <c r="D61"/>
      <c r="H61"/>
      <c r="N61"/>
      <c r="W61"/>
      <c r="AI61"/>
      <c r="AK61"/>
      <c r="AL61"/>
      <c r="AM61"/>
      <c r="AN61"/>
      <c r="AO61"/>
      <c r="AT61"/>
      <c r="AV61"/>
      <c r="AW61"/>
      <c r="AX61"/>
      <c r="AY61"/>
      <c r="AZ61"/>
      <c r="BA61"/>
      <c r="BB61"/>
      <c r="BC61"/>
      <c r="BH61"/>
      <c r="BJ61"/>
    </row>
    <row r="62" spans="4:62">
      <c r="D62"/>
      <c r="H62"/>
      <c r="N62"/>
      <c r="W62"/>
      <c r="AI62"/>
      <c r="AK62"/>
      <c r="AL62"/>
      <c r="AM62"/>
      <c r="AN62"/>
      <c r="AO62"/>
      <c r="AT62"/>
      <c r="AV62"/>
      <c r="AW62"/>
      <c r="AX62"/>
      <c r="AY62"/>
      <c r="AZ62"/>
      <c r="BA62"/>
      <c r="BB62"/>
      <c r="BC62"/>
      <c r="BH62"/>
      <c r="BJ62"/>
    </row>
    <row r="63" spans="4:62">
      <c r="D63"/>
      <c r="H63"/>
      <c r="N63"/>
      <c r="W63"/>
      <c r="AI63"/>
      <c r="AK63"/>
      <c r="AL63"/>
      <c r="AM63"/>
      <c r="AN63"/>
      <c r="AO63"/>
      <c r="AT63"/>
      <c r="AV63"/>
      <c r="AW63"/>
      <c r="AX63"/>
      <c r="AY63"/>
      <c r="AZ63"/>
      <c r="BA63"/>
      <c r="BB63"/>
      <c r="BC63"/>
      <c r="BH63"/>
      <c r="BJ63"/>
    </row>
    <row r="64" spans="4:62">
      <c r="D64"/>
      <c r="H64"/>
      <c r="N64"/>
      <c r="W64"/>
      <c r="AI64"/>
      <c r="AK64"/>
      <c r="AL64"/>
      <c r="AM64"/>
      <c r="AN64"/>
      <c r="AO64"/>
      <c r="AT64"/>
      <c r="AV64"/>
      <c r="AW64"/>
      <c r="AX64"/>
      <c r="AY64"/>
      <c r="AZ64"/>
      <c r="BA64"/>
      <c r="BB64"/>
      <c r="BC64"/>
      <c r="BH64"/>
      <c r="BJ64"/>
    </row>
    <row r="65" spans="4:62">
      <c r="D65"/>
      <c r="H65"/>
      <c r="N65"/>
      <c r="W65"/>
      <c r="AI65"/>
      <c r="AK65"/>
      <c r="AL65"/>
      <c r="AM65"/>
      <c r="AN65"/>
      <c r="AO65"/>
      <c r="AT65"/>
      <c r="AV65"/>
      <c r="AW65"/>
      <c r="AX65"/>
      <c r="AY65"/>
      <c r="AZ65"/>
      <c r="BA65"/>
      <c r="BB65"/>
      <c r="BC65"/>
      <c r="BH65"/>
      <c r="BJ65"/>
    </row>
    <row r="66" spans="4:62">
      <c r="D66"/>
      <c r="H66"/>
      <c r="N66"/>
      <c r="W66"/>
      <c r="AI66"/>
      <c r="AK66"/>
      <c r="AL66"/>
      <c r="AM66"/>
      <c r="AN66"/>
      <c r="AO66"/>
      <c r="AT66"/>
      <c r="AV66"/>
      <c r="AW66"/>
      <c r="AX66"/>
      <c r="AY66"/>
      <c r="AZ66"/>
      <c r="BA66"/>
      <c r="BB66"/>
      <c r="BC66"/>
      <c r="BH66"/>
      <c r="BJ66"/>
    </row>
    <row r="67" spans="4:62">
      <c r="D67"/>
      <c r="H67"/>
      <c r="N67"/>
      <c r="W67"/>
      <c r="AI67"/>
      <c r="AK67"/>
      <c r="AL67"/>
      <c r="AM67"/>
      <c r="AN67"/>
      <c r="AO67"/>
      <c r="AT67"/>
      <c r="AV67"/>
      <c r="AW67"/>
      <c r="AX67"/>
      <c r="AY67"/>
      <c r="AZ67"/>
      <c r="BA67"/>
      <c r="BB67"/>
      <c r="BC67"/>
      <c r="BH67"/>
      <c r="BJ67"/>
    </row>
    <row r="68" spans="4:62">
      <c r="D68"/>
      <c r="H68"/>
      <c r="N68"/>
      <c r="W68"/>
      <c r="AI68"/>
      <c r="AK68"/>
      <c r="AL68"/>
      <c r="AM68"/>
      <c r="AN68"/>
      <c r="AO68"/>
      <c r="AT68"/>
      <c r="AV68"/>
      <c r="AW68"/>
      <c r="AX68"/>
      <c r="AY68"/>
      <c r="AZ68"/>
      <c r="BA68"/>
      <c r="BB68"/>
      <c r="BC68"/>
      <c r="BH68"/>
      <c r="BJ68"/>
    </row>
    <row r="69" spans="4:62">
      <c r="D69"/>
      <c r="H69"/>
      <c r="N69"/>
      <c r="W69"/>
      <c r="AI69"/>
      <c r="AK69"/>
      <c r="AL69"/>
      <c r="AM69"/>
      <c r="AN69"/>
      <c r="AO69"/>
      <c r="AT69"/>
      <c r="AV69"/>
      <c r="AW69"/>
      <c r="AX69"/>
      <c r="AY69"/>
      <c r="AZ69"/>
      <c r="BA69"/>
      <c r="BB69"/>
      <c r="BC69"/>
      <c r="BH69"/>
      <c r="BJ69"/>
    </row>
    <row r="70" spans="4:62">
      <c r="D70"/>
      <c r="H70"/>
      <c r="N70"/>
      <c r="W70"/>
      <c r="AI70"/>
      <c r="AK70"/>
      <c r="AL70"/>
      <c r="AM70"/>
      <c r="AN70"/>
      <c r="AO70"/>
      <c r="AT70"/>
      <c r="AV70"/>
      <c r="AW70"/>
      <c r="AX70"/>
      <c r="AY70"/>
      <c r="AZ70"/>
      <c r="BA70"/>
      <c r="BB70"/>
      <c r="BC70"/>
      <c r="BH70"/>
      <c r="BJ70"/>
    </row>
    <row r="71" spans="4:62">
      <c r="D71"/>
      <c r="H71"/>
      <c r="N71"/>
      <c r="W71"/>
      <c r="AI71"/>
      <c r="AK71"/>
      <c r="AL71"/>
      <c r="AM71"/>
      <c r="AN71"/>
      <c r="AO71"/>
      <c r="AT71"/>
      <c r="AV71"/>
      <c r="AW71"/>
      <c r="AX71"/>
      <c r="AY71"/>
      <c r="AZ71"/>
      <c r="BA71"/>
      <c r="BB71"/>
      <c r="BC71"/>
      <c r="BH71"/>
      <c r="BJ71"/>
    </row>
    <row r="72" spans="4:62">
      <c r="D72"/>
      <c r="H72"/>
      <c r="N72"/>
      <c r="W72"/>
      <c r="AI72"/>
      <c r="AK72"/>
      <c r="AL72"/>
      <c r="AM72"/>
      <c r="AN72"/>
      <c r="AO72"/>
      <c r="AT72"/>
      <c r="AV72"/>
      <c r="AW72"/>
      <c r="AX72"/>
      <c r="AY72"/>
      <c r="AZ72"/>
      <c r="BA72"/>
      <c r="BB72"/>
      <c r="BC72"/>
      <c r="BH72"/>
      <c r="BJ72"/>
    </row>
    <row r="73" spans="4:62">
      <c r="D73"/>
      <c r="H73"/>
      <c r="N73"/>
      <c r="W73"/>
      <c r="AI73"/>
      <c r="AK73"/>
      <c r="AL73"/>
      <c r="AM73"/>
      <c r="AN73"/>
      <c r="AO73"/>
      <c r="AT73"/>
      <c r="AV73"/>
      <c r="AW73"/>
      <c r="AX73"/>
      <c r="AY73"/>
      <c r="AZ73"/>
      <c r="BA73"/>
      <c r="BB73"/>
      <c r="BC73"/>
      <c r="BH73"/>
      <c r="BJ73"/>
    </row>
    <row r="74" spans="4:62">
      <c r="D74"/>
      <c r="H74"/>
      <c r="N74"/>
      <c r="W74"/>
      <c r="AI74"/>
      <c r="AK74"/>
      <c r="AL74"/>
      <c r="AM74"/>
      <c r="AN74"/>
      <c r="AO74"/>
      <c r="AT74"/>
      <c r="AV74"/>
      <c r="AW74"/>
      <c r="AX74"/>
      <c r="AY74"/>
      <c r="AZ74"/>
      <c r="BA74"/>
      <c r="BB74"/>
      <c r="BC74"/>
      <c r="BH74"/>
      <c r="BJ74"/>
    </row>
    <row r="75" spans="4:62">
      <c r="D75"/>
      <c r="H75"/>
      <c r="N75"/>
      <c r="W75"/>
      <c r="AI75"/>
      <c r="AK75"/>
      <c r="AL75"/>
      <c r="AM75"/>
      <c r="AN75"/>
      <c r="AO75"/>
      <c r="AT75"/>
      <c r="AV75"/>
      <c r="AW75"/>
      <c r="AX75"/>
      <c r="AY75"/>
      <c r="AZ75"/>
      <c r="BA75"/>
      <c r="BB75"/>
      <c r="BC75"/>
      <c r="BH75"/>
      <c r="BJ75"/>
    </row>
    <row r="76" spans="4:62">
      <c r="D76"/>
      <c r="H76"/>
      <c r="N76"/>
      <c r="W76"/>
      <c r="AI76"/>
      <c r="AK76"/>
      <c r="AL76"/>
      <c r="AM76"/>
      <c r="AN76"/>
      <c r="AO76"/>
      <c r="AT76"/>
      <c r="AV76"/>
      <c r="AW76"/>
      <c r="AX76"/>
      <c r="AY76"/>
      <c r="AZ76"/>
      <c r="BA76"/>
      <c r="BB76"/>
      <c r="BC76"/>
      <c r="BH76"/>
      <c r="BJ76"/>
    </row>
    <row r="77" spans="4:62">
      <c r="D77"/>
      <c r="H77"/>
      <c r="N77"/>
      <c r="W77"/>
      <c r="AI77"/>
      <c r="AK77"/>
      <c r="AL77"/>
      <c r="AM77"/>
      <c r="AN77"/>
      <c r="AO77"/>
      <c r="AT77"/>
      <c r="AV77"/>
      <c r="AW77"/>
      <c r="AX77"/>
      <c r="AY77"/>
      <c r="AZ77"/>
      <c r="BA77"/>
      <c r="BB77"/>
      <c r="BC77"/>
      <c r="BH77"/>
      <c r="BJ77"/>
    </row>
    <row r="78" spans="4:62">
      <c r="D78"/>
      <c r="H78"/>
      <c r="N78"/>
      <c r="W78"/>
      <c r="AI78"/>
      <c r="AK78"/>
      <c r="AL78"/>
      <c r="AM78"/>
      <c r="AN78"/>
      <c r="AO78"/>
      <c r="AT78"/>
      <c r="AV78"/>
      <c r="AW78"/>
      <c r="AX78"/>
      <c r="AY78"/>
      <c r="AZ78"/>
      <c r="BA78"/>
      <c r="BB78"/>
      <c r="BC78"/>
      <c r="BH78"/>
      <c r="BJ78"/>
    </row>
    <row r="79" spans="4:62">
      <c r="D79"/>
      <c r="H79"/>
      <c r="N79"/>
      <c r="W79"/>
      <c r="AI79"/>
      <c r="AK79"/>
      <c r="AL79"/>
      <c r="AM79"/>
      <c r="AN79"/>
      <c r="AO79"/>
      <c r="AT79"/>
      <c r="AV79"/>
      <c r="AW79"/>
      <c r="AX79"/>
      <c r="AY79"/>
      <c r="AZ79"/>
      <c r="BA79"/>
      <c r="BB79"/>
      <c r="BC79"/>
      <c r="BH79"/>
      <c r="BJ79"/>
    </row>
    <row r="80" spans="4:62">
      <c r="D80"/>
      <c r="H80"/>
      <c r="N80"/>
      <c r="W80"/>
      <c r="AI80"/>
      <c r="AK80"/>
      <c r="AL80"/>
      <c r="AM80"/>
      <c r="AN80"/>
      <c r="AO80"/>
      <c r="AT80"/>
      <c r="AV80"/>
      <c r="AW80"/>
      <c r="AX80"/>
      <c r="AY80"/>
      <c r="AZ80"/>
      <c r="BA80"/>
      <c r="BB80"/>
      <c r="BC80"/>
      <c r="BH80"/>
      <c r="BJ80"/>
    </row>
    <row r="81" spans="4:62">
      <c r="D81"/>
      <c r="H81"/>
      <c r="N81"/>
      <c r="W81"/>
      <c r="AI81"/>
      <c r="AK81"/>
      <c r="AL81"/>
      <c r="AM81"/>
      <c r="AN81"/>
      <c r="AO81"/>
      <c r="AT81"/>
      <c r="AV81"/>
      <c r="AW81"/>
      <c r="AX81"/>
      <c r="AY81"/>
      <c r="AZ81"/>
      <c r="BA81"/>
      <c r="BB81"/>
      <c r="BC81"/>
      <c r="BH81"/>
      <c r="BJ81"/>
    </row>
    <row r="82" spans="4:62">
      <c r="D82"/>
      <c r="H82"/>
      <c r="N82"/>
      <c r="W82"/>
      <c r="AI82"/>
      <c r="AK82"/>
      <c r="AL82"/>
      <c r="AM82"/>
      <c r="AN82"/>
      <c r="AO82"/>
      <c r="AT82"/>
      <c r="AV82"/>
      <c r="AW82"/>
      <c r="AX82"/>
      <c r="AY82"/>
      <c r="AZ82"/>
      <c r="BA82"/>
      <c r="BB82"/>
      <c r="BC82"/>
      <c r="BH82"/>
      <c r="BJ82"/>
    </row>
    <row r="83" spans="4:62">
      <c r="D83"/>
      <c r="H83"/>
      <c r="N83"/>
      <c r="W83"/>
      <c r="AI83"/>
      <c r="AK83"/>
      <c r="AL83"/>
      <c r="AM83"/>
      <c r="AN83"/>
      <c r="AO83"/>
      <c r="AT83"/>
      <c r="AV83"/>
      <c r="AW83"/>
      <c r="AX83"/>
      <c r="AY83"/>
      <c r="AZ83"/>
      <c r="BA83"/>
      <c r="BB83"/>
      <c r="BC83"/>
      <c r="BH83"/>
      <c r="BJ83"/>
    </row>
  </sheetData>
  <sortState ref="A3:AD32">
    <sortCondition ref="E3:E32"/>
  </sortState>
  <mergeCells count="12">
    <mergeCell ref="B2:F2"/>
    <mergeCell ref="AG2:AI2"/>
    <mergeCell ref="AR2:AT2"/>
    <mergeCell ref="BF2:BH2"/>
    <mergeCell ref="B1:AD1"/>
    <mergeCell ref="AG1:BQ1"/>
    <mergeCell ref="BI2:BJ2"/>
    <mergeCell ref="AJ2:AK2"/>
    <mergeCell ref="AU2:AV2"/>
    <mergeCell ref="G2:H2"/>
    <mergeCell ref="M2:N2"/>
    <mergeCell ref="V2:W2"/>
  </mergeCells>
  <conditionalFormatting sqref="B4:B33">
    <cfRule type="iconSet" priority="8">
      <iconSet iconSet="3Arrows" showValue="0" reverse="1">
        <cfvo type="percent" val="0"/>
        <cfvo type="num" val="0"/>
        <cfvo type="num" val="0" gte="0"/>
      </iconSet>
    </cfRule>
  </conditionalFormatting>
  <conditionalFormatting sqref="AG4:AG33">
    <cfRule type="iconSet" priority="7">
      <iconSet iconSet="3Arrows" showValue="0" reverse="1">
        <cfvo type="percent" val="0"/>
        <cfvo type="num" val="0"/>
        <cfvo type="num" val="0" gte="0"/>
      </iconSet>
    </cfRule>
  </conditionalFormatting>
  <conditionalFormatting sqref="AR4:AR33">
    <cfRule type="iconSet" priority="6">
      <iconSet iconSet="3Arrows" showValue="0" reverse="1">
        <cfvo type="percent" val="0"/>
        <cfvo type="num" val="0"/>
        <cfvo type="num" val="0" gte="0"/>
      </iconSet>
    </cfRule>
  </conditionalFormatting>
  <conditionalFormatting sqref="BF4:BF33">
    <cfRule type="iconSet" priority="5">
      <iconSet iconSet="3Arrows" showValue="0" reverse="1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5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 HC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Paritec</cp:lastModifiedBy>
  <dcterms:created xsi:type="dcterms:W3CDTF">2012-01-26T16:18:30Z</dcterms:created>
  <dcterms:modified xsi:type="dcterms:W3CDTF">2012-03-02T12:00:32Z</dcterms:modified>
</cp:coreProperties>
</file>