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0" yWindow="60" windowWidth="12120" windowHeight="8835"/>
  </bookViews>
  <sheets>
    <sheet name="REGION WALLONNE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2" i="1" l="1"/>
  <c r="H52" i="1"/>
  <c r="F52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M42" i="1"/>
  <c r="N42" i="1"/>
  <c r="O42" i="1"/>
  <c r="M43" i="1"/>
  <c r="N43" i="1"/>
  <c r="O43" i="1"/>
  <c r="M44" i="1"/>
  <c r="N44" i="1"/>
  <c r="O44" i="1"/>
  <c r="M45" i="1"/>
  <c r="N45" i="1"/>
  <c r="O45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O26" i="1"/>
  <c r="N26" i="1"/>
  <c r="M26" i="1"/>
  <c r="K52" i="1" l="1"/>
  <c r="N52" i="1"/>
  <c r="O52" i="1"/>
  <c r="M52" i="1"/>
  <c r="M53" i="1" l="1"/>
  <c r="I53" i="1" s="1"/>
</calcChain>
</file>

<file path=xl/sharedStrings.xml><?xml version="1.0" encoding="utf-8"?>
<sst xmlns="http://schemas.openxmlformats.org/spreadsheetml/2006/main" count="80" uniqueCount="75">
  <si>
    <t>Entité</t>
  </si>
  <si>
    <t>Cartes n°</t>
  </si>
  <si>
    <t>Zones</t>
  </si>
  <si>
    <t>Année d'édition</t>
  </si>
  <si>
    <t>Conditions de vente</t>
  </si>
  <si>
    <t>LIEGE</t>
  </si>
  <si>
    <t>42.2.5</t>
  </si>
  <si>
    <t>42.2.6</t>
  </si>
  <si>
    <t>Liège-Herstal-Wandre</t>
  </si>
  <si>
    <t>42.2.7</t>
  </si>
  <si>
    <t>Liège-Bressoux</t>
  </si>
  <si>
    <t>42.5.4</t>
  </si>
  <si>
    <t>Seraing-Ougrée</t>
  </si>
  <si>
    <t>42.6.1</t>
  </si>
  <si>
    <t>Liège-Grivegnée-Angleur-Bressoux</t>
  </si>
  <si>
    <t>42.6.3</t>
  </si>
  <si>
    <t>Liège-Angleur-Ougrée-Embourg</t>
  </si>
  <si>
    <t>MONS</t>
  </si>
  <si>
    <t>45.3.5 à 8</t>
  </si>
  <si>
    <t>Ghlin-Maisières</t>
  </si>
  <si>
    <t>45.4.5 à 8</t>
  </si>
  <si>
    <t>Obourg</t>
  </si>
  <si>
    <t>45.6.1 à 4</t>
  </si>
  <si>
    <t>St-Ghislain-Hainin-Wasmuel</t>
  </si>
  <si>
    <t>45.7.1 à 4</t>
  </si>
  <si>
    <t>Mons-Jemappes-Cuesmes</t>
  </si>
  <si>
    <t>45.8.1 à 4</t>
  </si>
  <si>
    <t>St-Symphorien</t>
  </si>
  <si>
    <t>45.2.5 à 8</t>
  </si>
  <si>
    <t>Baudour-Hautrage-Tertre</t>
  </si>
  <si>
    <t>CHARLEROI</t>
  </si>
  <si>
    <t>46.7.6</t>
  </si>
  <si>
    <t>Charleroi-Marchienne-au-Pont</t>
  </si>
  <si>
    <t>46.8.5</t>
  </si>
  <si>
    <t>Charleroi</t>
  </si>
  <si>
    <t>46.7.4</t>
  </si>
  <si>
    <t>Charleroi-Roux</t>
  </si>
  <si>
    <t>46.8.1 à 4</t>
  </si>
  <si>
    <t>Jumet-Gilly</t>
  </si>
  <si>
    <t>46.8.5 à 8</t>
  </si>
  <si>
    <t>Charleroi-Châtelet-Chatelineau-Bouffioulx</t>
  </si>
  <si>
    <t>46.7.5 à 8</t>
  </si>
  <si>
    <t>Fontaine-l'Evêque-Marchienne-au-Pont</t>
  </si>
  <si>
    <t>46.7.1 à 4</t>
  </si>
  <si>
    <t>46.3.5 à 8</t>
  </si>
  <si>
    <t>Pont-à-Celles-Viesville</t>
  </si>
  <si>
    <t>42.2.8</t>
  </si>
  <si>
    <t>Jupille</t>
  </si>
  <si>
    <t>Oupeye-Dalhem</t>
  </si>
  <si>
    <t>Visé</t>
  </si>
  <si>
    <t>42.5.2</t>
  </si>
  <si>
    <t>Saint-Nicolas</t>
  </si>
  <si>
    <t>42.1.8</t>
  </si>
  <si>
    <t>Ans-Glain</t>
  </si>
  <si>
    <t>Engis-Flémalle</t>
  </si>
  <si>
    <t>Liège-Vottem-Rocourt-Herstal</t>
  </si>
  <si>
    <t>CARTOGRAPHIE GEOTECHNIQUE EN WALLONIE</t>
  </si>
  <si>
    <t>P.U. 
VERSION PAPIER</t>
  </si>
  <si>
    <t>P.U. 
VERSION PAPIER 
+ 
VERSION PDF</t>
  </si>
  <si>
    <t>42.2.2, 42.2.4,
42.3.1, 42.3.3</t>
  </si>
  <si>
    <t>41.8.4, 41.8.6,
42.5.3, 42.5.5</t>
  </si>
  <si>
    <t>34.6.6, 34.6.8,
34.7.5, 34.7.7</t>
  </si>
  <si>
    <t>Merci d'indiquer le nombre de carte(s) dans les cases correspondantes et de renvoyer le formulaire à</t>
  </si>
  <si>
    <t>P.U. 
VERSION PDF 
(Clé USB)</t>
  </si>
  <si>
    <r>
      <t>(Réduction de 10% sur le montant de total de votre commande à partir de la 10</t>
    </r>
    <r>
      <rPr>
        <vertAlign val="superscript"/>
        <sz val="11"/>
        <rFont val="Century Gothic"/>
        <family val="2"/>
      </rPr>
      <t>ème</t>
    </r>
    <r>
      <rPr>
        <sz val="11"/>
        <rFont val="Century Gothic"/>
        <family val="2"/>
      </rPr>
      <t xml:space="preserve"> carte)</t>
    </r>
  </si>
  <si>
    <t xml:space="preserve"> Total de votre commande :</t>
  </si>
  <si>
    <t>Personne de contact :</t>
  </si>
  <si>
    <t>Vos identifiants :</t>
  </si>
  <si>
    <t>Société :</t>
  </si>
  <si>
    <t>Adresse :</t>
  </si>
  <si>
    <t>Téléphone :</t>
  </si>
  <si>
    <t>Correspondant :</t>
  </si>
  <si>
    <t>Facturation :</t>
  </si>
  <si>
    <t>provi@voo.be</t>
  </si>
  <si>
    <t xml:space="preserve">Email: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</si>
</sst>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€&quot;"/>
  </numFmts>
  <fonts count="27" x14ac:knownFonts="1">
    <font>
      <sz val="10"/>
      <name val="Arial"/>
    </font>
    <font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u/>
      <sz val="11"/>
      <color indexed="12"/>
      <name val="Arial"/>
      <family val="2"/>
    </font>
    <font>
      <b/>
      <i/>
      <u/>
      <sz val="11"/>
      <name val="Arial"/>
      <family val="2"/>
    </font>
    <font>
      <sz val="10"/>
      <name val="Arial"/>
      <family val="2"/>
    </font>
    <font>
      <b/>
      <u/>
      <sz val="20"/>
      <name val="Arial"/>
      <family val="2"/>
    </font>
    <font>
      <u/>
      <sz val="12"/>
      <color indexed="12"/>
      <name val="Arial"/>
      <family val="2"/>
    </font>
    <font>
      <sz val="11"/>
      <name val="Century Gothic"/>
      <family val="2"/>
    </font>
    <font>
      <sz val="14"/>
      <name val="Century Gothic"/>
      <family val="2"/>
    </font>
    <font>
      <b/>
      <sz val="14"/>
      <name val="Century Gothic"/>
      <family val="2"/>
    </font>
    <font>
      <u/>
      <sz val="14"/>
      <color indexed="12"/>
      <name val="Century Gothic"/>
      <family val="2"/>
    </font>
    <font>
      <sz val="13"/>
      <name val="Arial"/>
      <family val="2"/>
    </font>
    <font>
      <u/>
      <sz val="13"/>
      <color indexed="12"/>
      <name val="Arial"/>
      <family val="2"/>
    </font>
    <font>
      <b/>
      <u/>
      <sz val="14"/>
      <name val="Century Gothic"/>
      <family val="2"/>
    </font>
    <font>
      <vertAlign val="superscript"/>
      <sz val="11"/>
      <name val="Century Gothic"/>
      <family val="2"/>
    </font>
    <font>
      <b/>
      <i/>
      <u/>
      <sz val="12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u/>
      <sz val="12"/>
      <color indexed="1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0" borderId="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 applyProtection="1">
      <alignment horizontal="right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1" applyFont="1" applyBorder="1" applyAlignment="1" applyProtection="1">
      <alignment vertical="center"/>
    </xf>
    <xf numFmtId="0" fontId="14" fillId="0" borderId="0" xfId="1" applyFont="1" applyBorder="1" applyAlignment="1" applyProtection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4" fillId="0" borderId="0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8" fillId="0" borderId="0" xfId="1" applyFont="1" applyBorder="1" applyAlignment="1" applyProtection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4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4" fontId="4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6" fillId="0" borderId="0" xfId="1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8" fillId="0" borderId="0" xfId="1" applyAlignment="1" applyProtection="1">
      <alignment horizontal="left" vertical="center"/>
    </xf>
    <xf numFmtId="0" fontId="8" fillId="0" borderId="0" xfId="1" applyAlignment="1" applyProtection="1">
      <alignment vertical="center"/>
    </xf>
    <xf numFmtId="0" fontId="10" fillId="0" borderId="0" xfId="1" applyFont="1" applyAlignment="1" applyProtection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0" xfId="1" applyBorder="1" applyAlignment="1" applyProtection="1">
      <alignment vertical="center"/>
    </xf>
    <xf numFmtId="0" fontId="8" fillId="0" borderId="12" xfId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53</xdr:row>
          <xdr:rowOff>161925</xdr:rowOff>
        </xdr:from>
        <xdr:to>
          <xdr:col>9</xdr:col>
          <xdr:colOff>238125</xdr:colOff>
          <xdr:row>56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vi@voo.be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70"/>
  <sheetViews>
    <sheetView showGridLines="0" tabSelected="1" zoomScaleNormal="100" workbookViewId="0">
      <selection activeCell="Q15" sqref="Q15"/>
    </sheetView>
  </sheetViews>
  <sheetFormatPr baseColWidth="10" defaultRowHeight="12.75" x14ac:dyDescent="0.2"/>
  <cols>
    <col min="1" max="1" width="17.28515625" style="7" customWidth="1"/>
    <col min="2" max="2" width="13.85546875" style="7" customWidth="1"/>
    <col min="3" max="3" width="44.5703125" style="7" customWidth="1"/>
    <col min="4" max="4" width="11.42578125" style="7" customWidth="1"/>
    <col min="5" max="5" width="18.85546875" style="7" customWidth="1"/>
    <col min="6" max="6" width="5" style="7" customWidth="1"/>
    <col min="7" max="7" width="18.85546875" style="7" customWidth="1"/>
    <col min="8" max="8" width="5" style="7" customWidth="1"/>
    <col min="9" max="9" width="18.85546875" style="1" customWidth="1"/>
    <col min="10" max="10" width="5.140625" style="1" customWidth="1"/>
    <col min="11" max="11" width="11.42578125" style="7"/>
    <col min="12" max="12" width="11.42578125" style="7" customWidth="1"/>
    <col min="13" max="15" width="11.42578125" style="7" hidden="1" customWidth="1"/>
    <col min="16" max="16384" width="11.42578125" style="7"/>
  </cols>
  <sheetData>
    <row r="1" spans="1:17" ht="6.75" customHeight="1" x14ac:dyDescent="0.2">
      <c r="A1" s="71"/>
      <c r="B1" s="72"/>
      <c r="C1" s="72"/>
      <c r="D1" s="72"/>
      <c r="E1" s="72"/>
      <c r="F1" s="72"/>
      <c r="G1" s="72"/>
      <c r="H1" s="72"/>
      <c r="I1" s="19"/>
      <c r="J1" s="20"/>
    </row>
    <row r="2" spans="1:17" ht="20.25" customHeight="1" x14ac:dyDescent="0.2">
      <c r="A2" s="35"/>
      <c r="B2" s="27"/>
      <c r="C2" s="44"/>
      <c r="D2" s="24"/>
      <c r="E2" s="27"/>
      <c r="F2" s="27"/>
      <c r="G2" s="27"/>
      <c r="H2" s="27"/>
      <c r="I2" s="22"/>
      <c r="J2" s="23"/>
      <c r="Q2" s="39"/>
    </row>
    <row r="3" spans="1:17" ht="20.25" customHeight="1" x14ac:dyDescent="0.2">
      <c r="A3" s="35"/>
      <c r="B3" s="27"/>
      <c r="C3" s="40"/>
      <c r="D3" s="21"/>
      <c r="E3" s="27"/>
      <c r="F3" s="27"/>
      <c r="G3" s="27"/>
      <c r="H3" s="27"/>
      <c r="I3" s="22"/>
      <c r="J3" s="23"/>
      <c r="Q3" s="41"/>
    </row>
    <row r="4" spans="1:17" ht="20.25" customHeight="1" x14ac:dyDescent="0.2">
      <c r="A4" s="35"/>
      <c r="B4" s="27"/>
      <c r="C4" s="42"/>
      <c r="D4" s="24"/>
      <c r="E4" s="27"/>
      <c r="F4" s="27"/>
      <c r="G4" s="27"/>
      <c r="H4" s="27"/>
      <c r="I4" s="22"/>
      <c r="J4" s="23"/>
      <c r="Q4" s="43"/>
    </row>
    <row r="5" spans="1:17" ht="20.25" customHeight="1" x14ac:dyDescent="0.2">
      <c r="A5" s="35"/>
      <c r="B5" s="27"/>
      <c r="C5" s="44"/>
      <c r="D5" s="24"/>
      <c r="E5" s="27"/>
      <c r="F5" s="27"/>
      <c r="G5" s="27"/>
      <c r="H5" s="27"/>
      <c r="I5" s="22"/>
      <c r="J5" s="23"/>
      <c r="Q5" s="39"/>
    </row>
    <row r="6" spans="1:17" ht="20.25" customHeight="1" x14ac:dyDescent="0.2">
      <c r="A6" s="35"/>
      <c r="B6" s="27"/>
      <c r="C6" s="40"/>
      <c r="D6" s="24"/>
      <c r="E6" s="27"/>
      <c r="F6" s="27"/>
      <c r="G6" s="27"/>
      <c r="H6" s="27"/>
      <c r="I6" s="22"/>
      <c r="J6" s="23"/>
      <c r="Q6" s="41"/>
    </row>
    <row r="7" spans="1:17" ht="20.25" customHeight="1" x14ac:dyDescent="0.2">
      <c r="A7" s="35"/>
      <c r="B7" s="27"/>
      <c r="C7" s="40"/>
      <c r="D7" s="24"/>
      <c r="E7" s="27"/>
      <c r="F7" s="27"/>
      <c r="G7" s="27"/>
      <c r="H7" s="27"/>
      <c r="I7" s="22"/>
      <c r="J7" s="23"/>
      <c r="Q7" s="41"/>
    </row>
    <row r="8" spans="1:17" ht="20.25" customHeight="1" x14ac:dyDescent="0.2">
      <c r="A8" s="35"/>
      <c r="B8" s="27"/>
      <c r="C8" s="27"/>
      <c r="D8" s="45"/>
      <c r="E8" s="27"/>
      <c r="F8" s="27"/>
      <c r="G8" s="27"/>
      <c r="H8" s="27"/>
      <c r="I8" s="22"/>
      <c r="J8" s="23"/>
    </row>
    <row r="9" spans="1:17" ht="6.75" customHeight="1" thickBot="1" x14ac:dyDescent="0.25">
      <c r="A9" s="46"/>
      <c r="B9" s="47"/>
      <c r="C9" s="47"/>
      <c r="D9" s="47"/>
      <c r="E9" s="47"/>
      <c r="F9" s="47"/>
      <c r="G9" s="47"/>
      <c r="H9" s="47"/>
      <c r="I9" s="32"/>
      <c r="J9" s="33"/>
    </row>
    <row r="10" spans="1:17" ht="6.75" customHeight="1" x14ac:dyDescent="0.2">
      <c r="A10" s="37"/>
      <c r="B10" s="38"/>
      <c r="C10" s="48"/>
      <c r="D10" s="37"/>
      <c r="E10" s="38"/>
      <c r="F10" s="38"/>
      <c r="G10" s="38"/>
      <c r="H10" s="38"/>
      <c r="I10" s="19"/>
      <c r="J10" s="20"/>
    </row>
    <row r="11" spans="1:17" ht="21.75" customHeight="1" x14ac:dyDescent="0.2">
      <c r="A11" s="25" t="s">
        <v>67</v>
      </c>
      <c r="B11" s="27"/>
      <c r="C11" s="34"/>
      <c r="D11" s="25" t="s">
        <v>72</v>
      </c>
      <c r="E11" s="27"/>
      <c r="F11" s="27"/>
      <c r="G11" s="27"/>
      <c r="H11" s="27"/>
      <c r="I11" s="22"/>
      <c r="J11" s="23"/>
    </row>
    <row r="12" spans="1:17" ht="21.75" customHeight="1" x14ac:dyDescent="0.2">
      <c r="A12" s="35"/>
      <c r="B12" s="36" t="s">
        <v>68</v>
      </c>
      <c r="C12" s="34"/>
      <c r="D12" s="35"/>
      <c r="E12" s="36" t="s">
        <v>68</v>
      </c>
      <c r="F12" s="27"/>
      <c r="G12" s="27"/>
      <c r="H12" s="27"/>
      <c r="I12" s="22"/>
      <c r="J12" s="23"/>
    </row>
    <row r="13" spans="1:17" ht="21.75" customHeight="1" x14ac:dyDescent="0.2">
      <c r="A13" s="35"/>
      <c r="B13" s="36" t="s">
        <v>71</v>
      </c>
      <c r="C13" s="34"/>
      <c r="D13" s="35"/>
      <c r="E13" s="36" t="s">
        <v>71</v>
      </c>
      <c r="F13" s="27"/>
      <c r="G13" s="27"/>
      <c r="H13" s="27"/>
      <c r="I13" s="22"/>
      <c r="J13" s="23"/>
    </row>
    <row r="14" spans="1:17" ht="21.75" customHeight="1" x14ac:dyDescent="0.2">
      <c r="A14" s="35"/>
      <c r="B14" s="36" t="s">
        <v>69</v>
      </c>
      <c r="C14" s="34"/>
      <c r="D14" s="35"/>
      <c r="E14" s="36" t="s">
        <v>69</v>
      </c>
      <c r="F14" s="27"/>
      <c r="G14" s="27"/>
      <c r="H14" s="27"/>
      <c r="I14" s="22"/>
      <c r="J14" s="23"/>
    </row>
    <row r="15" spans="1:17" ht="21.75" customHeight="1" x14ac:dyDescent="0.2">
      <c r="A15" s="35"/>
      <c r="B15" s="36" t="s">
        <v>74</v>
      </c>
      <c r="C15" s="74"/>
      <c r="D15" s="35"/>
      <c r="E15" s="36"/>
      <c r="F15" s="27"/>
      <c r="G15" s="27"/>
      <c r="H15" s="27"/>
      <c r="I15" s="22"/>
      <c r="J15" s="23"/>
    </row>
    <row r="16" spans="1:17" ht="21.75" customHeight="1" x14ac:dyDescent="0.2">
      <c r="A16" s="35"/>
      <c r="B16" s="36" t="s">
        <v>70</v>
      </c>
      <c r="C16" s="34"/>
      <c r="D16" s="35"/>
      <c r="E16" s="36" t="s">
        <v>70</v>
      </c>
      <c r="F16" s="27"/>
      <c r="G16" s="27"/>
      <c r="H16" s="27"/>
      <c r="I16" s="22"/>
      <c r="J16" s="23"/>
    </row>
    <row r="17" spans="1:15" ht="8.25" customHeight="1" thickBot="1" x14ac:dyDescent="0.25">
      <c r="A17" s="46"/>
      <c r="B17" s="47"/>
      <c r="C17" s="49"/>
      <c r="D17" s="46"/>
      <c r="E17" s="47"/>
      <c r="F17" s="47"/>
      <c r="G17" s="47"/>
      <c r="H17" s="47"/>
      <c r="I17" s="32"/>
      <c r="J17" s="33"/>
    </row>
    <row r="18" spans="1:15" ht="8.25" customHeight="1" x14ac:dyDescent="0.2">
      <c r="A18" s="35"/>
      <c r="B18" s="27"/>
      <c r="C18" s="27"/>
      <c r="D18" s="27"/>
      <c r="E18" s="27"/>
      <c r="F18" s="27"/>
      <c r="G18" s="27"/>
      <c r="H18" s="27"/>
      <c r="I18" s="22"/>
      <c r="J18" s="23"/>
    </row>
    <row r="19" spans="1:15" ht="21.75" customHeight="1" x14ac:dyDescent="0.2">
      <c r="A19" s="25" t="s">
        <v>56</v>
      </c>
      <c r="B19" s="26"/>
      <c r="C19" s="26"/>
      <c r="D19" s="27"/>
      <c r="E19" s="27"/>
      <c r="F19" s="27"/>
      <c r="G19" s="27"/>
      <c r="H19" s="27"/>
      <c r="I19" s="22"/>
      <c r="J19" s="23"/>
    </row>
    <row r="20" spans="1:15" ht="21.75" customHeight="1" x14ac:dyDescent="0.2">
      <c r="A20" s="28" t="s">
        <v>62</v>
      </c>
      <c r="B20" s="29"/>
      <c r="C20" s="29"/>
      <c r="D20" s="29"/>
      <c r="E20" s="29"/>
      <c r="F20" s="30"/>
      <c r="G20" s="73" t="s">
        <v>73</v>
      </c>
      <c r="H20" s="27"/>
      <c r="I20" s="22"/>
      <c r="J20" s="23"/>
    </row>
    <row r="21" spans="1:15" ht="21.75" customHeight="1" x14ac:dyDescent="0.2">
      <c r="A21" s="28" t="s">
        <v>64</v>
      </c>
      <c r="B21" s="29"/>
      <c r="C21" s="29"/>
      <c r="D21" s="29"/>
      <c r="E21" s="29"/>
      <c r="F21" s="30"/>
      <c r="G21" s="31"/>
      <c r="H21" s="27"/>
      <c r="I21" s="22"/>
      <c r="J21" s="23"/>
    </row>
    <row r="22" spans="1:15" ht="7.5" customHeight="1" thickBot="1" x14ac:dyDescent="0.25">
      <c r="A22" s="50"/>
      <c r="B22" s="51"/>
      <c r="C22" s="51"/>
      <c r="D22" s="47"/>
      <c r="E22" s="47"/>
      <c r="F22" s="47"/>
      <c r="G22" s="47"/>
      <c r="H22" s="47"/>
      <c r="I22" s="32"/>
      <c r="J22" s="33"/>
    </row>
    <row r="23" spans="1:15" s="55" customFormat="1" ht="7.5" customHeight="1" x14ac:dyDescent="0.2">
      <c r="A23" s="52"/>
      <c r="B23" s="53"/>
      <c r="C23" s="53"/>
      <c r="D23" s="54"/>
      <c r="E23" s="83" t="s">
        <v>4</v>
      </c>
      <c r="F23" s="83"/>
      <c r="G23" s="83"/>
      <c r="H23" s="83"/>
      <c r="I23" s="83"/>
      <c r="J23" s="84"/>
    </row>
    <row r="24" spans="1:15" s="1" customFormat="1" ht="15" customHeight="1" x14ac:dyDescent="0.2">
      <c r="A24" s="79" t="s">
        <v>0</v>
      </c>
      <c r="B24" s="79" t="s">
        <v>1</v>
      </c>
      <c r="C24" s="79" t="s">
        <v>2</v>
      </c>
      <c r="D24" s="76" t="s">
        <v>3</v>
      </c>
      <c r="E24" s="85"/>
      <c r="F24" s="85"/>
      <c r="G24" s="85"/>
      <c r="H24" s="85"/>
      <c r="I24" s="85"/>
      <c r="J24" s="86"/>
    </row>
    <row r="25" spans="1:15" s="1" customFormat="1" ht="51.75" customHeight="1" thickBot="1" x14ac:dyDescent="0.25">
      <c r="A25" s="80"/>
      <c r="B25" s="80"/>
      <c r="C25" s="80"/>
      <c r="D25" s="77"/>
      <c r="E25" s="81" t="s">
        <v>57</v>
      </c>
      <c r="F25" s="81"/>
      <c r="G25" s="81" t="s">
        <v>63</v>
      </c>
      <c r="H25" s="81"/>
      <c r="I25" s="81" t="s">
        <v>58</v>
      </c>
      <c r="J25" s="81"/>
      <c r="M25" s="82"/>
      <c r="N25" s="82"/>
      <c r="O25" s="82"/>
    </row>
    <row r="26" spans="1:15" ht="24" customHeight="1" thickBot="1" x14ac:dyDescent="0.25">
      <c r="A26" s="78" t="s">
        <v>5</v>
      </c>
      <c r="B26" s="2" t="s">
        <v>61</v>
      </c>
      <c r="C26" s="3" t="s">
        <v>49</v>
      </c>
      <c r="D26" s="3">
        <v>2006</v>
      </c>
      <c r="E26" s="4">
        <v>30</v>
      </c>
      <c r="F26" s="8">
        <v>1</v>
      </c>
      <c r="G26" s="4">
        <v>35</v>
      </c>
      <c r="H26" s="8"/>
      <c r="I26" s="4">
        <v>55</v>
      </c>
      <c r="J26" s="8"/>
      <c r="M26" s="56">
        <f>F26*30</f>
        <v>30</v>
      </c>
      <c r="N26" s="56">
        <f>H26*35</f>
        <v>0</v>
      </c>
      <c r="O26" s="57">
        <f>J26*55</f>
        <v>0</v>
      </c>
    </row>
    <row r="27" spans="1:15" ht="24" customHeight="1" thickBot="1" x14ac:dyDescent="0.25">
      <c r="A27" s="78"/>
      <c r="B27" s="2" t="s">
        <v>60</v>
      </c>
      <c r="C27" s="3" t="s">
        <v>54</v>
      </c>
      <c r="D27" s="3">
        <v>2006</v>
      </c>
      <c r="E27" s="4">
        <v>30</v>
      </c>
      <c r="F27" s="8"/>
      <c r="G27" s="4">
        <v>35</v>
      </c>
      <c r="H27" s="8"/>
      <c r="I27" s="4">
        <v>55</v>
      </c>
      <c r="J27" s="8"/>
      <c r="M27" s="56">
        <f t="shared" ref="M27:M51" si="0">F27*30</f>
        <v>0</v>
      </c>
      <c r="N27" s="56">
        <f t="shared" ref="N27:N51" si="1">H27*35</f>
        <v>0</v>
      </c>
      <c r="O27" s="57">
        <f t="shared" ref="O27:O51" si="2">J27*55</f>
        <v>0</v>
      </c>
    </row>
    <row r="28" spans="1:15" ht="24" customHeight="1" thickBot="1" x14ac:dyDescent="0.25">
      <c r="A28" s="78"/>
      <c r="B28" s="3" t="s">
        <v>52</v>
      </c>
      <c r="C28" s="3" t="s">
        <v>53</v>
      </c>
      <c r="D28" s="3">
        <v>2006</v>
      </c>
      <c r="E28" s="4">
        <v>30</v>
      </c>
      <c r="F28" s="8"/>
      <c r="G28" s="4">
        <v>35</v>
      </c>
      <c r="H28" s="8"/>
      <c r="I28" s="4">
        <v>55</v>
      </c>
      <c r="J28" s="8"/>
      <c r="M28" s="56">
        <f t="shared" si="0"/>
        <v>0</v>
      </c>
      <c r="N28" s="56">
        <f t="shared" si="1"/>
        <v>0</v>
      </c>
      <c r="O28" s="57">
        <f t="shared" si="2"/>
        <v>0</v>
      </c>
    </row>
    <row r="29" spans="1:15" ht="24" customHeight="1" thickBot="1" x14ac:dyDescent="0.25">
      <c r="A29" s="78"/>
      <c r="B29" s="2" t="s">
        <v>59</v>
      </c>
      <c r="C29" s="3" t="s">
        <v>48</v>
      </c>
      <c r="D29" s="3">
        <v>2006</v>
      </c>
      <c r="E29" s="4">
        <v>30</v>
      </c>
      <c r="F29" s="8"/>
      <c r="G29" s="4">
        <v>35</v>
      </c>
      <c r="H29" s="8"/>
      <c r="I29" s="4">
        <v>55</v>
      </c>
      <c r="J29" s="8"/>
      <c r="M29" s="56">
        <f t="shared" si="0"/>
        <v>0</v>
      </c>
      <c r="N29" s="56">
        <f t="shared" si="1"/>
        <v>0</v>
      </c>
      <c r="O29" s="57">
        <f t="shared" si="2"/>
        <v>0</v>
      </c>
    </row>
    <row r="30" spans="1:15" ht="24" customHeight="1" thickBot="1" x14ac:dyDescent="0.25">
      <c r="A30" s="78"/>
      <c r="B30" s="3" t="s">
        <v>6</v>
      </c>
      <c r="C30" s="3" t="s">
        <v>55</v>
      </c>
      <c r="D30" s="3">
        <v>1982</v>
      </c>
      <c r="E30" s="4">
        <v>30</v>
      </c>
      <c r="F30" s="8"/>
      <c r="G30" s="4">
        <v>35</v>
      </c>
      <c r="H30" s="8"/>
      <c r="I30" s="4">
        <v>55</v>
      </c>
      <c r="J30" s="8"/>
      <c r="M30" s="56">
        <f t="shared" si="0"/>
        <v>0</v>
      </c>
      <c r="N30" s="56">
        <f t="shared" si="1"/>
        <v>0</v>
      </c>
      <c r="O30" s="57">
        <f t="shared" si="2"/>
        <v>0</v>
      </c>
    </row>
    <row r="31" spans="1:15" ht="24" customHeight="1" thickBot="1" x14ac:dyDescent="0.25">
      <c r="A31" s="78"/>
      <c r="B31" s="3" t="s">
        <v>7</v>
      </c>
      <c r="C31" s="3" t="s">
        <v>8</v>
      </c>
      <c r="D31" s="3">
        <v>1982</v>
      </c>
      <c r="E31" s="4">
        <v>30</v>
      </c>
      <c r="F31" s="8"/>
      <c r="G31" s="4">
        <v>35</v>
      </c>
      <c r="H31" s="8"/>
      <c r="I31" s="4">
        <v>55</v>
      </c>
      <c r="J31" s="8"/>
      <c r="M31" s="56">
        <f t="shared" si="0"/>
        <v>0</v>
      </c>
      <c r="N31" s="56">
        <f t="shared" si="1"/>
        <v>0</v>
      </c>
      <c r="O31" s="57">
        <f t="shared" si="2"/>
        <v>0</v>
      </c>
    </row>
    <row r="32" spans="1:15" ht="24" customHeight="1" thickBot="1" x14ac:dyDescent="0.25">
      <c r="A32" s="78"/>
      <c r="B32" s="3" t="s">
        <v>9</v>
      </c>
      <c r="C32" s="3" t="s">
        <v>10</v>
      </c>
      <c r="D32" s="3">
        <v>1975</v>
      </c>
      <c r="E32" s="4">
        <v>30</v>
      </c>
      <c r="F32" s="8"/>
      <c r="G32" s="4">
        <v>35</v>
      </c>
      <c r="H32" s="8"/>
      <c r="I32" s="4">
        <v>55</v>
      </c>
      <c r="J32" s="8"/>
      <c r="M32" s="56">
        <f t="shared" si="0"/>
        <v>0</v>
      </c>
      <c r="N32" s="56">
        <f t="shared" si="1"/>
        <v>0</v>
      </c>
      <c r="O32" s="57">
        <f t="shared" si="2"/>
        <v>0</v>
      </c>
    </row>
    <row r="33" spans="1:15" ht="24" customHeight="1" thickBot="1" x14ac:dyDescent="0.25">
      <c r="A33" s="78"/>
      <c r="B33" s="3" t="s">
        <v>46</v>
      </c>
      <c r="C33" s="3" t="s">
        <v>47</v>
      </c>
      <c r="D33" s="3">
        <v>2006</v>
      </c>
      <c r="E33" s="4">
        <v>30</v>
      </c>
      <c r="F33" s="8"/>
      <c r="G33" s="4">
        <v>35</v>
      </c>
      <c r="H33" s="8"/>
      <c r="I33" s="4">
        <v>55</v>
      </c>
      <c r="J33" s="8"/>
      <c r="M33" s="56">
        <f t="shared" si="0"/>
        <v>0</v>
      </c>
      <c r="N33" s="56">
        <f t="shared" si="1"/>
        <v>0</v>
      </c>
      <c r="O33" s="57">
        <f t="shared" si="2"/>
        <v>0</v>
      </c>
    </row>
    <row r="34" spans="1:15" ht="24" customHeight="1" thickBot="1" x14ac:dyDescent="0.25">
      <c r="A34" s="78"/>
      <c r="B34" s="3" t="s">
        <v>50</v>
      </c>
      <c r="C34" s="3" t="s">
        <v>51</v>
      </c>
      <c r="D34" s="3">
        <v>2006</v>
      </c>
      <c r="E34" s="4">
        <v>30</v>
      </c>
      <c r="F34" s="8"/>
      <c r="G34" s="4">
        <v>35</v>
      </c>
      <c r="H34" s="8"/>
      <c r="I34" s="4">
        <v>55</v>
      </c>
      <c r="J34" s="8"/>
      <c r="M34" s="56">
        <f t="shared" si="0"/>
        <v>0</v>
      </c>
      <c r="N34" s="56">
        <f t="shared" si="1"/>
        <v>0</v>
      </c>
      <c r="O34" s="57">
        <f t="shared" si="2"/>
        <v>0</v>
      </c>
    </row>
    <row r="35" spans="1:15" ht="24" customHeight="1" thickBot="1" x14ac:dyDescent="0.25">
      <c r="A35" s="78"/>
      <c r="B35" s="3" t="s">
        <v>11</v>
      </c>
      <c r="C35" s="3" t="s">
        <v>12</v>
      </c>
      <c r="D35" s="3">
        <v>1984</v>
      </c>
      <c r="E35" s="4">
        <v>30</v>
      </c>
      <c r="F35" s="8"/>
      <c r="G35" s="4">
        <v>35</v>
      </c>
      <c r="H35" s="8"/>
      <c r="I35" s="4">
        <v>55</v>
      </c>
      <c r="J35" s="8"/>
      <c r="M35" s="56">
        <f t="shared" si="0"/>
        <v>0</v>
      </c>
      <c r="N35" s="56">
        <f t="shared" si="1"/>
        <v>0</v>
      </c>
      <c r="O35" s="57">
        <f t="shared" si="2"/>
        <v>0</v>
      </c>
    </row>
    <row r="36" spans="1:15" ht="24" customHeight="1" thickBot="1" x14ac:dyDescent="0.25">
      <c r="A36" s="78"/>
      <c r="B36" s="3" t="s">
        <v>13</v>
      </c>
      <c r="C36" s="3" t="s">
        <v>14</v>
      </c>
      <c r="D36" s="3">
        <v>1977</v>
      </c>
      <c r="E36" s="4">
        <v>30</v>
      </c>
      <c r="F36" s="8"/>
      <c r="G36" s="4">
        <v>35</v>
      </c>
      <c r="H36" s="8"/>
      <c r="I36" s="4">
        <v>55</v>
      </c>
      <c r="J36" s="8"/>
      <c r="M36" s="56">
        <f t="shared" si="0"/>
        <v>0</v>
      </c>
      <c r="N36" s="56">
        <f t="shared" si="1"/>
        <v>0</v>
      </c>
      <c r="O36" s="57">
        <f t="shared" si="2"/>
        <v>0</v>
      </c>
    </row>
    <row r="37" spans="1:15" ht="24" customHeight="1" thickBot="1" x14ac:dyDescent="0.25">
      <c r="A37" s="78"/>
      <c r="B37" s="3" t="s">
        <v>15</v>
      </c>
      <c r="C37" s="3" t="s">
        <v>16</v>
      </c>
      <c r="D37" s="3">
        <v>1978</v>
      </c>
      <c r="E37" s="4">
        <v>30</v>
      </c>
      <c r="F37" s="8"/>
      <c r="G37" s="4">
        <v>35</v>
      </c>
      <c r="H37" s="8"/>
      <c r="I37" s="4">
        <v>55</v>
      </c>
      <c r="J37" s="8"/>
      <c r="M37" s="56">
        <f t="shared" si="0"/>
        <v>0</v>
      </c>
      <c r="N37" s="56">
        <f t="shared" si="1"/>
        <v>0</v>
      </c>
      <c r="O37" s="57">
        <f t="shared" si="2"/>
        <v>0</v>
      </c>
    </row>
    <row r="38" spans="1:15" ht="24" customHeight="1" thickBot="1" x14ac:dyDescent="0.25">
      <c r="A38" s="78" t="s">
        <v>17</v>
      </c>
      <c r="B38" s="3" t="s">
        <v>18</v>
      </c>
      <c r="C38" s="3" t="s">
        <v>19</v>
      </c>
      <c r="D38" s="5">
        <v>1977</v>
      </c>
      <c r="E38" s="4">
        <v>30</v>
      </c>
      <c r="F38" s="8"/>
      <c r="G38" s="4">
        <v>35</v>
      </c>
      <c r="H38" s="8"/>
      <c r="I38" s="4">
        <v>55</v>
      </c>
      <c r="J38" s="8"/>
      <c r="M38" s="56">
        <f t="shared" si="0"/>
        <v>0</v>
      </c>
      <c r="N38" s="56">
        <f t="shared" si="1"/>
        <v>0</v>
      </c>
      <c r="O38" s="57">
        <f t="shared" si="2"/>
        <v>0</v>
      </c>
    </row>
    <row r="39" spans="1:15" ht="24" customHeight="1" thickBot="1" x14ac:dyDescent="0.25">
      <c r="A39" s="78"/>
      <c r="B39" s="3" t="s">
        <v>20</v>
      </c>
      <c r="C39" s="3" t="s">
        <v>21</v>
      </c>
      <c r="D39" s="5">
        <v>1976</v>
      </c>
      <c r="E39" s="4">
        <v>30</v>
      </c>
      <c r="F39" s="8"/>
      <c r="G39" s="4">
        <v>35</v>
      </c>
      <c r="H39" s="8"/>
      <c r="I39" s="4">
        <v>55</v>
      </c>
      <c r="J39" s="8"/>
      <c r="M39" s="56">
        <f t="shared" si="0"/>
        <v>0</v>
      </c>
      <c r="N39" s="56">
        <f t="shared" si="1"/>
        <v>0</v>
      </c>
      <c r="O39" s="57">
        <f t="shared" si="2"/>
        <v>0</v>
      </c>
    </row>
    <row r="40" spans="1:15" ht="24" customHeight="1" thickBot="1" x14ac:dyDescent="0.25">
      <c r="A40" s="78"/>
      <c r="B40" s="3" t="s">
        <v>22</v>
      </c>
      <c r="C40" s="3" t="s">
        <v>23</v>
      </c>
      <c r="D40" s="5">
        <v>1984</v>
      </c>
      <c r="E40" s="4">
        <v>30</v>
      </c>
      <c r="F40" s="8"/>
      <c r="G40" s="4">
        <v>35</v>
      </c>
      <c r="H40" s="8"/>
      <c r="I40" s="4">
        <v>55</v>
      </c>
      <c r="J40" s="8"/>
      <c r="M40" s="56">
        <f t="shared" si="0"/>
        <v>0</v>
      </c>
      <c r="N40" s="56">
        <f t="shared" si="1"/>
        <v>0</v>
      </c>
      <c r="O40" s="57">
        <f t="shared" si="2"/>
        <v>0</v>
      </c>
    </row>
    <row r="41" spans="1:15" ht="24" customHeight="1" thickBot="1" x14ac:dyDescent="0.25">
      <c r="A41" s="78"/>
      <c r="B41" s="3" t="s">
        <v>24</v>
      </c>
      <c r="C41" s="3" t="s">
        <v>25</v>
      </c>
      <c r="D41" s="5">
        <v>1980</v>
      </c>
      <c r="E41" s="4">
        <v>30</v>
      </c>
      <c r="F41" s="8"/>
      <c r="G41" s="4">
        <v>35</v>
      </c>
      <c r="H41" s="8"/>
      <c r="I41" s="4">
        <v>55</v>
      </c>
      <c r="J41" s="8"/>
      <c r="M41" s="56">
        <f t="shared" si="0"/>
        <v>0</v>
      </c>
      <c r="N41" s="56">
        <f t="shared" si="1"/>
        <v>0</v>
      </c>
      <c r="O41" s="57">
        <f t="shared" si="2"/>
        <v>0</v>
      </c>
    </row>
    <row r="42" spans="1:15" ht="24" customHeight="1" thickBot="1" x14ac:dyDescent="0.25">
      <c r="A42" s="78"/>
      <c r="B42" s="3" t="s">
        <v>26</v>
      </c>
      <c r="C42" s="3" t="s">
        <v>27</v>
      </c>
      <c r="D42" s="5">
        <v>1983</v>
      </c>
      <c r="E42" s="4">
        <v>30</v>
      </c>
      <c r="F42" s="8"/>
      <c r="G42" s="4">
        <v>35</v>
      </c>
      <c r="H42" s="8"/>
      <c r="I42" s="4">
        <v>55</v>
      </c>
      <c r="J42" s="8"/>
      <c r="M42" s="56">
        <f t="shared" si="0"/>
        <v>0</v>
      </c>
      <c r="N42" s="56">
        <f t="shared" si="1"/>
        <v>0</v>
      </c>
      <c r="O42" s="57">
        <f t="shared" si="2"/>
        <v>0</v>
      </c>
    </row>
    <row r="43" spans="1:15" ht="24" customHeight="1" thickBot="1" x14ac:dyDescent="0.25">
      <c r="A43" s="78"/>
      <c r="B43" s="3" t="s">
        <v>28</v>
      </c>
      <c r="C43" s="3" t="s">
        <v>29</v>
      </c>
      <c r="D43" s="5">
        <v>1986</v>
      </c>
      <c r="E43" s="4">
        <v>30</v>
      </c>
      <c r="F43" s="8"/>
      <c r="G43" s="4">
        <v>35</v>
      </c>
      <c r="H43" s="8"/>
      <c r="I43" s="4">
        <v>55</v>
      </c>
      <c r="J43" s="8"/>
      <c r="M43" s="56">
        <f t="shared" si="0"/>
        <v>0</v>
      </c>
      <c r="N43" s="56">
        <f t="shared" si="1"/>
        <v>0</v>
      </c>
      <c r="O43" s="57">
        <f t="shared" si="2"/>
        <v>0</v>
      </c>
    </row>
    <row r="44" spans="1:15" ht="24" customHeight="1" thickBot="1" x14ac:dyDescent="0.25">
      <c r="A44" s="78" t="s">
        <v>30</v>
      </c>
      <c r="B44" s="3" t="s">
        <v>31</v>
      </c>
      <c r="C44" s="3" t="s">
        <v>32</v>
      </c>
      <c r="D44" s="5">
        <v>1980</v>
      </c>
      <c r="E44" s="4">
        <v>30</v>
      </c>
      <c r="F44" s="8"/>
      <c r="G44" s="4">
        <v>35</v>
      </c>
      <c r="H44" s="8"/>
      <c r="I44" s="4">
        <v>55</v>
      </c>
      <c r="J44" s="8"/>
      <c r="M44" s="56">
        <f t="shared" si="0"/>
        <v>0</v>
      </c>
      <c r="N44" s="56">
        <f t="shared" si="1"/>
        <v>0</v>
      </c>
      <c r="O44" s="57">
        <f t="shared" si="2"/>
        <v>0</v>
      </c>
    </row>
    <row r="45" spans="1:15" ht="24" customHeight="1" thickBot="1" x14ac:dyDescent="0.25">
      <c r="A45" s="78"/>
      <c r="B45" s="3" t="s">
        <v>33</v>
      </c>
      <c r="C45" s="3" t="s">
        <v>34</v>
      </c>
      <c r="D45" s="5">
        <v>1977</v>
      </c>
      <c r="E45" s="4">
        <v>30</v>
      </c>
      <c r="F45" s="8"/>
      <c r="G45" s="4">
        <v>35</v>
      </c>
      <c r="H45" s="8"/>
      <c r="I45" s="4">
        <v>55</v>
      </c>
      <c r="J45" s="8"/>
      <c r="M45" s="56">
        <f t="shared" si="0"/>
        <v>0</v>
      </c>
      <c r="N45" s="56">
        <f t="shared" si="1"/>
        <v>0</v>
      </c>
      <c r="O45" s="57">
        <f t="shared" si="2"/>
        <v>0</v>
      </c>
    </row>
    <row r="46" spans="1:15" ht="24" customHeight="1" thickBot="1" x14ac:dyDescent="0.25">
      <c r="A46" s="78"/>
      <c r="B46" s="3" t="s">
        <v>35</v>
      </c>
      <c r="C46" s="3" t="s">
        <v>36</v>
      </c>
      <c r="D46" s="5">
        <v>1982</v>
      </c>
      <c r="E46" s="4">
        <v>30</v>
      </c>
      <c r="F46" s="8"/>
      <c r="G46" s="4">
        <v>35</v>
      </c>
      <c r="H46" s="8"/>
      <c r="I46" s="4">
        <v>55</v>
      </c>
      <c r="J46" s="8"/>
      <c r="M46" s="56">
        <f t="shared" si="0"/>
        <v>0</v>
      </c>
      <c r="N46" s="56">
        <f t="shared" si="1"/>
        <v>0</v>
      </c>
      <c r="O46" s="57">
        <f t="shared" si="2"/>
        <v>0</v>
      </c>
    </row>
    <row r="47" spans="1:15" ht="24" customHeight="1" thickBot="1" x14ac:dyDescent="0.25">
      <c r="A47" s="78"/>
      <c r="B47" s="3" t="s">
        <v>37</v>
      </c>
      <c r="C47" s="3" t="s">
        <v>38</v>
      </c>
      <c r="D47" s="5">
        <v>1987</v>
      </c>
      <c r="E47" s="4">
        <v>30</v>
      </c>
      <c r="F47" s="8"/>
      <c r="G47" s="4">
        <v>35</v>
      </c>
      <c r="H47" s="8"/>
      <c r="I47" s="4">
        <v>55</v>
      </c>
      <c r="J47" s="8"/>
      <c r="M47" s="56">
        <f t="shared" si="0"/>
        <v>0</v>
      </c>
      <c r="N47" s="56">
        <f t="shared" si="1"/>
        <v>0</v>
      </c>
      <c r="O47" s="57">
        <f t="shared" si="2"/>
        <v>0</v>
      </c>
    </row>
    <row r="48" spans="1:15" ht="24" customHeight="1" thickBot="1" x14ac:dyDescent="0.25">
      <c r="A48" s="78"/>
      <c r="B48" s="3" t="s">
        <v>39</v>
      </c>
      <c r="C48" s="3" t="s">
        <v>40</v>
      </c>
      <c r="D48" s="5">
        <v>1988</v>
      </c>
      <c r="E48" s="4">
        <v>30</v>
      </c>
      <c r="F48" s="8"/>
      <c r="G48" s="4">
        <v>35</v>
      </c>
      <c r="H48" s="8"/>
      <c r="I48" s="4">
        <v>55</v>
      </c>
      <c r="J48" s="8"/>
      <c r="M48" s="56">
        <f t="shared" si="0"/>
        <v>0</v>
      </c>
      <c r="N48" s="56">
        <f t="shared" si="1"/>
        <v>0</v>
      </c>
      <c r="O48" s="57">
        <f t="shared" si="2"/>
        <v>0</v>
      </c>
    </row>
    <row r="49" spans="1:15" ht="24" customHeight="1" thickBot="1" x14ac:dyDescent="0.25">
      <c r="A49" s="78"/>
      <c r="B49" s="3" t="s">
        <v>41</v>
      </c>
      <c r="C49" s="3" t="s">
        <v>42</v>
      </c>
      <c r="D49" s="5">
        <v>1990</v>
      </c>
      <c r="E49" s="4">
        <v>30</v>
      </c>
      <c r="F49" s="8"/>
      <c r="G49" s="4">
        <v>35</v>
      </c>
      <c r="H49" s="8"/>
      <c r="I49" s="4">
        <v>55</v>
      </c>
      <c r="J49" s="8"/>
      <c r="M49" s="56">
        <f t="shared" si="0"/>
        <v>0</v>
      </c>
      <c r="N49" s="56">
        <f t="shared" si="1"/>
        <v>0</v>
      </c>
      <c r="O49" s="57">
        <f t="shared" si="2"/>
        <v>0</v>
      </c>
    </row>
    <row r="50" spans="1:15" ht="24" customHeight="1" thickBot="1" x14ac:dyDescent="0.25">
      <c r="A50" s="78"/>
      <c r="B50" s="3" t="s">
        <v>43</v>
      </c>
      <c r="C50" s="3" t="s">
        <v>34</v>
      </c>
      <c r="D50" s="5">
        <v>1992</v>
      </c>
      <c r="E50" s="4">
        <v>30</v>
      </c>
      <c r="F50" s="8"/>
      <c r="G50" s="4">
        <v>35</v>
      </c>
      <c r="H50" s="8"/>
      <c r="I50" s="4">
        <v>55</v>
      </c>
      <c r="J50" s="8"/>
      <c r="M50" s="56">
        <f t="shared" si="0"/>
        <v>0</v>
      </c>
      <c r="N50" s="56">
        <f t="shared" si="1"/>
        <v>0</v>
      </c>
      <c r="O50" s="57">
        <f t="shared" si="2"/>
        <v>0</v>
      </c>
    </row>
    <row r="51" spans="1:15" ht="24" customHeight="1" thickBot="1" x14ac:dyDescent="0.25">
      <c r="A51" s="78"/>
      <c r="B51" s="3" t="s">
        <v>44</v>
      </c>
      <c r="C51" s="3" t="s">
        <v>45</v>
      </c>
      <c r="D51" s="5">
        <v>1993</v>
      </c>
      <c r="E51" s="4">
        <v>30</v>
      </c>
      <c r="F51" s="8"/>
      <c r="G51" s="4">
        <v>35</v>
      </c>
      <c r="H51" s="8"/>
      <c r="I51" s="4">
        <v>55</v>
      </c>
      <c r="J51" s="8"/>
      <c r="M51" s="56">
        <f t="shared" si="0"/>
        <v>0</v>
      </c>
      <c r="N51" s="56">
        <f t="shared" si="1"/>
        <v>0</v>
      </c>
      <c r="O51" s="57">
        <f t="shared" si="2"/>
        <v>0</v>
      </c>
    </row>
    <row r="52" spans="1:15" ht="13.5" hidden="1" customHeight="1" x14ac:dyDescent="0.2">
      <c r="A52" s="9"/>
      <c r="B52" s="10"/>
      <c r="C52" s="10"/>
      <c r="D52" s="11"/>
      <c r="E52" s="12"/>
      <c r="F52" s="13">
        <f>SUM(F26:F51)</f>
        <v>1</v>
      </c>
      <c r="G52" s="14"/>
      <c r="H52" s="13">
        <f>SUM(H26:H51)</f>
        <v>0</v>
      </c>
      <c r="I52" s="14"/>
      <c r="J52" s="13">
        <f>SUM(J26:J51)</f>
        <v>0</v>
      </c>
      <c r="K52" s="58">
        <f>SUM(F52:J52)</f>
        <v>1</v>
      </c>
      <c r="M52" s="56">
        <f>SUM(M26:M51)</f>
        <v>30</v>
      </c>
      <c r="N52" s="56">
        <f t="shared" ref="N52:O52" si="3">SUM(N26:N51)</f>
        <v>0</v>
      </c>
      <c r="O52" s="56">
        <f t="shared" si="3"/>
        <v>0</v>
      </c>
    </row>
    <row r="53" spans="1:15" ht="39.75" customHeight="1" thickBot="1" x14ac:dyDescent="0.25">
      <c r="A53" s="9"/>
      <c r="B53" s="10"/>
      <c r="C53" s="10"/>
      <c r="D53" s="11"/>
      <c r="E53" s="12"/>
      <c r="F53" s="15"/>
      <c r="G53" s="16"/>
      <c r="H53" s="17" t="s">
        <v>65</v>
      </c>
      <c r="I53" s="16">
        <f>IF(K52&lt;10,M53,M53-(M53*0.1))</f>
        <v>30</v>
      </c>
      <c r="J53" s="18"/>
      <c r="K53" s="58"/>
      <c r="M53" s="75">
        <f>SUM(M52:O52)</f>
        <v>30</v>
      </c>
      <c r="N53" s="75"/>
      <c r="O53" s="75"/>
    </row>
    <row r="54" spans="1:15" ht="15" x14ac:dyDescent="0.2">
      <c r="A54" s="59"/>
      <c r="B54" s="59"/>
      <c r="C54" s="59"/>
      <c r="D54" s="59"/>
      <c r="E54" s="59"/>
      <c r="F54" s="59"/>
      <c r="G54" s="59"/>
      <c r="H54" s="59"/>
      <c r="M54" s="75"/>
      <c r="N54" s="75"/>
      <c r="O54" s="75"/>
    </row>
    <row r="55" spans="1:15" ht="17.25" x14ac:dyDescent="0.2">
      <c r="A55" s="60" t="s">
        <v>66</v>
      </c>
      <c r="B55" s="61"/>
      <c r="C55" s="62"/>
      <c r="D55" s="63"/>
    </row>
    <row r="56" spans="1:15" ht="17.25" x14ac:dyDescent="0.2">
      <c r="A56" s="61"/>
      <c r="B56" s="61"/>
      <c r="C56" s="61"/>
      <c r="D56" s="63"/>
      <c r="E56" s="64"/>
      <c r="F56" s="64"/>
    </row>
    <row r="57" spans="1:15" ht="17.25" x14ac:dyDescent="0.2">
      <c r="A57" s="61"/>
      <c r="B57" s="61"/>
      <c r="C57" s="61"/>
      <c r="D57" s="63"/>
      <c r="E57" s="6"/>
      <c r="F57" s="6"/>
    </row>
    <row r="58" spans="1:15" ht="17.25" x14ac:dyDescent="0.2">
      <c r="A58" s="61"/>
      <c r="B58" s="61"/>
      <c r="C58" s="61"/>
      <c r="D58" s="63"/>
      <c r="E58" s="65"/>
      <c r="F58" s="65"/>
    </row>
    <row r="59" spans="1:15" ht="17.25" x14ac:dyDescent="0.2">
      <c r="A59" s="61"/>
      <c r="B59" s="61"/>
      <c r="C59" s="66"/>
      <c r="D59" s="63"/>
      <c r="E59" s="64"/>
      <c r="F59" s="6"/>
    </row>
    <row r="60" spans="1:15" ht="15" x14ac:dyDescent="0.2">
      <c r="A60" s="41"/>
      <c r="B60" s="41"/>
      <c r="C60" s="41"/>
      <c r="D60" s="6"/>
      <c r="E60" s="6"/>
      <c r="F60" s="64"/>
    </row>
    <row r="61" spans="1:15" ht="14.25" x14ac:dyDescent="0.2">
      <c r="A61" s="41"/>
      <c r="B61" s="41"/>
      <c r="C61" s="41"/>
      <c r="D61" s="6"/>
      <c r="E61" s="6"/>
      <c r="F61" s="6"/>
    </row>
    <row r="62" spans="1:15" ht="14.25" x14ac:dyDescent="0.2">
      <c r="A62" s="67"/>
      <c r="B62" s="41"/>
      <c r="C62" s="41"/>
      <c r="D62" s="6"/>
      <c r="E62" s="6"/>
      <c r="F62" s="6"/>
    </row>
    <row r="63" spans="1:15" ht="15" x14ac:dyDescent="0.2">
      <c r="A63" s="41"/>
      <c r="B63" s="41"/>
      <c r="C63" s="39"/>
      <c r="D63" s="6"/>
      <c r="E63" s="64"/>
      <c r="F63" s="64"/>
    </row>
    <row r="64" spans="1:15" ht="14.25" x14ac:dyDescent="0.2">
      <c r="A64" s="41"/>
      <c r="B64" s="41"/>
      <c r="C64" s="41"/>
      <c r="D64" s="6"/>
      <c r="E64" s="6"/>
      <c r="F64" s="6"/>
    </row>
    <row r="65" spans="1:6" ht="14.25" x14ac:dyDescent="0.2">
      <c r="A65" s="41"/>
      <c r="B65" s="41"/>
      <c r="C65" s="41"/>
      <c r="D65" s="6"/>
      <c r="E65" s="6"/>
      <c r="F65" s="6"/>
    </row>
    <row r="66" spans="1:6" ht="14.25" x14ac:dyDescent="0.2">
      <c r="C66" s="68"/>
      <c r="D66" s="6"/>
      <c r="E66" s="69"/>
      <c r="F66" s="70"/>
    </row>
    <row r="67" spans="1:6" ht="14.25" x14ac:dyDescent="0.2">
      <c r="C67" s="6"/>
      <c r="D67" s="6"/>
      <c r="E67" s="6"/>
      <c r="F67" s="6"/>
    </row>
    <row r="68" spans="1:6" ht="14.25" x14ac:dyDescent="0.2">
      <c r="C68" s="6"/>
      <c r="D68" s="6"/>
      <c r="E68" s="6"/>
      <c r="F68" s="6"/>
    </row>
    <row r="69" spans="1:6" ht="14.25" x14ac:dyDescent="0.2">
      <c r="C69" s="6"/>
      <c r="D69" s="6"/>
      <c r="E69" s="69"/>
      <c r="F69" s="70"/>
    </row>
    <row r="70" spans="1:6" ht="14.25" x14ac:dyDescent="0.2">
      <c r="C70" s="6"/>
    </row>
  </sheetData>
  <mergeCells count="14">
    <mergeCell ref="M54:O54"/>
    <mergeCell ref="D24:D25"/>
    <mergeCell ref="A44:A51"/>
    <mergeCell ref="A24:A25"/>
    <mergeCell ref="B24:B25"/>
    <mergeCell ref="C24:C25"/>
    <mergeCell ref="A38:A43"/>
    <mergeCell ref="A26:A37"/>
    <mergeCell ref="E25:F25"/>
    <mergeCell ref="G25:H25"/>
    <mergeCell ref="I25:J25"/>
    <mergeCell ref="M25:O25"/>
    <mergeCell ref="M53:O53"/>
    <mergeCell ref="E23:J24"/>
  </mergeCells>
  <phoneticPr fontId="6" type="noConversion"/>
  <hyperlinks>
    <hyperlink ref="G20" r:id="rId1"/>
  </hyperlinks>
  <pageMargins left="0.78740157480314965" right="0.78740157480314965" top="0.98425196850393704" bottom="0.98425196850393704" header="0.51181102362204722" footer="0.51181102362204722"/>
  <pageSetup paperSize="9" scale="54" orientation="portrait" horizontalDpi="300" verticalDpi="300" r:id="rId2"/>
  <headerFooter alignWithMargins="0">
    <oddFooter>&amp;Z&amp;F</oddFooter>
  </headerFooter>
  <ignoredErrors>
    <ignoredError sqref="M52:O52" unlockedFormula="1"/>
  </ignoredErrors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6</xdr:col>
                <xdr:colOff>257175</xdr:colOff>
                <xdr:row>53</xdr:row>
                <xdr:rowOff>161925</xdr:rowOff>
              </from>
              <to>
                <xdr:col>9</xdr:col>
                <xdr:colOff>238125</xdr:colOff>
                <xdr:row>56</xdr:row>
                <xdr:rowOff>161925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REGION WALLONNE</vt:lpstr>
    </vt:vector>
  </TitlesOfParts>
  <Company>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WELTER</dc:creator>
  <cp:lastModifiedBy>Pascal Richard</cp:lastModifiedBy>
  <cp:lastPrinted>2019-10-02T12:00:19Z</cp:lastPrinted>
  <dcterms:created xsi:type="dcterms:W3CDTF">2003-09-26T13:17:21Z</dcterms:created>
  <dcterms:modified xsi:type="dcterms:W3CDTF">2019-10-06T12:34:24Z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2a09c5-6e26-4737-a926-47ef1ab198ae_Enabled">
    <vt:lpwstr>True</vt:lpwstr>
  </property>
  <property fmtid="{D5CDD505-2E9C-101B-9397-08002B2CF9AE}" pid="3" name="MSIP_Label_e72a09c5-6e26-4737-a926-47ef1ab198ae_SiteId">
    <vt:lpwstr>1f816a84-7aa6-4a56-b22a-7b3452fa8681</vt:lpwstr>
  </property>
  <property fmtid="{D5CDD505-2E9C-101B-9397-08002B2CF9AE}" pid="4" name="MSIP_Label_e72a09c5-6e26-4737-a926-47ef1ab198ae_Owner">
    <vt:lpwstr>luc.balthasart@spw.wallonie.be</vt:lpwstr>
  </property>
  <property fmtid="{D5CDD505-2E9C-101B-9397-08002B2CF9AE}" pid="5" name="MSIP_Label_e72a09c5-6e26-4737-a926-47ef1ab198ae_SetDate">
    <vt:lpwstr>2019-10-02T07:34:03.5337386Z</vt:lpwstr>
  </property>
  <property fmtid="{D5CDD505-2E9C-101B-9397-08002B2CF9AE}" pid="6" name="MSIP_Label_e72a09c5-6e26-4737-a926-47ef1ab198ae_Name">
    <vt:lpwstr>Confidentiel</vt:lpwstr>
  </property>
  <property fmtid="{D5CDD505-2E9C-101B-9397-08002B2CF9AE}" pid="7" name="MSIP_Label_e72a09c5-6e26-4737-a926-47ef1ab198ae_Application">
    <vt:lpwstr>Microsoft Azure Information Protection</vt:lpwstr>
  </property>
  <property fmtid="{D5CDD505-2E9C-101B-9397-08002B2CF9AE}" pid="8" name="MSIP_Label_e72a09c5-6e26-4737-a926-47ef1ab198ae_ActionId">
    <vt:lpwstr>2c6f1695-73c7-4aa9-8d40-2f2cb827922e</vt:lpwstr>
  </property>
  <property fmtid="{D5CDD505-2E9C-101B-9397-08002B2CF9AE}" pid="9" name="MSIP_Label_e72a09c5-6e26-4737-a926-47ef1ab198ae_Extended_MSFT_Method">
    <vt:lpwstr>Automatic</vt:lpwstr>
  </property>
  <property fmtid="{D5CDD505-2E9C-101B-9397-08002B2CF9AE}" pid="10" name="Sensitivity">
    <vt:lpwstr>Confidentiel</vt:lpwstr>
  </property>
</Properties>
</file>