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C645C8D2-EEA4-47C7-AF20-2F1FECFEEB8B}" xr6:coauthVersionLast="45" xr6:coauthVersionMax="45" xr10:uidLastSave="{00000000-0000-0000-0000-000000000000}"/>
  <bookViews>
    <workbookView xWindow="-120" yWindow="-120" windowWidth="29040" windowHeight="15840" tabRatio="885" activeTab="2" xr2:uid="{00000000-000D-0000-FFFF-FFFF00000000}"/>
  </bookViews>
  <sheets>
    <sheet name="Feuille paramètres" sheetId="13" r:id="rId1"/>
    <sheet name="Tableau comparatif " sheetId="5" r:id="rId2"/>
    <sheet name="Analyse pour 1 projet" sheetId="54" r:id="rId3"/>
  </sheets>
  <externalReferences>
    <externalReference r:id="rId4"/>
  </externalReferences>
  <definedNames>
    <definedName name="_xlnm._FilterDatabase" localSheetId="0" hidden="1">'Feuille paramètres'!#REF!</definedName>
    <definedName name="_xlnm._FilterDatabase" localSheetId="1" hidden="1">'Tableau comparatif '!$B$2:$CP$72</definedName>
    <definedName name="_Key1" hidden="1">'[1]invest matériel'!$A$5</definedName>
    <definedName name="_Key2" hidden="1">'[1]invest matériel'!$C$5</definedName>
    <definedName name="_Order1" hidden="1">0</definedName>
    <definedName name="_Order2" hidden="1">0</definedName>
    <definedName name="_Sort" hidden="1">'[1]invest matériel'!$A$5:$H$51</definedName>
    <definedName name="CLM">3</definedName>
    <definedName name="LGN">10</definedName>
    <definedName name="Project_name_filter">'Analyse pour 1 projet'!$B$5</definedName>
    <definedName name="Projectname">'Feuille paramètres'!$F$4:INDEX('Feuille paramètres'!$F$4:$F$62,MAX('Feuille paramètres'!$E$4:$E$62),1)</definedName>
    <definedName name="SAPBEXrevision" hidden="1">4</definedName>
    <definedName name="SAPBEXsysID" hidden="1">"PBW"</definedName>
    <definedName name="SAPBEXwbID" hidden="1">"3TKSO853324FJ4MADHEEU3PTO"</definedName>
    <definedName name="sencount" hidden="1">1</definedName>
    <definedName name="solver_adj" localSheetId="1" hidden="1">'Tableau comparatif '!#REF!</definedName>
    <definedName name="solver_cvg" localSheetId="1" hidden="1">"""""""0.0001"""""""</definedName>
    <definedName name="solver_drv" localSheetId="1" hidden="1">2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mip" localSheetId="1" hidden="1">2147483647</definedName>
    <definedName name="solver_mni" localSheetId="1" hidden="1">30</definedName>
    <definedName name="solver_mrt" localSheetId="1" hidden="1">"""""""0.075"""""""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nwt" localSheetId="1" hidden="1">1</definedName>
    <definedName name="solver_opt" localSheetId="1" hidden="1">'Tableau comparatif '!#REF!</definedName>
    <definedName name="solver_pre" localSheetId="1" hidden="1">"""""""0.000001"""""""</definedName>
    <definedName name="solver_rbv" localSheetId="1" hidden="1">2</definedName>
    <definedName name="solver_rlx" localSheetId="1" hidden="1">2</definedName>
    <definedName name="solver_rsd" localSheetId="1" hidden="1">0</definedName>
    <definedName name="solver_scl" localSheetId="1" hidden="1">2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1</definedName>
    <definedName name="solver_typ" localSheetId="1" hidden="1">3</definedName>
    <definedName name="solver_val" localSheetId="1" hidden="1">-46295</definedName>
    <definedName name="solver_ver" localSheetId="1" hidden="1">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1" i="54" l="1"/>
  <c r="D41" i="54" s="1"/>
  <c r="E41" i="54" s="1"/>
  <c r="F41" i="54" s="1"/>
  <c r="G41" i="54" s="1"/>
  <c r="H41" i="54" s="1"/>
  <c r="C33" i="54"/>
  <c r="F33" i="54" l="1"/>
  <c r="H33" i="54"/>
  <c r="G33" i="54"/>
  <c r="D33" i="54"/>
  <c r="E33" i="54"/>
  <c r="I12" i="5" l="1"/>
  <c r="D10" i="13" l="1"/>
  <c r="H12" i="5"/>
  <c r="E12" i="5" l="1"/>
  <c r="CO34" i="5"/>
  <c r="CN34" i="5"/>
  <c r="CM34" i="5"/>
  <c r="CL34" i="5"/>
  <c r="CK34" i="5"/>
  <c r="CJ34" i="5"/>
  <c r="CI34" i="5"/>
  <c r="CH34" i="5"/>
  <c r="CG34" i="5"/>
  <c r="CF34" i="5"/>
  <c r="CE34" i="5"/>
  <c r="CD34" i="5"/>
  <c r="CC34" i="5"/>
  <c r="CB34" i="5"/>
  <c r="CA34" i="5"/>
  <c r="BZ34" i="5"/>
  <c r="BY34" i="5"/>
  <c r="BX34" i="5"/>
  <c r="BW34" i="5"/>
  <c r="BV34" i="5"/>
  <c r="BU34" i="5"/>
  <c r="BT34" i="5"/>
  <c r="BS34" i="5"/>
  <c r="BR34" i="5"/>
  <c r="BQ34" i="5"/>
  <c r="BP34" i="5"/>
  <c r="BO34" i="5"/>
  <c r="BN34" i="5"/>
  <c r="BM34" i="5"/>
  <c r="BL34" i="5"/>
  <c r="BK34" i="5"/>
  <c r="BJ34" i="5"/>
  <c r="BI34" i="5"/>
  <c r="BH34" i="5"/>
  <c r="BG34" i="5"/>
  <c r="BF34" i="5"/>
  <c r="BE34" i="5"/>
  <c r="BD34" i="5"/>
  <c r="BC34" i="5"/>
  <c r="BB34" i="5"/>
  <c r="BA34" i="5"/>
  <c r="AZ34" i="5"/>
  <c r="AY34" i="5"/>
  <c r="AX34" i="5"/>
  <c r="AV34" i="5"/>
  <c r="AU34" i="5"/>
  <c r="AT34" i="5"/>
  <c r="AS34" i="5"/>
  <c r="AR34" i="5"/>
  <c r="AQ34" i="5"/>
  <c r="AP34" i="5"/>
  <c r="AO34" i="5"/>
  <c r="AN34" i="5"/>
  <c r="AM34" i="5"/>
  <c r="AL34" i="5"/>
  <c r="AK34" i="5"/>
  <c r="AJ34" i="5"/>
  <c r="AI34" i="5"/>
  <c r="AH34" i="5"/>
  <c r="AG34" i="5"/>
  <c r="AF34" i="5"/>
  <c r="AE34" i="5"/>
  <c r="AD34" i="5"/>
  <c r="AC34" i="5"/>
  <c r="AB34" i="5"/>
  <c r="AA34" i="5"/>
  <c r="Z34" i="5"/>
  <c r="Y34" i="5"/>
  <c r="X34" i="5"/>
  <c r="W34" i="5"/>
  <c r="V34" i="5"/>
  <c r="U34" i="5"/>
  <c r="T34" i="5"/>
  <c r="S34" i="5"/>
  <c r="R34" i="5"/>
  <c r="Q34" i="5"/>
  <c r="P34" i="5"/>
  <c r="O34" i="5"/>
  <c r="N34" i="5"/>
  <c r="M34" i="5"/>
  <c r="L34" i="5"/>
  <c r="K34" i="5"/>
  <c r="J34" i="5"/>
  <c r="I34" i="5"/>
  <c r="H34" i="5"/>
  <c r="G34" i="5"/>
  <c r="F34" i="5"/>
  <c r="E34" i="5"/>
  <c r="CO21" i="5"/>
  <c r="CN21" i="5"/>
  <c r="CM21" i="5"/>
  <c r="CL21" i="5"/>
  <c r="CK21" i="5"/>
  <c r="CJ21" i="5"/>
  <c r="CI21" i="5"/>
  <c r="CH21" i="5"/>
  <c r="CG21" i="5"/>
  <c r="CF21" i="5"/>
  <c r="CE21" i="5"/>
  <c r="CD21" i="5"/>
  <c r="CC21" i="5"/>
  <c r="CB21" i="5"/>
  <c r="CA21" i="5"/>
  <c r="BZ21" i="5"/>
  <c r="BY21" i="5"/>
  <c r="BX21" i="5"/>
  <c r="BW21" i="5"/>
  <c r="BV21" i="5"/>
  <c r="BU21" i="5"/>
  <c r="BT21" i="5"/>
  <c r="BS21" i="5"/>
  <c r="BR21" i="5"/>
  <c r="BQ21" i="5"/>
  <c r="BP21" i="5"/>
  <c r="BO21" i="5"/>
  <c r="BN21" i="5"/>
  <c r="BM21" i="5"/>
  <c r="BL21" i="5"/>
  <c r="BK21" i="5"/>
  <c r="BJ21" i="5"/>
  <c r="BI21" i="5"/>
  <c r="BH21" i="5"/>
  <c r="BG21" i="5"/>
  <c r="BF21" i="5"/>
  <c r="BE21" i="5"/>
  <c r="BD21" i="5"/>
  <c r="BC21" i="5"/>
  <c r="BB21" i="5"/>
  <c r="BA21" i="5"/>
  <c r="AZ21" i="5"/>
  <c r="AY21" i="5"/>
  <c r="AX21" i="5"/>
  <c r="AV21" i="5"/>
  <c r="AU21" i="5"/>
  <c r="AT21" i="5"/>
  <c r="AS21" i="5"/>
  <c r="AR21" i="5"/>
  <c r="AQ21" i="5"/>
  <c r="AP21" i="5"/>
  <c r="AO21" i="5"/>
  <c r="AN21" i="5"/>
  <c r="AM21" i="5"/>
  <c r="AL21" i="5"/>
  <c r="AK21" i="5"/>
  <c r="AJ21" i="5"/>
  <c r="AI21" i="5"/>
  <c r="AH21" i="5"/>
  <c r="AG21" i="5"/>
  <c r="AF21" i="5"/>
  <c r="AE21" i="5"/>
  <c r="AD21" i="5"/>
  <c r="AC21" i="5"/>
  <c r="AB21" i="5"/>
  <c r="AA21" i="5"/>
  <c r="Z21" i="5"/>
  <c r="Y21" i="5"/>
  <c r="X21" i="5"/>
  <c r="W21" i="5"/>
  <c r="V21" i="5"/>
  <c r="U21" i="5"/>
  <c r="T21" i="5"/>
  <c r="S21" i="5"/>
  <c r="R21" i="5"/>
  <c r="Q21" i="5"/>
  <c r="P21" i="5"/>
  <c r="O21" i="5"/>
  <c r="N21" i="5"/>
  <c r="M21" i="5"/>
  <c r="L21" i="5"/>
  <c r="K21" i="5"/>
  <c r="J21" i="5"/>
  <c r="I21" i="5"/>
  <c r="H21" i="5"/>
  <c r="G21" i="5"/>
  <c r="F21" i="5"/>
  <c r="E21" i="5"/>
  <c r="CO12" i="5"/>
  <c r="CN12" i="5"/>
  <c r="CM12" i="5"/>
  <c r="CL12" i="5"/>
  <c r="CK12" i="5"/>
  <c r="CJ12" i="5"/>
  <c r="CI12" i="5"/>
  <c r="CH12" i="5"/>
  <c r="CG12" i="5"/>
  <c r="CF12" i="5"/>
  <c r="CE12" i="5"/>
  <c r="CD12" i="5"/>
  <c r="CC12" i="5"/>
  <c r="CB12" i="5"/>
  <c r="CA12" i="5"/>
  <c r="BZ12" i="5"/>
  <c r="BY12" i="5"/>
  <c r="BX12" i="5"/>
  <c r="BW12" i="5"/>
  <c r="BV12" i="5"/>
  <c r="BU12" i="5"/>
  <c r="BT12" i="5"/>
  <c r="BS12" i="5"/>
  <c r="BR12" i="5"/>
  <c r="BQ12" i="5"/>
  <c r="BP12" i="5"/>
  <c r="BO12" i="5"/>
  <c r="BN12" i="5"/>
  <c r="BM12" i="5"/>
  <c r="BL12" i="5"/>
  <c r="BK12" i="5"/>
  <c r="BJ12" i="5"/>
  <c r="BI12" i="5"/>
  <c r="BH12" i="5"/>
  <c r="BG12" i="5"/>
  <c r="BF12" i="5"/>
  <c r="BE12" i="5"/>
  <c r="BD12" i="5"/>
  <c r="BC12" i="5"/>
  <c r="BB12" i="5"/>
  <c r="BA12" i="5"/>
  <c r="AZ12" i="5"/>
  <c r="AY12" i="5"/>
  <c r="AX12" i="5"/>
  <c r="AV12" i="5"/>
  <c r="AU12" i="5"/>
  <c r="AT12" i="5"/>
  <c r="AS12" i="5"/>
  <c r="AR12" i="5"/>
  <c r="AQ12" i="5"/>
  <c r="AP12" i="5"/>
  <c r="AO12" i="5"/>
  <c r="AN12" i="5"/>
  <c r="AM12" i="5"/>
  <c r="AL12" i="5"/>
  <c r="AK12" i="5"/>
  <c r="AJ12" i="5"/>
  <c r="AI12" i="5"/>
  <c r="AH12" i="5"/>
  <c r="AG12" i="5"/>
  <c r="AF12" i="5"/>
  <c r="AE12" i="5"/>
  <c r="AD12" i="5"/>
  <c r="AC12" i="5"/>
  <c r="AB12" i="5"/>
  <c r="AA12" i="5"/>
  <c r="Z12" i="5"/>
  <c r="Y12" i="5"/>
  <c r="X12" i="5"/>
  <c r="W12" i="5"/>
  <c r="V12" i="5"/>
  <c r="U12" i="5"/>
  <c r="T12" i="5"/>
  <c r="S12" i="5"/>
  <c r="R12" i="5"/>
  <c r="Q12" i="5"/>
  <c r="P12" i="5"/>
  <c r="O12" i="5"/>
  <c r="N12" i="5"/>
  <c r="M12" i="5"/>
  <c r="L12" i="5"/>
  <c r="K12" i="5"/>
  <c r="J12" i="5"/>
  <c r="G12" i="5"/>
  <c r="F12" i="5"/>
  <c r="D56" i="13" l="1"/>
  <c r="D57" i="13"/>
  <c r="D58" i="13"/>
  <c r="D59" i="13"/>
  <c r="D46" i="13"/>
  <c r="D47" i="13"/>
  <c r="D48" i="13"/>
  <c r="D49" i="13"/>
  <c r="D50" i="13"/>
  <c r="D51" i="13"/>
  <c r="D52" i="13"/>
  <c r="D53" i="13"/>
  <c r="D54" i="13"/>
  <c r="D55" i="13"/>
  <c r="D41" i="13"/>
  <c r="D42" i="13"/>
  <c r="D43" i="13"/>
  <c r="D44" i="13"/>
  <c r="D45" i="13"/>
  <c r="D5" i="13"/>
  <c r="D6" i="13"/>
  <c r="D7" i="13"/>
  <c r="D8" i="13"/>
  <c r="D9" i="13"/>
  <c r="D11" i="13"/>
  <c r="D12" i="13"/>
  <c r="D13" i="13"/>
  <c r="D14" i="13"/>
  <c r="D15" i="13"/>
  <c r="D16" i="13"/>
  <c r="D17" i="13"/>
  <c r="D18" i="13"/>
  <c r="D19" i="13"/>
  <c r="D20" i="13"/>
  <c r="D21" i="13"/>
  <c r="D22" i="13"/>
  <c r="D23" i="13"/>
  <c r="D24" i="13"/>
  <c r="D25" i="13"/>
  <c r="D26" i="13"/>
  <c r="D27" i="13"/>
  <c r="D28" i="13"/>
  <c r="D29" i="13"/>
  <c r="D30" i="13"/>
  <c r="D31" i="13"/>
  <c r="D32" i="13"/>
  <c r="D33" i="13"/>
  <c r="D34" i="13"/>
  <c r="D35" i="13"/>
  <c r="D36" i="13"/>
  <c r="D37" i="13"/>
  <c r="D38" i="13"/>
  <c r="D39" i="13"/>
  <c r="D40" i="13"/>
  <c r="D4" i="13" l="1"/>
  <c r="E58" i="13" s="1"/>
  <c r="E13" i="13" l="1"/>
  <c r="E30" i="13"/>
  <c r="E28" i="13"/>
  <c r="E38" i="13"/>
  <c r="E17" i="13"/>
  <c r="E12" i="13"/>
  <c r="E52" i="13"/>
  <c r="E46" i="13"/>
  <c r="E51" i="13"/>
  <c r="E23" i="13"/>
  <c r="E48" i="13"/>
  <c r="E21" i="13"/>
  <c r="E20" i="13"/>
  <c r="E19" i="13"/>
  <c r="E50" i="13"/>
  <c r="E8" i="13"/>
  <c r="E14" i="13"/>
  <c r="E35" i="13"/>
  <c r="E45" i="13"/>
  <c r="E32" i="13"/>
  <c r="E29" i="13"/>
  <c r="E18" i="13"/>
  <c r="E9" i="13"/>
  <c r="E37" i="13"/>
  <c r="E26" i="13"/>
  <c r="E39" i="13"/>
  <c r="E16" i="13"/>
  <c r="E36" i="13"/>
  <c r="E33" i="13"/>
  <c r="E56" i="13"/>
  <c r="E41" i="13"/>
  <c r="E57" i="13"/>
  <c r="E59" i="13"/>
  <c r="E6" i="13"/>
  <c r="E43" i="13"/>
  <c r="E11" i="13"/>
  <c r="E22" i="13"/>
  <c r="E15" i="13"/>
  <c r="E47" i="13"/>
  <c r="E27" i="13"/>
  <c r="E5" i="13"/>
  <c r="E7" i="13"/>
  <c r="E44" i="13"/>
  <c r="E49" i="13"/>
  <c r="E40" i="13"/>
  <c r="E10" i="13"/>
  <c r="E4" i="13"/>
  <c r="E55" i="13"/>
  <c r="E53" i="13"/>
  <c r="E42" i="13"/>
  <c r="E34" i="13"/>
  <c r="E24" i="13"/>
  <c r="E31" i="13"/>
  <c r="E25" i="13"/>
  <c r="E54" i="13"/>
  <c r="F8" i="13" l="1"/>
  <c r="F6" i="13"/>
  <c r="F9" i="13"/>
  <c r="F5" i="13"/>
  <c r="F34" i="13"/>
  <c r="F10" i="13"/>
  <c r="F32" i="13"/>
  <c r="F35" i="13"/>
  <c r="F26" i="13"/>
  <c r="F7" i="13"/>
  <c r="F43" i="13"/>
  <c r="F15" i="13"/>
  <c r="F11" i="13"/>
  <c r="F12" i="13"/>
  <c r="F22" i="13"/>
  <c r="F33" i="13"/>
  <c r="F14" i="13"/>
  <c r="F37" i="13"/>
  <c r="F13" i="13"/>
  <c r="F31" i="13"/>
  <c r="F44" i="13"/>
  <c r="F19" i="13"/>
  <c r="F18" i="13"/>
  <c r="F17" i="13"/>
  <c r="F23" i="13"/>
  <c r="F25" i="13"/>
  <c r="F29" i="13"/>
  <c r="F16" i="13"/>
  <c r="F20" i="13"/>
  <c r="F45" i="13"/>
  <c r="F40" i="13"/>
  <c r="F27" i="13"/>
  <c r="F21" i="13"/>
  <c r="F41" i="13"/>
  <c r="F39" i="13"/>
  <c r="F30" i="13"/>
  <c r="F24" i="13"/>
  <c r="F36" i="13"/>
  <c r="F38" i="13"/>
  <c r="F28" i="13"/>
  <c r="F42" i="13"/>
  <c r="F4" i="13"/>
  <c r="BD74" i="5" l="1"/>
  <c r="CE74" i="5" l="1"/>
  <c r="CA74" i="5" l="1"/>
  <c r="BZ74" i="5" l="1"/>
  <c r="BY74" i="5" l="1"/>
  <c r="BV74" i="5" l="1"/>
  <c r="BE74" i="5" l="1"/>
  <c r="BC74" i="5"/>
  <c r="BH74" i="5"/>
  <c r="BN74" i="5"/>
  <c r="BF74" i="5"/>
  <c r="BB74" i="5"/>
  <c r="BM74" i="5"/>
  <c r="AZ74" i="5"/>
  <c r="BK74" i="5"/>
  <c r="BO74" i="5"/>
  <c r="BA74" i="5"/>
  <c r="CO74" i="5"/>
  <c r="BI74" i="5"/>
  <c r="BJ74" i="5"/>
  <c r="AX74" i="5"/>
  <c r="BU74" i="5"/>
  <c r="BP74" i="5"/>
  <c r="BL74" i="5"/>
  <c r="AY74" i="5"/>
  <c r="BG74" i="5" l="1"/>
  <c r="BT74" i="5"/>
  <c r="BR74" i="5"/>
  <c r="BX74" i="5" l="1"/>
  <c r="CB74" i="5" l="1"/>
  <c r="CD74" i="5" l="1"/>
  <c r="CC74" i="5"/>
  <c r="CP74" i="5" l="1"/>
  <c r="BS74" i="5"/>
</calcChain>
</file>

<file path=xl/sharedStrings.xml><?xml version="1.0" encoding="utf-8"?>
<sst xmlns="http://schemas.openxmlformats.org/spreadsheetml/2006/main" count="214" uniqueCount="136">
  <si>
    <t>Project Name</t>
  </si>
  <si>
    <t>2015.12</t>
  </si>
  <si>
    <t>2016.06</t>
  </si>
  <si>
    <t>2016.09</t>
  </si>
  <si>
    <t>2016.12</t>
  </si>
  <si>
    <t>2017.03</t>
  </si>
  <si>
    <t>2017.06</t>
  </si>
  <si>
    <t>2017.09</t>
  </si>
  <si>
    <t>2017.12</t>
  </si>
  <si>
    <t>2017.10</t>
  </si>
  <si>
    <t>2017.11</t>
  </si>
  <si>
    <t>2018.01</t>
  </si>
  <si>
    <t>2018.02</t>
  </si>
  <si>
    <t>2018.03</t>
  </si>
  <si>
    <t>2018.04</t>
  </si>
  <si>
    <t>2018.05</t>
  </si>
  <si>
    <t>2018.06</t>
  </si>
  <si>
    <t>2018.07</t>
  </si>
  <si>
    <t>2018.08</t>
  </si>
  <si>
    <t>2018.09</t>
  </si>
  <si>
    <t>2018.10</t>
  </si>
  <si>
    <t>2018.11</t>
  </si>
  <si>
    <t>2018.12</t>
  </si>
  <si>
    <t xml:space="preserve">Total </t>
  </si>
  <si>
    <t>Project name</t>
  </si>
  <si>
    <t>France</t>
  </si>
  <si>
    <t>2019.01</t>
  </si>
  <si>
    <t>2019.02</t>
  </si>
  <si>
    <t>2019.03</t>
  </si>
  <si>
    <t>2019.04</t>
  </si>
  <si>
    <t>2019.05</t>
  </si>
  <si>
    <t>2019.06</t>
  </si>
  <si>
    <t>2019.07</t>
  </si>
  <si>
    <t>2019.08</t>
  </si>
  <si>
    <t>2019.09</t>
  </si>
  <si>
    <t>2019.11</t>
  </si>
  <si>
    <t>2019.12</t>
  </si>
  <si>
    <t/>
  </si>
  <si>
    <t>2020.01</t>
  </si>
  <si>
    <t>Match</t>
  </si>
  <si>
    <t>Position</t>
  </si>
  <si>
    <t>Grouper</t>
  </si>
  <si>
    <t xml:space="preserve"> 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</si>
  <si>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</si>
  <si>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</si>
  <si>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</si>
  <si>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</si>
  <si>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</si>
  <si>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</si>
  <si>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</si>
  <si>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</si>
  <si>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</si>
  <si>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</si>
  <si>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</si>
  <si>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</si>
  <si>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</si>
  <si>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</si>
  <si>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</si>
  <si>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</si>
  <si>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Espagne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</si>
  <si>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</si>
  <si>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</si>
  <si>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</si>
  <si>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</si>
  <si>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</si>
  <si>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</si>
  <si>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</si>
  <si>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</si>
  <si>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</si>
  <si>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</si>
  <si>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</si>
  <si>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</si>
  <si>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Suisse</t>
  </si>
  <si>
    <t>REVENUS</t>
  </si>
  <si>
    <t>MARGE</t>
  </si>
  <si>
    <t>Projet 10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</si>
  <si>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</si>
  <si>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</si>
  <si>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</si>
  <si>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</si>
  <si>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</si>
  <si>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</si>
  <si>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</si>
  <si>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</si>
  <si>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</si>
  <si>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</si>
  <si>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</si>
  <si>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</si>
  <si>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</si>
  <si>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</si>
  <si>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</si>
  <si>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</si>
  <si>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</si>
  <si>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</si>
  <si>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</si>
  <si>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</si>
  <si>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</si>
  <si>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</si>
  <si>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>Projet 51</t>
  </si>
  <si>
    <t>Projet 52</t>
  </si>
  <si>
    <t>Projet 53</t>
  </si>
  <si>
    <t>Projet 54</t>
  </si>
  <si>
    <t>Projet 55</t>
  </si>
  <si>
    <t>Projet 56</t>
  </si>
  <si>
    <t>Project Code</t>
  </si>
  <si>
    <t>Region</t>
  </si>
  <si>
    <t>Project statut</t>
  </si>
  <si>
    <t>Progress rate</t>
  </si>
  <si>
    <t>Project size</t>
  </si>
  <si>
    <t>AZER1123</t>
  </si>
  <si>
    <t>En cours</t>
  </si>
  <si>
    <t>XL</t>
  </si>
  <si>
    <t>Project type</t>
  </si>
  <si>
    <t>Building</t>
  </si>
  <si>
    <t>Statut</t>
  </si>
  <si>
    <t>Dernière version du budget</t>
  </si>
  <si>
    <t>Verison précédente</t>
  </si>
  <si>
    <t>Période</t>
  </si>
  <si>
    <t>Janvier</t>
  </si>
  <si>
    <t>Mars</t>
  </si>
  <si>
    <t>En production</t>
  </si>
  <si>
    <t>validée</t>
  </si>
  <si>
    <t>m€</t>
  </si>
  <si>
    <t>Evolution since 2016.12</t>
  </si>
  <si>
    <t>Revenues</t>
  </si>
  <si>
    <t>Gross margin</t>
  </si>
  <si>
    <t>% GM</t>
  </si>
  <si>
    <t>Cash-in</t>
  </si>
  <si>
    <t>Cash-out</t>
  </si>
  <si>
    <t>Cash Position</t>
  </si>
  <si>
    <t>Project manager</t>
  </si>
  <si>
    <t>Execution director</t>
  </si>
  <si>
    <t>Production réalisée</t>
  </si>
  <si>
    <t>Project situation</t>
  </si>
  <si>
    <t>Comment</t>
  </si>
  <si>
    <t>BLABLABLABLABLABLABLABLABLABLABLABLABLABLABALBALBLABLABLABALBALBLABALBLABALBALB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</si>
</sst>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* #,##0.00_);_(* \(#,##0.00\);_(* &quot;-&quot;??_);_(@_)"/>
    <numFmt numFmtId="165" formatCode="_-* #,##0.00\ [$€-1]_-;\-* #,##0.00\ [$€-1]_-;_-* &quot;-&quot;??\ [$€-1]_-"/>
    <numFmt numFmtId="166" formatCode="_-* #,##0\ _€_-;\-* #,##0\ _€_-;_-* &quot;-&quot;??\ _€_-;_-@_-"/>
    <numFmt numFmtId="167" formatCode="_-* #,##0.0\ _€_-;\-* #,##0.0\ _€_-;_-* &quot;-&quot;??\ _€_-;_-@_-"/>
    <numFmt numFmtId="168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8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8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D466C"/>
        <bgColor indexed="64"/>
      </patternFill>
    </fill>
    <fill>
      <patternFill patternType="solid">
        <fgColor rgb="FFABAFBF"/>
        <bgColor indexed="64"/>
      </patternFill>
    </fill>
    <fill>
      <patternFill patternType="lightUp"/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lightUp">
        <fgColor theme="0" tint="-0.2499465926084170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5" fontId="5" fillId="0" borderId="0"/>
    <xf numFmtId="164" fontId="1" fillId="0" borderId="0" applyFont="0" applyFill="0" applyBorder="0" applyAlignment="0" applyProtection="0"/>
    <xf numFmtId="0" fontId="12" fillId="10" borderId="5" applyNumberFormat="0" applyAlignment="0" applyProtection="0"/>
    <xf numFmtId="0" fontId="13" fillId="11" borderId="6" applyNumberFormat="0" applyAlignment="0" applyProtection="0"/>
    <xf numFmtId="0" fontId="14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12" borderId="0" applyNumberFormat="0" applyBorder="0" applyAlignment="0" applyProtection="0"/>
    <xf numFmtId="0" fontId="19" fillId="13" borderId="0" applyNumberFormat="0" applyBorder="0" applyAlignment="0" applyProtection="0"/>
    <xf numFmtId="0" fontId="20" fillId="14" borderId="0" applyNumberFormat="0" applyBorder="0" applyAlignment="0" applyProtection="0"/>
    <xf numFmtId="0" fontId="21" fillId="11" borderId="5" applyNumberFormat="0" applyAlignment="0" applyProtection="0"/>
    <xf numFmtId="0" fontId="22" fillId="0" borderId="10" applyNumberFormat="0" applyFill="0" applyAlignment="0" applyProtection="0"/>
    <xf numFmtId="0" fontId="2" fillId="15" borderId="11" applyNumberFormat="0" applyAlignment="0" applyProtection="0"/>
    <xf numFmtId="0" fontId="23" fillId="0" borderId="0" applyNumberFormat="0" applyFill="0" applyBorder="0" applyAlignment="0" applyProtection="0"/>
    <xf numFmtId="0" fontId="1" fillId="16" borderId="12" applyNumberFormat="0" applyFont="0" applyAlignment="0" applyProtection="0"/>
    <xf numFmtId="0" fontId="24" fillId="0" borderId="0" applyNumberFormat="0" applyFill="0" applyBorder="0" applyAlignment="0" applyProtection="0"/>
    <xf numFmtId="0" fontId="7" fillId="0" borderId="13" applyNumberFormat="0" applyFill="0" applyAlignment="0" applyProtection="0"/>
    <xf numFmtId="0" fontId="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6" fillId="32" borderId="0" applyNumberFormat="0" applyBorder="0" applyAlignment="0" applyProtection="0"/>
    <xf numFmtId="0" fontId="6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6" fillId="36" borderId="0" applyNumberFormat="0" applyBorder="0" applyAlignment="0" applyProtection="0"/>
    <xf numFmtId="0" fontId="6" fillId="37" borderId="0" applyNumberFormat="0" applyBorder="0" applyAlignment="0" applyProtection="0"/>
    <xf numFmtId="0" fontId="1" fillId="38" borderId="0" applyNumberFormat="0" applyBorder="0" applyAlignment="0" applyProtection="0"/>
    <xf numFmtId="0" fontId="1" fillId="39" borderId="0" applyNumberFormat="0" applyBorder="0" applyAlignment="0" applyProtection="0"/>
    <xf numFmtId="0" fontId="6" fillId="40" borderId="0" applyNumberFormat="0" applyBorder="0" applyAlignment="0" applyProtection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0" fillId="4" borderId="2" xfId="0" applyFill="1" applyBorder="1"/>
    <xf numFmtId="0" fontId="0" fillId="4" borderId="3" xfId="0" applyFill="1" applyBorder="1"/>
    <xf numFmtId="166" fontId="4" fillId="8" borderId="0" xfId="2" applyNumberFormat="1" applyFont="1" applyFill="1" applyBorder="1"/>
    <xf numFmtId="166" fontId="4" fillId="0" borderId="0" xfId="2" applyNumberFormat="1" applyFont="1" applyFill="1" applyBorder="1"/>
    <xf numFmtId="0" fontId="2" fillId="41" borderId="14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166" fontId="11" fillId="0" borderId="0" xfId="2" applyNumberFormat="1" applyFont="1" applyFill="1" applyBorder="1" applyAlignment="1">
      <alignment horizontal="center"/>
    </xf>
    <xf numFmtId="166" fontId="4" fillId="2" borderId="0" xfId="2" applyNumberFormat="1" applyFont="1" applyFill="1" applyBorder="1"/>
    <xf numFmtId="166" fontId="4" fillId="2" borderId="0" xfId="2" applyNumberFormat="1" applyFont="1" applyFill="1" applyBorder="1" applyAlignment="1">
      <alignment horizontal="center" vertical="center"/>
    </xf>
    <xf numFmtId="166" fontId="8" fillId="2" borderId="0" xfId="2" applyNumberFormat="1" applyFont="1" applyFill="1" applyBorder="1" applyAlignment="1">
      <alignment horizontal="left" vertical="center"/>
    </xf>
    <xf numFmtId="166" fontId="9" fillId="2" borderId="0" xfId="2" applyNumberFormat="1" applyFont="1" applyFill="1" applyBorder="1" applyAlignment="1">
      <alignment horizontal="left" vertical="center"/>
    </xf>
    <xf numFmtId="166" fontId="10" fillId="2" borderId="0" xfId="2" applyNumberFormat="1" applyFont="1" applyFill="1" applyBorder="1" applyAlignment="1">
      <alignment horizontal="left" vertical="center"/>
    </xf>
    <xf numFmtId="166" fontId="10" fillId="2" borderId="0" xfId="2" applyNumberFormat="1" applyFont="1" applyFill="1" applyBorder="1" applyAlignment="1">
      <alignment horizontal="center" vertical="center"/>
    </xf>
    <xf numFmtId="166" fontId="4" fillId="0" borderId="0" xfId="2" applyNumberFormat="1" applyFont="1"/>
    <xf numFmtId="166" fontId="4" fillId="0" borderId="0" xfId="2" applyNumberFormat="1" applyFont="1" applyBorder="1"/>
    <xf numFmtId="166" fontId="11" fillId="0" borderId="0" xfId="2" applyNumberFormat="1" applyFont="1" applyFill="1" applyBorder="1" applyAlignment="1">
      <alignment horizontal="center" vertical="center"/>
    </xf>
    <xf numFmtId="166" fontId="4" fillId="2" borderId="0" xfId="2" applyNumberFormat="1" applyFont="1" applyFill="1" applyBorder="1" applyAlignment="1">
      <alignment vertical="center"/>
    </xf>
    <xf numFmtId="166" fontId="3" fillId="5" borderId="0" xfId="2" applyNumberFormat="1" applyFont="1" applyFill="1" applyBorder="1" applyAlignment="1">
      <alignment horizontal="center" vertical="center"/>
    </xf>
    <xf numFmtId="166" fontId="3" fillId="6" borderId="1" xfId="2" applyNumberFormat="1" applyFont="1" applyFill="1" applyBorder="1" applyAlignment="1">
      <alignment horizontal="center" vertical="center" wrapText="1"/>
    </xf>
    <xf numFmtId="166" fontId="4" fillId="0" borderId="0" xfId="2" applyNumberFormat="1" applyFont="1" applyBorder="1" applyAlignment="1">
      <alignment vertical="center"/>
    </xf>
    <xf numFmtId="166" fontId="3" fillId="2" borderId="0" xfId="2" applyNumberFormat="1" applyFont="1" applyFill="1" applyBorder="1" applyAlignment="1">
      <alignment horizontal="center" vertical="center"/>
    </xf>
    <xf numFmtId="166" fontId="3" fillId="2" borderId="0" xfId="2" applyNumberFormat="1" applyFont="1" applyFill="1" applyBorder="1" applyAlignment="1">
      <alignment horizontal="center" vertical="center" wrapText="1"/>
    </xf>
    <xf numFmtId="166" fontId="4" fillId="0" borderId="0" xfId="2" applyNumberFormat="1" applyFont="1" applyFill="1" applyBorder="1" applyAlignment="1">
      <alignment horizontal="center"/>
    </xf>
    <xf numFmtId="166" fontId="4" fillId="2" borderId="0" xfId="2" applyNumberFormat="1" applyFont="1" applyFill="1" applyBorder="1" applyAlignment="1">
      <alignment horizontal="center"/>
    </xf>
    <xf numFmtId="166" fontId="11" fillId="3" borderId="0" xfId="2" applyNumberFormat="1" applyFont="1" applyFill="1" applyBorder="1"/>
    <xf numFmtId="166" fontId="11" fillId="9" borderId="1" xfId="2" applyNumberFormat="1" applyFont="1" applyFill="1" applyBorder="1" applyAlignment="1">
      <alignment horizontal="center"/>
    </xf>
    <xf numFmtId="166" fontId="4" fillId="7" borderId="0" xfId="2" applyNumberFormat="1" applyFont="1" applyFill="1" applyBorder="1" applyAlignment="1">
      <alignment horizontal="center"/>
    </xf>
    <xf numFmtId="166" fontId="4" fillId="4" borderId="0" xfId="2" applyNumberFormat="1" applyFont="1" applyFill="1" applyBorder="1"/>
    <xf numFmtId="166" fontId="4" fillId="0" borderId="0" xfId="2" applyNumberFormat="1" applyFont="1" applyFill="1"/>
    <xf numFmtId="166" fontId="4" fillId="0" borderId="0" xfId="2" applyNumberFormat="1" applyFont="1" applyFill="1" applyBorder="1" applyAlignment="1">
      <alignment horizontal="center" vertical="center"/>
    </xf>
    <xf numFmtId="166" fontId="3" fillId="5" borderId="0" xfId="2" applyNumberFormat="1" applyFont="1" applyFill="1" applyBorder="1" applyAlignment="1">
      <alignment vertical="center"/>
    </xf>
    <xf numFmtId="166" fontId="3" fillId="6" borderId="1" xfId="2" applyNumberFormat="1" applyFont="1" applyFill="1" applyBorder="1" applyAlignment="1">
      <alignment horizontal="center" vertical="center"/>
    </xf>
    <xf numFmtId="166" fontId="4" fillId="0" borderId="0" xfId="2" applyNumberFormat="1" applyFont="1" applyBorder="1" applyAlignment="1">
      <alignment horizontal="center"/>
    </xf>
    <xf numFmtId="0" fontId="2" fillId="41" borderId="1" xfId="0" applyFont="1" applyFill="1" applyBorder="1" applyAlignment="1">
      <alignment vertical="center"/>
    </xf>
    <xf numFmtId="0" fontId="2" fillId="41" borderId="0" xfId="0" applyFont="1" applyFill="1" applyBorder="1" applyAlignment="1">
      <alignment vertical="center"/>
    </xf>
    <xf numFmtId="0" fontId="0" fillId="42" borderId="1" xfId="0" applyFill="1" applyBorder="1" applyAlignment="1">
      <alignment horizontal="center"/>
    </xf>
    <xf numFmtId="9" fontId="0" fillId="42" borderId="1" xfId="44" applyFont="1" applyFill="1" applyBorder="1" applyAlignment="1">
      <alignment horizontal="center"/>
    </xf>
    <xf numFmtId="0" fontId="2" fillId="41" borderId="15" xfId="0" applyFont="1" applyFill="1" applyBorder="1" applyAlignment="1">
      <alignment vertical="center"/>
    </xf>
    <xf numFmtId="0" fontId="0" fillId="43" borderId="1" xfId="0" applyFill="1" applyBorder="1"/>
    <xf numFmtId="0" fontId="0" fillId="44" borderId="1" xfId="0" applyFill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14" fontId="0" fillId="42" borderId="1" xfId="0" applyNumberFormat="1" applyFill="1" applyBorder="1" applyAlignment="1">
      <alignment horizontal="center"/>
    </xf>
    <xf numFmtId="0" fontId="2" fillId="5" borderId="0" xfId="0" applyFont="1" applyFill="1" applyBorder="1" applyAlignment="1">
      <alignment vertical="center"/>
    </xf>
    <xf numFmtId="14" fontId="0" fillId="45" borderId="1" xfId="0" applyNumberFormat="1" applyFill="1" applyBorder="1" applyAlignment="1">
      <alignment horizontal="center"/>
    </xf>
    <xf numFmtId="0" fontId="7" fillId="46" borderId="1" xfId="0" applyFont="1" applyFill="1" applyBorder="1" applyAlignment="1">
      <alignment horizontal="center" vertical="center"/>
    </xf>
    <xf numFmtId="0" fontId="0" fillId="44" borderId="1" xfId="0" applyFill="1" applyBorder="1" applyAlignment="1">
      <alignment horizontal="center" vertical="center"/>
    </xf>
    <xf numFmtId="0" fontId="0" fillId="44" borderId="16" xfId="0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7" fillId="44" borderId="20" xfId="0" applyFont="1" applyFill="1" applyBorder="1" applyAlignment="1">
      <alignment vertical="center"/>
    </xf>
    <xf numFmtId="0" fontId="0" fillId="0" borderId="25" xfId="0" applyBorder="1" applyAlignment="1">
      <alignment vertical="center"/>
    </xf>
    <xf numFmtId="167" fontId="0" fillId="0" borderId="25" xfId="2" applyNumberFormat="1" applyFont="1" applyBorder="1" applyAlignment="1">
      <alignment horizontal="center" vertical="center"/>
    </xf>
    <xf numFmtId="167" fontId="0" fillId="0" borderId="26" xfId="2" applyNumberFormat="1" applyFont="1" applyBorder="1" applyAlignment="1">
      <alignment horizontal="center" vertical="center"/>
    </xf>
    <xf numFmtId="167" fontId="0" fillId="47" borderId="27" xfId="2" applyNumberFormat="1" applyFont="1" applyFill="1" applyBorder="1" applyAlignment="1">
      <alignment horizontal="center" vertical="center"/>
    </xf>
    <xf numFmtId="167" fontId="0" fillId="0" borderId="21" xfId="2" applyNumberFormat="1" applyFont="1" applyBorder="1" applyAlignment="1">
      <alignment horizontal="center" vertical="center"/>
    </xf>
    <xf numFmtId="167" fontId="0" fillId="0" borderId="22" xfId="2" applyNumberFormat="1" applyFont="1" applyBorder="1" applyAlignment="1">
      <alignment horizontal="center" vertical="center"/>
    </xf>
    <xf numFmtId="167" fontId="0" fillId="0" borderId="18" xfId="2" applyNumberFormat="1" applyFont="1" applyBorder="1" applyAlignment="1">
      <alignment horizontal="center" vertical="center"/>
    </xf>
    <xf numFmtId="167" fontId="0" fillId="0" borderId="19" xfId="2" applyNumberFormat="1" applyFont="1" applyBorder="1" applyAlignment="1">
      <alignment horizontal="center" vertical="center"/>
    </xf>
    <xf numFmtId="167" fontId="0" fillId="0" borderId="23" xfId="2" applyNumberFormat="1" applyFont="1" applyBorder="1" applyAlignment="1">
      <alignment horizontal="center" vertical="center"/>
    </xf>
    <xf numFmtId="167" fontId="0" fillId="0" borderId="24" xfId="2" applyNumberFormat="1" applyFont="1" applyBorder="1" applyAlignment="1">
      <alignment horizontal="center" vertical="center"/>
    </xf>
    <xf numFmtId="167" fontId="0" fillId="0" borderId="0" xfId="2" applyNumberFormat="1" applyFont="1"/>
    <xf numFmtId="167" fontId="0" fillId="44" borderId="1" xfId="2" applyNumberFormat="1" applyFont="1" applyFill="1" applyBorder="1" applyAlignment="1">
      <alignment horizontal="center" vertical="center"/>
    </xf>
    <xf numFmtId="167" fontId="0" fillId="44" borderId="16" xfId="2" applyNumberFormat="1" applyFont="1" applyFill="1" applyBorder="1" applyAlignment="1">
      <alignment horizontal="center" vertical="center"/>
    </xf>
    <xf numFmtId="167" fontId="7" fillId="44" borderId="17" xfId="2" applyNumberFormat="1" applyFont="1" applyFill="1" applyBorder="1" applyAlignment="1">
      <alignment horizontal="center" vertical="center"/>
    </xf>
    <xf numFmtId="0" fontId="7" fillId="44" borderId="28" xfId="0" applyFont="1" applyFill="1" applyBorder="1" applyAlignment="1">
      <alignment horizontal="center" vertical="center"/>
    </xf>
    <xf numFmtId="167" fontId="25" fillId="0" borderId="29" xfId="2" applyNumberFormat="1" applyFont="1" applyBorder="1" applyAlignment="1">
      <alignment horizontal="center" vertical="center"/>
    </xf>
    <xf numFmtId="0" fontId="7" fillId="44" borderId="21" xfId="0" applyFont="1" applyFill="1" applyBorder="1" applyAlignment="1">
      <alignment vertical="center"/>
    </xf>
    <xf numFmtId="0" fontId="7" fillId="44" borderId="23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167" fontId="0" fillId="0" borderId="1" xfId="2" applyNumberFormat="1" applyFont="1" applyBorder="1" applyAlignment="1">
      <alignment horizontal="center" vertical="center"/>
    </xf>
    <xf numFmtId="167" fontId="0" fillId="0" borderId="16" xfId="2" applyNumberFormat="1" applyFont="1" applyBorder="1" applyAlignment="1">
      <alignment horizontal="center" vertical="center"/>
    </xf>
    <xf numFmtId="167" fontId="25" fillId="0" borderId="28" xfId="2" applyNumberFormat="1" applyFont="1" applyBorder="1" applyAlignment="1">
      <alignment horizontal="center" vertical="center"/>
    </xf>
    <xf numFmtId="0" fontId="2" fillId="41" borderId="32" xfId="0" applyFont="1" applyFill="1" applyBorder="1" applyAlignment="1">
      <alignment vertical="center"/>
    </xf>
    <xf numFmtId="168" fontId="5" fillId="0" borderId="15" xfId="2" applyNumberFormat="1" applyFont="1" applyBorder="1" applyAlignment="1">
      <alignment horizontal="center" vertical="center"/>
    </xf>
    <xf numFmtId="167" fontId="25" fillId="0" borderId="30" xfId="2" applyNumberFormat="1" applyFont="1" applyBorder="1" applyAlignment="1">
      <alignment horizontal="center" vertical="center"/>
    </xf>
    <xf numFmtId="167" fontId="25" fillId="0" borderId="31" xfId="2" applyNumberFormat="1" applyFont="1" applyBorder="1" applyAlignment="1">
      <alignment horizontal="center" vertical="center"/>
    </xf>
    <xf numFmtId="0" fontId="0" fillId="0" borderId="16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34" xfId="0" applyBorder="1" applyAlignment="1">
      <alignment horizontal="left" vertical="center" wrapText="1"/>
    </xf>
  </cellXfs>
  <cellStyles count="45">
    <cellStyle name="20 % - Accent1" xfId="21" builtinId="30" customBuiltin="1"/>
    <cellStyle name="20 % - Accent2" xfId="25" builtinId="34" customBuiltin="1"/>
    <cellStyle name="20 % - Accent3" xfId="29" builtinId="38" customBuiltin="1"/>
    <cellStyle name="20 % - Accent4" xfId="33" builtinId="42" customBuiltin="1"/>
    <cellStyle name="20 % - Accent5" xfId="37" builtinId="46" customBuiltin="1"/>
    <cellStyle name="20 % - Accent6" xfId="41" builtinId="50" customBuiltin="1"/>
    <cellStyle name="40 % - Accent1" xfId="22" builtinId="31" customBuiltin="1"/>
    <cellStyle name="40 % - Accent2" xfId="26" builtinId="35" customBuiltin="1"/>
    <cellStyle name="40 % - Accent3" xfId="30" builtinId="39" customBuiltin="1"/>
    <cellStyle name="40 % - Accent4" xfId="34" builtinId="43" customBuiltin="1"/>
    <cellStyle name="40 % - Accent5" xfId="38" builtinId="47" customBuiltin="1"/>
    <cellStyle name="40 % - Accent6" xfId="42" builtinId="51" customBuiltin="1"/>
    <cellStyle name="60 % - Accent1" xfId="23" builtinId="32" customBuiltin="1"/>
    <cellStyle name="60 % - Accent2" xfId="27" builtinId="36" customBuiltin="1"/>
    <cellStyle name="60 % - Accent3" xfId="31" builtinId="40" customBuiltin="1"/>
    <cellStyle name="60 % - Accent4" xfId="35" builtinId="44" customBuiltin="1"/>
    <cellStyle name="60 % - Accent5" xfId="39" builtinId="48" customBuiltin="1"/>
    <cellStyle name="60 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Avertissement" xfId="16" builtinId="11" customBuiltin="1"/>
    <cellStyle name="Calcul" xfId="13" builtinId="22" customBuiltin="1"/>
    <cellStyle name="Cellule liée" xfId="14" builtinId="24" customBuiltin="1"/>
    <cellStyle name="Entrée" xfId="3" builtinId="20" customBuiltin="1"/>
    <cellStyle name="Insatisfaisant" xfId="11" builtinId="27" customBuiltin="1"/>
    <cellStyle name="Milliers" xfId="2" builtinId="3"/>
    <cellStyle name="Neutre" xfId="12" builtinId="28" customBuiltin="1"/>
    <cellStyle name="Normal" xfId="0" builtinId="0"/>
    <cellStyle name="Normal 141" xfId="1" xr:uid="{00000000-0005-0000-0000-000021000000}"/>
    <cellStyle name="Note" xfId="17" builtinId="10" customBuiltin="1"/>
    <cellStyle name="Pourcentage" xfId="44" builtinId="5"/>
    <cellStyle name="Satisfaisant" xfId="10" builtinId="26" customBuiltin="1"/>
    <cellStyle name="Sortie" xfId="4" builtinId="21" customBuiltin="1"/>
    <cellStyle name="Texte explicatif" xfId="18" builtinId="53" customBuiltin="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Titre 4" xfId="9" builtinId="19" customBuiltin="1"/>
    <cellStyle name="Total" xfId="19" builtinId="25" customBuiltin="1"/>
    <cellStyle name="Vérification" xfId="15" builtinId="23" customBuiltin="1"/>
  </cellStyles>
  <dxfs count="10">
    <dxf>
      <fill>
        <patternFill>
          <bgColor theme="9" tint="0.79998168889431442"/>
        </patternFill>
      </fill>
    </dxf>
    <dxf>
      <fill>
        <patternFill>
          <bgColor rgb="FFFF8B8B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ont>
        <color rgb="FFFFFA28"/>
      </font>
    </dxf>
    <dxf>
      <font>
        <color rgb="FFFFC000"/>
      </font>
    </dxf>
    <dxf>
      <font>
        <color rgb="FFFF0000"/>
      </font>
    </dxf>
    <dxf>
      <fill>
        <patternFill>
          <bgColor theme="3" tint="0.79998168889431442"/>
        </patternFill>
      </fill>
    </dxf>
    <dxf>
      <font>
        <b/>
        <i/>
        <strike val="0"/>
      </font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ABAFBF"/>
      <color rgb="FF3D466C"/>
      <color rgb="FFA4BF24"/>
      <color rgb="FFBFBFBF"/>
      <color rgb="FF9966FF"/>
      <color rgb="FF660066"/>
      <color rgb="FF9999FF"/>
      <color rgb="FFE7F1F9"/>
      <color rgb="FFE4EFF8"/>
      <color rgb="FFEAF3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0</xdr:rowOff>
        </xdr:from>
        <xdr:to>
          <xdr:col>2</xdr:col>
          <xdr:colOff>552450</xdr:colOff>
          <xdr:row>5</xdr:row>
          <xdr:rowOff>0</xdr:rowOff>
        </xdr:to>
        <xdr:sp macro="" textlink="">
          <xdr:nvSpPr>
            <xdr:cNvPr id="21508" name="ComboBox1" hidden="1">
              <a:extLst>
                <a:ext uri="{63B3BB69-23CF-44E3-9099-C40C66FF867C}">
                  <a14:compatExt spid="_x0000_s21508"/>
                </a:ext>
                <a:ext uri="{FF2B5EF4-FFF2-40B4-BE49-F238E27FC236}">
                  <a16:creationId xmlns:a16="http://schemas.microsoft.com/office/drawing/2014/main" id="{00000000-0008-0000-0200-000004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MASTERFOOD%20VOLUMES%20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Fiche"/>
      <sheetName val="Volumes"/>
      <sheetName val="Frais Variables"/>
      <sheetName val="Equipes"/>
      <sheetName val="Personnel"/>
      <sheetName val="Autres Frais"/>
      <sheetName val="invest matériel"/>
      <sheetName val="invest informat"/>
      <sheetName val="Compte"/>
      <sheetName val="Compte UOs"/>
      <sheetName val="Tarif"/>
      <sheetName val="Cost+"/>
      <sheetName val="DONNEES"/>
      <sheetName val="2013"/>
      <sheetName val="invest mat¨¦riel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5">
          <cell r="C5" t="str">
            <v>Postes</v>
          </cell>
          <cell r="D5" t="str">
            <v>Coût unit.</v>
          </cell>
          <cell r="E5" t="str">
            <v>Qté</v>
          </cell>
          <cell r="F5" t="str">
            <v xml:space="preserve">Valeur </v>
          </cell>
          <cell r="G5" t="str">
            <v>Amort.  AN</v>
          </cell>
          <cell r="H5" t="str">
            <v>Durée</v>
          </cell>
        </row>
        <row r="6">
          <cell r="C6" t="str">
            <v>Bâtiment</v>
          </cell>
        </row>
        <row r="7">
          <cell r="C7" t="str">
            <v>Installation téléphonique</v>
          </cell>
          <cell r="D7">
            <v>32326.38</v>
          </cell>
          <cell r="E7">
            <v>1</v>
          </cell>
          <cell r="F7">
            <v>32326.38</v>
          </cell>
          <cell r="G7">
            <v>7435.0673999999999</v>
          </cell>
          <cell r="H7">
            <v>5</v>
          </cell>
        </row>
        <row r="8">
          <cell r="C8" t="str">
            <v>Installation anti incendie</v>
          </cell>
          <cell r="D8">
            <v>4.57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C9" t="str">
            <v>Installation sécurité incendie (extinc.)</v>
          </cell>
          <cell r="D9">
            <v>45.73</v>
          </cell>
          <cell r="E9">
            <v>192</v>
          </cell>
          <cell r="F9">
            <v>8780.16</v>
          </cell>
          <cell r="G9">
            <v>2019.4367999999999</v>
          </cell>
          <cell r="H9">
            <v>5</v>
          </cell>
        </row>
        <row r="10">
          <cell r="C10" t="str">
            <v>Installation Sprinkler</v>
          </cell>
          <cell r="D10">
            <v>45.73</v>
          </cell>
          <cell r="E10">
            <v>0</v>
          </cell>
          <cell r="F10">
            <v>0</v>
          </cell>
          <cell r="G10">
            <v>0</v>
          </cell>
          <cell r="H10">
            <v>5</v>
          </cell>
        </row>
        <row r="11">
          <cell r="C11" t="str">
            <v>Installation système anti-intrusion</v>
          </cell>
          <cell r="D11">
            <v>2.29</v>
          </cell>
          <cell r="E11">
            <v>38359</v>
          </cell>
          <cell r="F11">
            <v>87842.11</v>
          </cell>
          <cell r="G11">
            <v>20203.685299999997</v>
          </cell>
          <cell r="H11">
            <v>5</v>
          </cell>
        </row>
        <row r="12">
          <cell r="C12" t="str">
            <v>Honoraire commercialisation</v>
          </cell>
          <cell r="D12">
            <v>1172000</v>
          </cell>
          <cell r="E12">
            <v>0</v>
          </cell>
          <cell r="F12">
            <v>0</v>
          </cell>
          <cell r="G12">
            <v>0</v>
          </cell>
          <cell r="H12">
            <v>3</v>
          </cell>
        </row>
        <row r="13">
          <cell r="C13" t="str">
            <v>Autolaveuse autoportée (10 000 m²)</v>
          </cell>
          <cell r="D13">
            <v>21342.86</v>
          </cell>
          <cell r="E13">
            <v>3</v>
          </cell>
          <cell r="F13">
            <v>64028.58</v>
          </cell>
          <cell r="G13">
            <v>14726.573399999999</v>
          </cell>
          <cell r="H13">
            <v>5</v>
          </cell>
        </row>
        <row r="14">
          <cell r="C14" t="str">
            <v>Autolaveuse accompagnée</v>
          </cell>
          <cell r="D14">
            <v>10671.43</v>
          </cell>
          <cell r="E14">
            <v>0</v>
          </cell>
          <cell r="F14">
            <v>0</v>
          </cell>
          <cell r="G14">
            <v>0</v>
          </cell>
          <cell r="H14">
            <v>3</v>
          </cell>
        </row>
        <row r="16">
          <cell r="C16" t="str">
            <v>Exploitation</v>
          </cell>
        </row>
        <row r="17">
          <cell r="C17" t="str">
            <v>Equipement salle de charge</v>
          </cell>
          <cell r="D17">
            <v>3811.23</v>
          </cell>
          <cell r="E17">
            <v>3</v>
          </cell>
          <cell r="F17">
            <v>11433.69</v>
          </cell>
          <cell r="G17">
            <v>2629.7486999999996</v>
          </cell>
          <cell r="H17">
            <v>5</v>
          </cell>
        </row>
        <row r="18">
          <cell r="C18" t="str">
            <v>Equipement locaux sociaux</v>
          </cell>
          <cell r="D18">
            <v>228.67</v>
          </cell>
          <cell r="E18">
            <v>38.792400000000001</v>
          </cell>
          <cell r="F18">
            <v>8870.6581079999996</v>
          </cell>
          <cell r="G18">
            <v>2040.2513648399995</v>
          </cell>
          <cell r="H18">
            <v>5</v>
          </cell>
        </row>
        <row r="19">
          <cell r="C19" t="str">
            <v>Pool palettes Euro 800x1200</v>
          </cell>
          <cell r="D19">
            <v>12.2</v>
          </cell>
          <cell r="E19">
            <v>0</v>
          </cell>
          <cell r="F19">
            <v>0</v>
          </cell>
          <cell r="G19">
            <v>0</v>
          </cell>
          <cell r="H19">
            <v>3</v>
          </cell>
        </row>
        <row r="20">
          <cell r="C20" t="str">
            <v>Pool palettes Euro 1000x1200</v>
          </cell>
          <cell r="F20">
            <v>0</v>
          </cell>
          <cell r="G20">
            <v>0</v>
          </cell>
          <cell r="H20">
            <v>0</v>
          </cell>
        </row>
        <row r="21">
          <cell r="C21" t="str">
            <v>Mobiliers de Bureaux</v>
          </cell>
          <cell r="D21">
            <v>762.25</v>
          </cell>
          <cell r="E21">
            <v>23</v>
          </cell>
          <cell r="F21">
            <v>17531.75</v>
          </cell>
          <cell r="G21">
            <v>6428.3083333333343</v>
          </cell>
          <cell r="H21">
            <v>3</v>
          </cell>
        </row>
        <row r="22">
          <cell r="C22" t="str">
            <v>Photocopieur, fax</v>
          </cell>
          <cell r="D22">
            <v>3048.98</v>
          </cell>
          <cell r="E22">
            <v>4</v>
          </cell>
          <cell r="F22">
            <v>12195.92</v>
          </cell>
          <cell r="G22">
            <v>4471.8373333333338</v>
          </cell>
          <cell r="H22">
            <v>3</v>
          </cell>
        </row>
        <row r="23">
          <cell r="C23" t="str">
            <v>Transpalette manuel :</v>
          </cell>
          <cell r="D23">
            <v>304.89999999999998</v>
          </cell>
          <cell r="E23">
            <v>30</v>
          </cell>
          <cell r="F23">
            <v>9147</v>
          </cell>
          <cell r="G23">
            <v>3353.9</v>
          </cell>
          <cell r="H23">
            <v>3</v>
          </cell>
        </row>
        <row r="24">
          <cell r="C24" t="str">
            <v>Bungalow quais (20 m² équipé)</v>
          </cell>
          <cell r="D24">
            <v>3048.98</v>
          </cell>
          <cell r="E24">
            <v>8</v>
          </cell>
          <cell r="F24">
            <v>24391.84</v>
          </cell>
          <cell r="G24">
            <v>5610.1232</v>
          </cell>
          <cell r="H24">
            <v>5</v>
          </cell>
        </row>
        <row r="25">
          <cell r="C25" t="str">
            <v>Marquage au sol (au m linéaire)</v>
          </cell>
          <cell r="D25">
            <v>1.52</v>
          </cell>
          <cell r="E25">
            <v>0</v>
          </cell>
          <cell r="F25">
            <v>0</v>
          </cell>
          <cell r="G25">
            <v>0</v>
          </cell>
          <cell r="H25">
            <v>3</v>
          </cell>
        </row>
        <row r="26">
          <cell r="C26" t="str">
            <v>Grillage avec poteaux (au m linéaire)</v>
          </cell>
          <cell r="D26">
            <v>202.76</v>
          </cell>
          <cell r="E26">
            <v>150</v>
          </cell>
          <cell r="F26">
            <v>30414</v>
          </cell>
          <cell r="G26">
            <v>11151.800000000001</v>
          </cell>
          <cell r="H26">
            <v>3</v>
          </cell>
        </row>
        <row r="27">
          <cell r="C27" t="str">
            <v>Grillage fixé aux échelles de rack (au m linéaire)</v>
          </cell>
          <cell r="D27">
            <v>159.16</v>
          </cell>
          <cell r="E27">
            <v>0</v>
          </cell>
          <cell r="F27">
            <v>0</v>
          </cell>
          <cell r="G27">
            <v>0</v>
          </cell>
          <cell r="H27">
            <v>3</v>
          </cell>
        </row>
        <row r="28">
          <cell r="C28" t="str">
            <v>Convoyeur à bande (dé/chargement)</v>
          </cell>
          <cell r="D28">
            <v>30489.8</v>
          </cell>
          <cell r="E28">
            <v>0</v>
          </cell>
          <cell r="F28">
            <v>0</v>
          </cell>
          <cell r="G28">
            <v>0</v>
          </cell>
          <cell r="H28">
            <v>5</v>
          </cell>
        </row>
        <row r="30">
          <cell r="C30" t="str">
            <v>Stockage</v>
          </cell>
        </row>
        <row r="31">
          <cell r="C31" t="str">
            <v>Rack palettes en entrepôt non sprinklé</v>
          </cell>
          <cell r="D31">
            <v>20.58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C32" t="str">
            <v>Rack palettes en entrepôt sprinklé</v>
          </cell>
          <cell r="D32">
            <v>22.87</v>
          </cell>
          <cell r="E32">
            <v>46000</v>
          </cell>
          <cell r="F32">
            <v>1052020</v>
          </cell>
          <cell r="G32">
            <v>241964.6</v>
          </cell>
          <cell r="H32">
            <v>5</v>
          </cell>
        </row>
        <row r="33">
          <cell r="C33" t="str">
            <v>Rack palettes en entrepôt sprinklé 3,6 m de lisse</v>
          </cell>
          <cell r="D33">
            <v>21.34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</row>
        <row r="34">
          <cell r="C34" t="str">
            <v>Rack palettes en entrepôt non sprinklé 3,6 m de lisse</v>
          </cell>
          <cell r="D34">
            <v>21.34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C35" t="str">
            <v>Bacs</v>
          </cell>
          <cell r="D35">
            <v>7</v>
          </cell>
          <cell r="E35">
            <v>0</v>
          </cell>
          <cell r="F35">
            <v>0</v>
          </cell>
          <cell r="G35">
            <v>0</v>
          </cell>
          <cell r="H35">
            <v>3</v>
          </cell>
        </row>
        <row r="36">
          <cell r="C36" t="str">
            <v>Démontage racks</v>
          </cell>
          <cell r="D36">
            <v>1.52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C37" t="str">
            <v>Mezzanine</v>
          </cell>
          <cell r="D37">
            <v>420000</v>
          </cell>
          <cell r="E37">
            <v>0</v>
          </cell>
          <cell r="F37">
            <v>0</v>
          </cell>
          <cell r="G37">
            <v>0</v>
          </cell>
          <cell r="H37">
            <v>5</v>
          </cell>
        </row>
        <row r="38">
          <cell r="C38" t="str">
            <v>Dynamique colis - 3 niveaux</v>
          </cell>
          <cell r="D38">
            <v>1600</v>
          </cell>
          <cell r="E38">
            <v>0</v>
          </cell>
          <cell r="F38">
            <v>0</v>
          </cell>
          <cell r="G38">
            <v>0</v>
          </cell>
          <cell r="H38">
            <v>5</v>
          </cell>
        </row>
        <row r="39">
          <cell r="C39" t="str">
            <v>Convoyage</v>
          </cell>
          <cell r="D39">
            <v>400000</v>
          </cell>
          <cell r="E39">
            <v>0</v>
          </cell>
          <cell r="F39">
            <v>0</v>
          </cell>
          <cell r="G39">
            <v>0</v>
          </cell>
          <cell r="H39">
            <v>5</v>
          </cell>
        </row>
        <row r="40">
          <cell r="C40" t="str">
            <v>Etagères (2500x800x1600) - 3 niveaux</v>
          </cell>
          <cell r="D40">
            <v>450</v>
          </cell>
          <cell r="E40">
            <v>0</v>
          </cell>
          <cell r="F40">
            <v>0</v>
          </cell>
          <cell r="G40">
            <v>0</v>
          </cell>
          <cell r="H40">
            <v>5</v>
          </cell>
        </row>
        <row r="41">
          <cell r="C41" t="str">
            <v>Etagères (2500x600x2100) - 4 niveaux</v>
          </cell>
          <cell r="D41">
            <v>500</v>
          </cell>
          <cell r="E41">
            <v>0</v>
          </cell>
          <cell r="F41">
            <v>0</v>
          </cell>
          <cell r="G41">
            <v>0</v>
          </cell>
          <cell r="H41">
            <v>5</v>
          </cell>
        </row>
        <row r="42">
          <cell r="C42" t="str">
            <v>Formeuse / fermeuse</v>
          </cell>
          <cell r="D42">
            <v>80000</v>
          </cell>
          <cell r="E42">
            <v>0</v>
          </cell>
          <cell r="F42">
            <v>0</v>
          </cell>
          <cell r="G42">
            <v>0</v>
          </cell>
          <cell r="H42">
            <v>5</v>
          </cell>
        </row>
        <row r="43">
          <cell r="C43" t="str">
            <v>Platelage bois ajouré (40%), l'EPR</v>
          </cell>
          <cell r="D43">
            <v>7.93</v>
          </cell>
          <cell r="E43">
            <v>0</v>
          </cell>
          <cell r="F43">
            <v>0</v>
          </cell>
          <cell r="G43">
            <v>0</v>
          </cell>
          <cell r="H43">
            <v>5</v>
          </cell>
        </row>
        <row r="45">
          <cell r="C45" t="str">
            <v>Maintenance matériel + contrats</v>
          </cell>
          <cell r="E45">
            <v>0.05</v>
          </cell>
          <cell r="F45">
            <v>67949.104405399994</v>
          </cell>
          <cell r="G45">
            <v>54359.283524319995</v>
          </cell>
          <cell r="H45">
            <v>5</v>
          </cell>
        </row>
        <row r="46">
          <cell r="C46" t="str">
            <v>Total :</v>
          </cell>
          <cell r="F46">
            <v>1358982.0881079999</v>
          </cell>
          <cell r="G46">
            <v>376394.61535582668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C000"/>
  </sheetPr>
  <dimension ref="C2:L62"/>
  <sheetViews>
    <sheetView showGridLines="0" workbookViewId="0">
      <selection activeCell="I19" sqref="I19"/>
    </sheetView>
  </sheetViews>
  <sheetFormatPr baseColWidth="10" defaultRowHeight="15" x14ac:dyDescent="0.25"/>
  <cols>
    <col min="1" max="2" width="7.140625" customWidth="1"/>
    <col min="3" max="6" width="25.7109375" customWidth="1"/>
  </cols>
  <sheetData>
    <row r="2" spans="3:6" ht="15.75" thickBot="1" x14ac:dyDescent="0.3"/>
    <row r="3" spans="3:6" ht="15.75" thickBot="1" x14ac:dyDescent="0.3">
      <c r="C3" s="2" t="s">
        <v>24</v>
      </c>
      <c r="D3" s="1" t="s">
        <v>39</v>
      </c>
      <c r="E3" s="1" t="s">
        <v>40</v>
      </c>
      <c r="F3" s="1" t="s">
        <v>41</v>
      </c>
    </row>
    <row r="4" spans="3:6" x14ac:dyDescent="0.25">
      <c r="C4" s="3" t="s">
        <v>43</v>
      </c>
      <c r="D4" s="1">
        <f t="shared" ref="D4:D59" si="0">--ISNUMBER(IFERROR(SEARCH(Project_name_filter,C4,1),""))</f>
        <v>0</v>
      </c>
      <c r="E4" t="str">
        <f>IF(D4=1,COUNTIF($D$4:D4,1),"")</f>
        <v/>
      </c>
      <c r="F4" t="str">
        <f>IFERROR(INDEX($C$4:$C$127,MATCH(ROWS($E$4:E4),$E$4:$E$127,0)),"")</f>
        <v>Projet 7</v>
      </c>
    </row>
    <row r="5" spans="3:6" x14ac:dyDescent="0.25">
      <c r="C5" s="3" t="s">
        <v>44</v>
      </c>
      <c r="D5" s="1">
        <f t="shared" si="0"/>
        <v>0</v>
      </c>
      <c r="E5" t="str">
        <f>IF(D5=1,COUNTIF($D$4:D5,1),"")</f>
        <v/>
      </c>
      <c r="F5" t="str">
        <f>IFERROR(INDEX($C$4:$C$127,MATCH(ROWS($E$4:E5),$E$4:$E$127,0)),"")</f>
        <v/>
      </c>
    </row>
    <row r="6" spans="3:6" x14ac:dyDescent="0.25">
      <c r="C6" s="3" t="s">
        <v>45</v>
      </c>
      <c r="D6" s="1">
        <f t="shared" si="0"/>
        <v>0</v>
      </c>
      <c r="E6" t="str">
        <f>IF(D6=1,COUNTIF($D$4:D6,1),"")</f>
        <v/>
      </c>
      <c r="F6" t="str">
        <f>IFERROR(INDEX($C$4:$C$127,MATCH(ROWS($E$4:E6),$E$4:$E$127,0)),"")</f>
        <v/>
      </c>
    </row>
    <row r="7" spans="3:6" x14ac:dyDescent="0.25">
      <c r="C7" s="3" t="s">
        <v>46</v>
      </c>
      <c r="D7" s="1">
        <f t="shared" si="0"/>
        <v>0</v>
      </c>
      <c r="E7" t="str">
        <f>IF(D7=1,COUNTIF($D$4:D7,1),"")</f>
        <v/>
      </c>
      <c r="F7" t="str">
        <f>IFERROR(INDEX($C$4:$C$127,MATCH(ROWS($E$4:E7),$E$4:$E$127,0)),"")</f>
        <v/>
      </c>
    </row>
    <row r="8" spans="3:6" x14ac:dyDescent="0.25">
      <c r="C8" s="3" t="s">
        <v>47</v>
      </c>
      <c r="D8" s="1">
        <f t="shared" si="0"/>
        <v>0</v>
      </c>
      <c r="E8" t="str">
        <f>IF(D8=1,COUNTIF($D$4:D8,1),"")</f>
        <v/>
      </c>
      <c r="F8" t="str">
        <f>IFERROR(INDEX($C$4:$C$127,MATCH(ROWS($E$4:E8),$E$4:$E$127,0)),"")</f>
        <v/>
      </c>
    </row>
    <row r="9" spans="3:6" x14ac:dyDescent="0.25">
      <c r="C9" s="3" t="s">
        <v>48</v>
      </c>
      <c r="D9" s="1">
        <f t="shared" si="0"/>
        <v>0</v>
      </c>
      <c r="E9" t="str">
        <f>IF(D9=1,COUNTIF($D$4:D9,1),"")</f>
        <v/>
      </c>
      <c r="F9" t="str">
        <f>IFERROR(INDEX($C$4:$C$127,MATCH(ROWS($E$4:E9),$E$4:$E$127,0)),"")</f>
        <v/>
      </c>
    </row>
    <row r="10" spans="3:6" x14ac:dyDescent="0.25">
      <c r="C10" s="3" t="s">
        <v>49</v>
      </c>
      <c r="D10" s="1">
        <f>--ISNUMBER(IFERROR(SEARCH(Project_name_filter,C10,1),""))</f>
        <v>1</v>
      </c>
      <c r="E10">
        <f>IF(D10=1,COUNTIF($D$4:D10,1),"")</f>
        <v>1</v>
      </c>
      <c r="F10" t="str">
        <f>IFERROR(INDEX($C$4:$C$127,MATCH(ROWS($E$4:E10),$E$4:$E$127,0)),"")</f>
        <v/>
      </c>
    </row>
    <row r="11" spans="3:6" x14ac:dyDescent="0.25">
      <c r="C11" s="3" t="s">
        <v>50</v>
      </c>
      <c r="D11" s="1">
        <f t="shared" si="0"/>
        <v>0</v>
      </c>
      <c r="E11" t="str">
        <f>IF(D11=1,COUNTIF($D$4:D11,1),"")</f>
        <v/>
      </c>
      <c r="F11" t="str">
        <f>IFERROR(INDEX($C$4:$C$127,MATCH(ROWS($E$4:E11),$E$4:$E$127,0)),"")</f>
        <v/>
      </c>
    </row>
    <row r="12" spans="3:6" x14ac:dyDescent="0.25">
      <c r="C12" s="3" t="s">
        <v>51</v>
      </c>
      <c r="D12" s="1">
        <f t="shared" si="0"/>
        <v>0</v>
      </c>
      <c r="E12" t="str">
        <f>IF(D12=1,COUNTIF($D$4:D12,1),"")</f>
        <v/>
      </c>
      <c r="F12" t="str">
        <f>IFERROR(INDEX($C$4:$C$127,MATCH(ROWS($E$4:E12),$E$4:$E$127,0)),"")</f>
        <v/>
      </c>
    </row>
    <row r="13" spans="3:6" x14ac:dyDescent="0.25">
      <c r="C13" s="3" t="s">
        <v>75</v>
      </c>
      <c r="D13" s="1">
        <f t="shared" si="0"/>
        <v>0</v>
      </c>
      <c r="E13" t="str">
        <f>IF(D13=1,COUNTIF($D$4:D13,1),"")</f>
        <v/>
      </c>
      <c r="F13" t="str">
        <f>IFERROR(INDEX($C$4:$C$127,MATCH(ROWS($E$4:E13),$E$4:$E$127,0)),"")</f>
        <v/>
      </c>
    </row>
    <row r="14" spans="3:6" x14ac:dyDescent="0.25">
      <c r="C14" s="3" t="s">
        <v>53</v>
      </c>
      <c r="D14" s="1">
        <f t="shared" si="0"/>
        <v>0</v>
      </c>
      <c r="E14" t="str">
        <f>IF(D14=1,COUNTIF($D$4:D14,1),"")</f>
        <v/>
      </c>
      <c r="F14" t="str">
        <f>IFERROR(INDEX($C$4:$C$127,MATCH(ROWS($E$4:E14),$E$4:$E$127,0)),"")</f>
        <v/>
      </c>
    </row>
    <row r="15" spans="3:6" x14ac:dyDescent="0.25">
      <c r="C15" s="3" t="s">
        <v>54</v>
      </c>
      <c r="D15" s="1">
        <f t="shared" si="0"/>
        <v>0</v>
      </c>
      <c r="E15" t="str">
        <f>IF(D15=1,COUNTIF($D$4:D15,1),"")</f>
        <v/>
      </c>
      <c r="F15" t="str">
        <f>IFERROR(INDEX($C$4:$C$127,MATCH(ROWS($E$4:E15),$E$4:$E$127,0)),"")</f>
        <v/>
      </c>
    </row>
    <row r="16" spans="3:6" x14ac:dyDescent="0.25">
      <c r="C16" s="3" t="s">
        <v>55</v>
      </c>
      <c r="D16" s="1">
        <f t="shared" si="0"/>
        <v>0</v>
      </c>
      <c r="E16" t="str">
        <f>IF(D16=1,COUNTIF($D$4:D16,1),"")</f>
        <v/>
      </c>
      <c r="F16" t="str">
        <f>IFERROR(INDEX($C$4:$C$127,MATCH(ROWS($E$4:E16),$E$4:$E$127,0)),"")</f>
        <v/>
      </c>
    </row>
    <row r="17" spans="3:6" x14ac:dyDescent="0.25">
      <c r="C17" s="3" t="s">
        <v>56</v>
      </c>
      <c r="D17" s="1">
        <f t="shared" si="0"/>
        <v>0</v>
      </c>
      <c r="E17" t="str">
        <f>IF(D17=1,COUNTIF($D$4:D17,1),"")</f>
        <v/>
      </c>
      <c r="F17" t="str">
        <f>IFERROR(INDEX($C$4:$C$127,MATCH(ROWS($E$4:E17),$E$4:$E$127,0)),"")</f>
        <v/>
      </c>
    </row>
    <row r="18" spans="3:6" x14ac:dyDescent="0.25">
      <c r="C18" s="3" t="s">
        <v>57</v>
      </c>
      <c r="D18" s="1">
        <f t="shared" si="0"/>
        <v>0</v>
      </c>
      <c r="E18" t="str">
        <f>IF(D18=1,COUNTIF($D$4:D18,1),"")</f>
        <v/>
      </c>
      <c r="F18" t="str">
        <f>IFERROR(INDEX($C$4:$C$127,MATCH(ROWS($E$4:E18),$E$4:$E$127,0)),"")</f>
        <v/>
      </c>
    </row>
    <row r="19" spans="3:6" x14ac:dyDescent="0.25">
      <c r="C19" s="3" t="s">
        <v>58</v>
      </c>
      <c r="D19" s="1">
        <f t="shared" si="0"/>
        <v>0</v>
      </c>
      <c r="E19" t="str">
        <f>IF(D19=1,COUNTIF($D$4:D19,1),"")</f>
        <v/>
      </c>
      <c r="F19" t="str">
        <f>IFERROR(INDEX($C$4:$C$127,MATCH(ROWS($E$4:E19),$E$4:$E$127,0)),"")</f>
        <v/>
      </c>
    </row>
    <row r="20" spans="3:6" x14ac:dyDescent="0.25">
      <c r="C20" s="3" t="s">
        <v>60</v>
      </c>
      <c r="D20" s="1">
        <f t="shared" si="0"/>
        <v>0</v>
      </c>
      <c r="E20" t="str">
        <f>IF(D20=1,COUNTIF($D$4:D20,1),"")</f>
        <v/>
      </c>
      <c r="F20" t="str">
        <f>IFERROR(INDEX($C$4:$C$127,MATCH(ROWS($E$4:E20),$E$4:$E$127,0)),"")</f>
        <v/>
      </c>
    </row>
    <row r="21" spans="3:6" x14ac:dyDescent="0.25">
      <c r="C21" s="3" t="s">
        <v>61</v>
      </c>
      <c r="D21" s="1">
        <f t="shared" si="0"/>
        <v>0</v>
      </c>
      <c r="E21" t="str">
        <f>IF(D21=1,COUNTIF($D$4:D21,1),"")</f>
        <v/>
      </c>
      <c r="F21" t="str">
        <f>IFERROR(INDEX($C$4:$C$127,MATCH(ROWS($E$4:E21),$E$4:$E$127,0)),"")</f>
        <v/>
      </c>
    </row>
    <row r="22" spans="3:6" x14ac:dyDescent="0.25">
      <c r="C22" s="3" t="s">
        <v>62</v>
      </c>
      <c r="D22" s="1">
        <f t="shared" si="0"/>
        <v>0</v>
      </c>
      <c r="E22" t="str">
        <f>IF(D22=1,COUNTIF($D$4:D22,1),"")</f>
        <v/>
      </c>
      <c r="F22" t="str">
        <f>IFERROR(INDEX($C$4:$C$127,MATCH(ROWS($E$4:E22),$E$4:$E$127,0)),"")</f>
        <v/>
      </c>
    </row>
    <row r="23" spans="3:6" x14ac:dyDescent="0.25">
      <c r="C23" s="3" t="s">
        <v>63</v>
      </c>
      <c r="D23" s="1">
        <f t="shared" si="0"/>
        <v>0</v>
      </c>
      <c r="E23" t="str">
        <f>IF(D23=1,COUNTIF($D$4:D23,1),"")</f>
        <v/>
      </c>
      <c r="F23" t="str">
        <f>IFERROR(INDEX($C$4:$C$127,MATCH(ROWS($E$4:E23),$E$4:$E$127,0)),"")</f>
        <v/>
      </c>
    </row>
    <row r="24" spans="3:6" x14ac:dyDescent="0.25">
      <c r="C24" s="3" t="s">
        <v>64</v>
      </c>
      <c r="D24" s="1">
        <f t="shared" si="0"/>
        <v>0</v>
      </c>
      <c r="E24" t="str">
        <f>IF(D24=1,COUNTIF($D$4:D24,1),"")</f>
        <v/>
      </c>
      <c r="F24" t="str">
        <f>IFERROR(INDEX($C$4:$C$127,MATCH(ROWS($E$4:E24),$E$4:$E$127,0)),"")</f>
        <v/>
      </c>
    </row>
    <row r="25" spans="3:6" x14ac:dyDescent="0.25">
      <c r="C25" s="3" t="s">
        <v>65</v>
      </c>
      <c r="D25" s="1">
        <f t="shared" si="0"/>
        <v>0</v>
      </c>
      <c r="E25" t="str">
        <f>IF(D25=1,COUNTIF($D$4:D25,1),"")</f>
        <v/>
      </c>
      <c r="F25" t="str">
        <f>IFERROR(INDEX($C$4:$C$127,MATCH(ROWS($E$4:E25),$E$4:$E$127,0)),"")</f>
        <v/>
      </c>
    </row>
    <row r="26" spans="3:6" x14ac:dyDescent="0.25">
      <c r="C26" s="3" t="s">
        <v>66</v>
      </c>
      <c r="D26" s="1">
        <f t="shared" si="0"/>
        <v>0</v>
      </c>
      <c r="E26" t="str">
        <f>IF(D26=1,COUNTIF($D$4:D26,1),"")</f>
        <v/>
      </c>
      <c r="F26" t="str">
        <f>IFERROR(INDEX($C$4:$C$127,MATCH(ROWS($E$4:E26),$E$4:$E$127,0)),"")</f>
        <v/>
      </c>
    </row>
    <row r="27" spans="3:6" x14ac:dyDescent="0.25">
      <c r="C27" s="3" t="s">
        <v>67</v>
      </c>
      <c r="D27" s="1">
        <f t="shared" si="0"/>
        <v>0</v>
      </c>
      <c r="E27" t="str">
        <f>IF(D27=1,COUNTIF($D$4:D27,1),"")</f>
        <v/>
      </c>
      <c r="F27" t="str">
        <f>IFERROR(INDEX($C$4:$C$127,MATCH(ROWS($E$4:E27),$E$4:$E$127,0)),"")</f>
        <v/>
      </c>
    </row>
    <row r="28" spans="3:6" x14ac:dyDescent="0.25">
      <c r="C28" s="3" t="s">
        <v>68</v>
      </c>
      <c r="D28" s="1">
        <f t="shared" si="0"/>
        <v>0</v>
      </c>
      <c r="E28" t="str">
        <f>IF(D28=1,COUNTIF($D$4:D28,1),"")</f>
        <v/>
      </c>
      <c r="F28" t="str">
        <f>IFERROR(INDEX($C$4:$C$127,MATCH(ROWS($E$4:E28),$E$4:$E$127,0)),"")</f>
        <v/>
      </c>
    </row>
    <row r="29" spans="3:6" x14ac:dyDescent="0.25">
      <c r="C29" s="3" t="s">
        <v>69</v>
      </c>
      <c r="D29" s="1">
        <f t="shared" si="0"/>
        <v>0</v>
      </c>
      <c r="E29" t="str">
        <f>IF(D29=1,COUNTIF($D$4:D29,1),"")</f>
        <v/>
      </c>
      <c r="F29" t="str">
        <f>IFERROR(INDEX($C$4:$C$127,MATCH(ROWS($E$4:E29),$E$4:$E$127,0)),"")</f>
        <v/>
      </c>
    </row>
    <row r="30" spans="3:6" x14ac:dyDescent="0.25">
      <c r="C30" s="3" t="s">
        <v>70</v>
      </c>
      <c r="D30" s="1">
        <f t="shared" si="0"/>
        <v>0</v>
      </c>
      <c r="E30" t="str">
        <f>IF(D30=1,COUNTIF($D$4:D30,1),"")</f>
        <v/>
      </c>
      <c r="F30" t="str">
        <f>IFERROR(INDEX($C$4:$C$127,MATCH(ROWS($E$4:E30),$E$4:$E$127,0)),"")</f>
        <v/>
      </c>
    </row>
    <row r="31" spans="3:6" x14ac:dyDescent="0.25">
      <c r="C31" s="3" t="s">
        <v>71</v>
      </c>
      <c r="D31" s="1">
        <f t="shared" si="0"/>
        <v>0</v>
      </c>
      <c r="E31" t="str">
        <f>IF(D31=1,COUNTIF($D$4:D31,1),"")</f>
        <v/>
      </c>
      <c r="F31" t="str">
        <f>IFERROR(INDEX($C$4:$C$127,MATCH(ROWS($E$4:E31),$E$4:$E$127,0)),"")</f>
        <v/>
      </c>
    </row>
    <row r="32" spans="3:6" x14ac:dyDescent="0.25">
      <c r="C32" s="3" t="s">
        <v>76</v>
      </c>
      <c r="D32" s="1">
        <f t="shared" si="0"/>
        <v>0</v>
      </c>
      <c r="E32" t="str">
        <f>IF(D32=1,COUNTIF($D$4:D32,1),"")</f>
        <v/>
      </c>
      <c r="F32" t="str">
        <f>IFERROR(INDEX($C$4:$C$127,MATCH(ROWS($E$4:E32),$E$4:$E$127,0)),"")</f>
        <v/>
      </c>
    </row>
    <row r="33" spans="3:6" x14ac:dyDescent="0.25">
      <c r="C33" s="3" t="s">
        <v>77</v>
      </c>
      <c r="D33" s="1">
        <f t="shared" si="0"/>
        <v>0</v>
      </c>
      <c r="E33" t="str">
        <f>IF(D33=1,COUNTIF($D$4:D33,1),"")</f>
        <v/>
      </c>
      <c r="F33" t="str">
        <f>IFERROR(INDEX($C$4:$C$127,MATCH(ROWS($E$4:E33),$E$4:$E$127,0)),"")</f>
        <v/>
      </c>
    </row>
    <row r="34" spans="3:6" x14ac:dyDescent="0.25">
      <c r="C34" s="3" t="s">
        <v>78</v>
      </c>
      <c r="D34" s="1">
        <f t="shared" si="0"/>
        <v>0</v>
      </c>
      <c r="E34" t="str">
        <f>IF(D34=1,COUNTIF($D$4:D34,1),"")</f>
        <v/>
      </c>
      <c r="F34" t="str">
        <f>IFERROR(INDEX($C$4:$C$127,MATCH(ROWS($E$4:E34),$E$4:$E$127,0)),"")</f>
        <v/>
      </c>
    </row>
    <row r="35" spans="3:6" x14ac:dyDescent="0.25">
      <c r="C35" s="3" t="s">
        <v>79</v>
      </c>
      <c r="D35" s="1">
        <f t="shared" si="0"/>
        <v>0</v>
      </c>
      <c r="E35" t="str">
        <f>IF(D35=1,COUNTIF($D$4:D35,1),"")</f>
        <v/>
      </c>
      <c r="F35" t="str">
        <f>IFERROR(INDEX($C$4:$C$127,MATCH(ROWS($E$4:E35),$E$4:$E$127,0)),"")</f>
        <v/>
      </c>
    </row>
    <row r="36" spans="3:6" x14ac:dyDescent="0.25">
      <c r="C36" s="3" t="s">
        <v>80</v>
      </c>
      <c r="D36" s="1">
        <f t="shared" si="0"/>
        <v>0</v>
      </c>
      <c r="E36" t="str">
        <f>IF(D36=1,COUNTIF($D$4:D36,1),"")</f>
        <v/>
      </c>
      <c r="F36" t="str">
        <f>IFERROR(INDEX($C$4:$C$127,MATCH(ROWS($E$4:E36),$E$4:$E$127,0)),"")</f>
        <v/>
      </c>
    </row>
    <row r="37" spans="3:6" x14ac:dyDescent="0.25">
      <c r="C37" s="3" t="s">
        <v>81</v>
      </c>
      <c r="D37" s="1">
        <f t="shared" si="0"/>
        <v>0</v>
      </c>
      <c r="E37" t="str">
        <f>IF(D37=1,COUNTIF($D$4:D37,1),"")</f>
        <v/>
      </c>
      <c r="F37" t="str">
        <f>IFERROR(INDEX($C$4:$C$127,MATCH(ROWS($E$4:E37),$E$4:$E$127,0)),"")</f>
        <v/>
      </c>
    </row>
    <row r="38" spans="3:6" x14ac:dyDescent="0.25">
      <c r="C38" s="3" t="s">
        <v>82</v>
      </c>
      <c r="D38" s="1">
        <f t="shared" si="0"/>
        <v>0</v>
      </c>
      <c r="E38" t="str">
        <f>IF(D38=1,COUNTIF($D$4:D38,1),"")</f>
        <v/>
      </c>
      <c r="F38" t="str">
        <f>IFERROR(INDEX($C$4:$C$127,MATCH(ROWS($E$4:E38),$E$4:$E$127,0)),"")</f>
        <v/>
      </c>
    </row>
    <row r="39" spans="3:6" x14ac:dyDescent="0.25">
      <c r="C39" s="3" t="s">
        <v>83</v>
      </c>
      <c r="D39" s="1">
        <f t="shared" si="0"/>
        <v>0</v>
      </c>
      <c r="E39" t="str">
        <f>IF(D39=1,COUNTIF($D$4:D39,1),"")</f>
        <v/>
      </c>
      <c r="F39" t="str">
        <f>IFERROR(INDEX($C$4:$C$127,MATCH(ROWS($E$4:E39),$E$4:$E$127,0)),"")</f>
        <v/>
      </c>
    </row>
    <row r="40" spans="3:6" x14ac:dyDescent="0.25">
      <c r="C40" s="3" t="s">
        <v>84</v>
      </c>
      <c r="D40" s="1">
        <f t="shared" si="0"/>
        <v>0</v>
      </c>
      <c r="E40" t="str">
        <f>IF(D40=1,COUNTIF($D$4:D40,1),"")</f>
        <v/>
      </c>
      <c r="F40" t="str">
        <f>IFERROR(INDEX($C$4:$C$127,MATCH(ROWS($E$4:E40),$E$4:$E$127,0)),"")</f>
        <v/>
      </c>
    </row>
    <row r="41" spans="3:6" x14ac:dyDescent="0.25">
      <c r="C41" s="3" t="s">
        <v>85</v>
      </c>
      <c r="D41" s="1">
        <f t="shared" si="0"/>
        <v>0</v>
      </c>
      <c r="E41" t="str">
        <f>IF(D41=1,COUNTIF($D$4:D41,1),"")</f>
        <v/>
      </c>
      <c r="F41" t="str">
        <f>IFERROR(INDEX($C$4:$C$127,MATCH(ROWS($E$4:E41),$E$4:$E$127,0)),"")</f>
        <v/>
      </c>
    </row>
    <row r="42" spans="3:6" x14ac:dyDescent="0.25">
      <c r="C42" s="3" t="s">
        <v>86</v>
      </c>
      <c r="D42" s="1">
        <f t="shared" si="0"/>
        <v>0</v>
      </c>
      <c r="E42" t="str">
        <f>IF(D42=1,COUNTIF($D$4:D42,1),"")</f>
        <v/>
      </c>
      <c r="F42" t="str">
        <f>IFERROR(INDEX($C$4:$C$127,MATCH(ROWS($E$4:E42),$E$4:$E$127,0)),"")</f>
        <v/>
      </c>
    </row>
    <row r="43" spans="3:6" x14ac:dyDescent="0.25">
      <c r="C43" s="3" t="s">
        <v>87</v>
      </c>
      <c r="D43" s="1">
        <f t="shared" si="0"/>
        <v>0</v>
      </c>
      <c r="E43" t="str">
        <f>IF(D43=1,COUNTIF($D$4:D43,1),"")</f>
        <v/>
      </c>
      <c r="F43" t="str">
        <f>IFERROR(INDEX($C$4:$C$127,MATCH(ROWS($E$4:E43),$E$4:$E$127,0)),"")</f>
        <v/>
      </c>
    </row>
    <row r="44" spans="3:6" x14ac:dyDescent="0.25">
      <c r="C44" s="3" t="s">
        <v>88</v>
      </c>
      <c r="D44" s="1">
        <f t="shared" si="0"/>
        <v>0</v>
      </c>
      <c r="E44" t="str">
        <f>IF(D44=1,COUNTIF($D$4:D44,1),"")</f>
        <v/>
      </c>
      <c r="F44" t="str">
        <f>IFERROR(INDEX($C$4:$C$127,MATCH(ROWS($E$4:E44),$E$4:$E$127,0)),"")</f>
        <v/>
      </c>
    </row>
    <row r="45" spans="3:6" x14ac:dyDescent="0.25">
      <c r="C45" s="3" t="s">
        <v>89</v>
      </c>
      <c r="D45" s="1">
        <f t="shared" si="0"/>
        <v>0</v>
      </c>
      <c r="E45" t="str">
        <f>IF(D45=1,COUNTIF($D$4:D45,1),"")</f>
        <v/>
      </c>
      <c r="F45" t="str">
        <f>IFERROR(INDEX($C$4:$C$127,MATCH(ROWS($E$4:E45),$E$4:$E$127,0)),"")</f>
        <v/>
      </c>
    </row>
    <row r="46" spans="3:6" x14ac:dyDescent="0.25">
      <c r="C46" s="3" t="s">
        <v>90</v>
      </c>
      <c r="D46" s="1">
        <f t="shared" si="0"/>
        <v>0</v>
      </c>
      <c r="E46" t="str">
        <f>IF(D46=1,COUNTIF($D$4:D46,1),"")</f>
        <v/>
      </c>
    </row>
    <row r="47" spans="3:6" x14ac:dyDescent="0.25">
      <c r="C47" s="3" t="s">
        <v>91</v>
      </c>
      <c r="D47" s="1">
        <f t="shared" si="0"/>
        <v>0</v>
      </c>
      <c r="E47" t="str">
        <f>IF(D47=1,COUNTIF($D$4:D47,1),"")</f>
        <v/>
      </c>
    </row>
    <row r="48" spans="3:6" x14ac:dyDescent="0.25">
      <c r="C48" s="3" t="s">
        <v>92</v>
      </c>
      <c r="D48" s="1">
        <f t="shared" si="0"/>
        <v>0</v>
      </c>
      <c r="E48" t="str">
        <f>IF(D48=1,COUNTIF($D$4:D48,1),"")</f>
        <v/>
      </c>
    </row>
    <row r="49" spans="3:12" x14ac:dyDescent="0.25">
      <c r="C49" s="3" t="s">
        <v>93</v>
      </c>
      <c r="D49" s="1">
        <f t="shared" si="0"/>
        <v>0</v>
      </c>
      <c r="E49" t="str">
        <f>IF(D49=1,COUNTIF($D$4:D49,1),"")</f>
        <v/>
      </c>
    </row>
    <row r="50" spans="3:12" x14ac:dyDescent="0.25">
      <c r="C50" s="3" t="s">
        <v>94</v>
      </c>
      <c r="D50" s="1">
        <f t="shared" si="0"/>
        <v>0</v>
      </c>
      <c r="E50" t="str">
        <f>IF(D50=1,COUNTIF($D$4:D50,1),"")</f>
        <v/>
      </c>
      <c r="L50" t="s">
        <v>42</v>
      </c>
    </row>
    <row r="51" spans="3:12" x14ac:dyDescent="0.25">
      <c r="C51" s="3" t="s">
        <v>95</v>
      </c>
      <c r="D51" s="1">
        <f t="shared" si="0"/>
        <v>0</v>
      </c>
      <c r="E51" t="str">
        <f>IF(D51=1,COUNTIF($D$4:D51,1),"")</f>
        <v/>
      </c>
    </row>
    <row r="52" spans="3:12" x14ac:dyDescent="0.25">
      <c r="C52" s="3" t="s">
        <v>96</v>
      </c>
      <c r="D52" s="1">
        <f t="shared" si="0"/>
        <v>0</v>
      </c>
      <c r="E52" t="str">
        <f>IF(D52=1,COUNTIF($D$4:D52,1),"")</f>
        <v/>
      </c>
    </row>
    <row r="53" spans="3:12" x14ac:dyDescent="0.25">
      <c r="C53" s="3" t="s">
        <v>97</v>
      </c>
      <c r="D53" s="1">
        <f t="shared" si="0"/>
        <v>0</v>
      </c>
      <c r="E53" t="str">
        <f>IF(D53=1,COUNTIF($D$4:D53,1),"")</f>
        <v/>
      </c>
    </row>
    <row r="54" spans="3:12" x14ac:dyDescent="0.25">
      <c r="C54" s="3" t="s">
        <v>98</v>
      </c>
      <c r="D54" s="1">
        <f t="shared" si="0"/>
        <v>0</v>
      </c>
      <c r="E54" t="str">
        <f>IF(D54=1,COUNTIF($D$4:D54,1),"")</f>
        <v/>
      </c>
    </row>
    <row r="55" spans="3:12" x14ac:dyDescent="0.25">
      <c r="C55" s="3" t="s">
        <v>99</v>
      </c>
      <c r="D55" s="1">
        <f t="shared" si="0"/>
        <v>0</v>
      </c>
      <c r="E55" t="str">
        <f>IF(D55=1,COUNTIF($D$4:D55,1),"")</f>
        <v/>
      </c>
    </row>
    <row r="56" spans="3:12" x14ac:dyDescent="0.25">
      <c r="C56" s="3" t="s">
        <v>100</v>
      </c>
      <c r="D56" s="1">
        <f t="shared" si="0"/>
        <v>0</v>
      </c>
      <c r="E56" t="str">
        <f>IF(D56=1,COUNTIF($D$4:D56,1),"")</f>
        <v/>
      </c>
    </row>
    <row r="57" spans="3:12" x14ac:dyDescent="0.25">
      <c r="C57" s="3" t="s">
        <v>101</v>
      </c>
      <c r="D57" s="1">
        <f t="shared" si="0"/>
        <v>0</v>
      </c>
      <c r="E57" t="str">
        <f>IF(D57=1,COUNTIF($D$4:D57,1),"")</f>
        <v/>
      </c>
    </row>
    <row r="58" spans="3:12" x14ac:dyDescent="0.25">
      <c r="C58" s="3" t="s">
        <v>102</v>
      </c>
      <c r="D58" s="1">
        <f t="shared" si="0"/>
        <v>0</v>
      </c>
      <c r="E58" t="str">
        <f>IF(D58=1,COUNTIF($D$4:D58,1),"")</f>
        <v/>
      </c>
    </row>
    <row r="59" spans="3:12" x14ac:dyDescent="0.25">
      <c r="C59" s="3" t="s">
        <v>103</v>
      </c>
      <c r="D59" s="1">
        <f t="shared" si="0"/>
        <v>0</v>
      </c>
      <c r="E59" t="str">
        <f>IF(D59=1,COUNTIF($D$4:D59,1),"")</f>
        <v/>
      </c>
    </row>
    <row r="60" spans="3:12" x14ac:dyDescent="0.25">
      <c r="C60" s="3"/>
    </row>
    <row r="61" spans="3:12" x14ac:dyDescent="0.25">
      <c r="C61" s="3"/>
    </row>
    <row r="62" spans="3:12" ht="15.75" thickBot="1" x14ac:dyDescent="0.3">
      <c r="C62" s="4"/>
    </row>
  </sheetData>
  <pageMargins left="0.7" right="0.7" top="0.75" bottom="0.75" header="0.3" footer="0.3"/>
  <pageSetup paperSize="9" orientation="portrait" r:id="rId1"/>
  <customProperties>
    <customPr name="_pios_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Tab_comp">
    <tabColor theme="0" tint="-0.499984740745262"/>
    <pageSetUpPr fitToPage="1"/>
  </sheetPr>
  <dimension ref="A1:FR92"/>
  <sheetViews>
    <sheetView showGridLines="0" zoomScaleNormal="100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C10" sqref="C10"/>
    </sheetView>
  </sheetViews>
  <sheetFormatPr baseColWidth="10" defaultColWidth="11.42578125" defaultRowHeight="11.25" outlineLevelCol="2" x14ac:dyDescent="0.2"/>
  <cols>
    <col min="1" max="1" width="1.85546875" style="9" customWidth="1"/>
    <col min="2" max="2" width="4.140625" style="17" customWidth="1"/>
    <col min="3" max="3" width="23.85546875" style="17" customWidth="1"/>
    <col min="4" max="4" width="1.42578125" style="10" customWidth="1"/>
    <col min="5" max="5" width="7.140625" style="17" customWidth="1" outlineLevel="1"/>
    <col min="6" max="6" width="6.85546875" style="17" customWidth="1" outlineLevel="1"/>
    <col min="7" max="7" width="6.7109375" style="17" customWidth="1" outlineLevel="1"/>
    <col min="8" max="8" width="7" style="17" customWidth="1"/>
    <col min="9" max="9" width="6.85546875" style="17" customWidth="1" outlineLevel="1"/>
    <col min="10" max="10" width="7.85546875" style="17" customWidth="1" outlineLevel="1"/>
    <col min="11" max="11" width="7" style="17" customWidth="1" outlineLevel="1"/>
    <col min="12" max="12" width="7.28515625" style="17" customWidth="1" outlineLevel="1"/>
    <col min="13" max="13" width="6.7109375" style="17" customWidth="1" outlineLevel="1"/>
    <col min="14" max="14" width="6.7109375" style="17" customWidth="1"/>
    <col min="15" max="24" width="6.7109375" style="17" customWidth="1" outlineLevel="1"/>
    <col min="25" max="25" width="6.7109375" style="17" customWidth="1" outlineLevel="1" collapsed="1"/>
    <col min="26" max="26" width="6.7109375" style="17" customWidth="1"/>
    <col min="27" max="29" width="6.7109375" style="17" customWidth="1" outlineLevel="1"/>
    <col min="30" max="30" width="6.7109375" style="17" customWidth="1" outlineLevel="2"/>
    <col min="31" max="35" width="6.7109375" style="17" customWidth="1" outlineLevel="1"/>
    <col min="36" max="38" width="6.7109375" style="17" customWidth="1"/>
    <col min="39" max="48" width="6.7109375" style="17" customWidth="1" outlineLevel="1"/>
    <col min="49" max="49" width="3.140625" style="10" customWidth="1"/>
    <col min="50" max="50" width="10.140625" style="17" customWidth="1" outlineLevel="1"/>
    <col min="51" max="52" width="8.85546875" style="17" customWidth="1" outlineLevel="1"/>
    <col min="53" max="53" width="9.140625" style="17" customWidth="1"/>
    <col min="54" max="54" width="8.5703125" style="17" customWidth="1" outlineLevel="1"/>
    <col min="55" max="55" width="9.28515625" style="17" customWidth="1" outlineLevel="1"/>
    <col min="56" max="56" width="9.7109375" style="17" customWidth="1" outlineLevel="1"/>
    <col min="57" max="57" width="9" style="17" customWidth="1" outlineLevel="1"/>
    <col min="58" max="58" width="8.5703125" style="17" customWidth="1" outlineLevel="1"/>
    <col min="59" max="59" width="9" style="17" customWidth="1"/>
    <col min="60" max="60" width="8.7109375" style="17" customWidth="1" outlineLevel="1"/>
    <col min="61" max="61" width="7.7109375" style="17" customWidth="1" outlineLevel="1"/>
    <col min="62" max="62" width="7.5703125" style="17" customWidth="1" outlineLevel="1"/>
    <col min="63" max="63" width="7.7109375" style="17" customWidth="1" outlineLevel="1"/>
    <col min="64" max="64" width="8" style="17" customWidth="1" outlineLevel="1"/>
    <col min="65" max="65" width="7.85546875" style="17" customWidth="1" outlineLevel="1"/>
    <col min="66" max="66" width="8.42578125" style="17" customWidth="1" outlineLevel="1"/>
    <col min="67" max="67" width="7.85546875" style="17" customWidth="1" outlineLevel="1"/>
    <col min="68" max="68" width="7.5703125" style="17" customWidth="1" outlineLevel="1"/>
    <col min="69" max="69" width="7.140625" style="17" customWidth="1" outlineLevel="1"/>
    <col min="70" max="70" width="8.140625" style="17" customWidth="1" outlineLevel="1" collapsed="1"/>
    <col min="71" max="71" width="7.85546875" style="17" customWidth="1"/>
    <col min="72" max="72" width="7.7109375" style="17" customWidth="1" outlineLevel="1"/>
    <col min="73" max="73" width="8" style="17" customWidth="1" outlineLevel="1"/>
    <col min="74" max="74" width="7.7109375" style="17" customWidth="1" outlineLevel="1"/>
    <col min="75" max="75" width="7.140625" style="17" customWidth="1" outlineLevel="1"/>
    <col min="76" max="76" width="8" style="17" customWidth="1" outlineLevel="1" collapsed="1"/>
    <col min="77" max="77" width="8.28515625" style="17" customWidth="1" outlineLevel="1"/>
    <col min="78" max="78" width="9" style="17" customWidth="1" outlineLevel="1"/>
    <col min="79" max="79" width="8.42578125" style="17" customWidth="1" outlineLevel="1"/>
    <col min="80" max="80" width="8.140625" style="17" customWidth="1" outlineLevel="1"/>
    <col min="81" max="81" width="7.7109375" style="17" customWidth="1"/>
    <col min="82" max="83" width="8.28515625" style="17" customWidth="1"/>
    <col min="84" max="92" width="8.28515625" style="17" customWidth="1" outlineLevel="1"/>
    <col min="93" max="93" width="7.140625" style="17" customWidth="1" outlineLevel="1"/>
    <col min="94" max="94" width="13.42578125" style="35" customWidth="1"/>
    <col min="95" max="174" width="11.42578125" style="16"/>
    <col min="175" max="175" width="1.7109375" style="17" customWidth="1"/>
    <col min="176" max="16384" width="11.42578125" style="17"/>
  </cols>
  <sheetData>
    <row r="1" spans="1:174" ht="28.5" customHeight="1" x14ac:dyDescent="0.2">
      <c r="B1" s="10"/>
      <c r="C1" s="11"/>
      <c r="E1" s="10" t="s">
        <v>73</v>
      </c>
      <c r="F1" s="12"/>
      <c r="G1" s="12"/>
      <c r="H1" s="13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X1" s="10" t="s">
        <v>74</v>
      </c>
      <c r="AY1" s="12"/>
      <c r="AZ1" s="14"/>
      <c r="BA1" s="13"/>
      <c r="BB1" s="10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5"/>
    </row>
    <row r="2" spans="1:174" s="22" customFormat="1" ht="38.25" customHeight="1" x14ac:dyDescent="0.25">
      <c r="A2" s="18"/>
      <c r="B2" s="19"/>
      <c r="C2" s="20" t="s">
        <v>0</v>
      </c>
      <c r="D2" s="19"/>
      <c r="E2" s="20" t="s">
        <v>1</v>
      </c>
      <c r="F2" s="20" t="s">
        <v>2</v>
      </c>
      <c r="G2" s="20" t="s">
        <v>3</v>
      </c>
      <c r="H2" s="20" t="s">
        <v>4</v>
      </c>
      <c r="I2" s="20" t="s">
        <v>5</v>
      </c>
      <c r="J2" s="20" t="s">
        <v>6</v>
      </c>
      <c r="K2" s="20" t="s">
        <v>7</v>
      </c>
      <c r="L2" s="20" t="s">
        <v>9</v>
      </c>
      <c r="M2" s="20" t="s">
        <v>10</v>
      </c>
      <c r="N2" s="20" t="s">
        <v>8</v>
      </c>
      <c r="O2" s="20" t="s">
        <v>11</v>
      </c>
      <c r="P2" s="20" t="s">
        <v>12</v>
      </c>
      <c r="Q2" s="20" t="s">
        <v>13</v>
      </c>
      <c r="R2" s="20" t="s">
        <v>14</v>
      </c>
      <c r="S2" s="20" t="s">
        <v>15</v>
      </c>
      <c r="T2" s="20" t="s">
        <v>16</v>
      </c>
      <c r="U2" s="20" t="s">
        <v>17</v>
      </c>
      <c r="V2" s="20" t="s">
        <v>18</v>
      </c>
      <c r="W2" s="20" t="s">
        <v>19</v>
      </c>
      <c r="X2" s="20" t="s">
        <v>20</v>
      </c>
      <c r="Y2" s="20" t="s">
        <v>21</v>
      </c>
      <c r="Z2" s="20" t="s">
        <v>22</v>
      </c>
      <c r="AA2" s="20" t="s">
        <v>26</v>
      </c>
      <c r="AB2" s="20" t="s">
        <v>27</v>
      </c>
      <c r="AC2" s="20" t="s">
        <v>28</v>
      </c>
      <c r="AD2" s="20" t="s">
        <v>29</v>
      </c>
      <c r="AE2" s="20" t="s">
        <v>30</v>
      </c>
      <c r="AF2" s="20" t="s">
        <v>31</v>
      </c>
      <c r="AG2" s="20" t="s">
        <v>32</v>
      </c>
      <c r="AH2" s="20" t="s">
        <v>33</v>
      </c>
      <c r="AI2" s="20" t="s">
        <v>34</v>
      </c>
      <c r="AJ2" s="20" t="s">
        <v>35</v>
      </c>
      <c r="AK2" s="20" t="s">
        <v>36</v>
      </c>
      <c r="AL2" s="20" t="s">
        <v>38</v>
      </c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19"/>
      <c r="AX2" s="20" t="s">
        <v>1</v>
      </c>
      <c r="AY2" s="20" t="s">
        <v>2</v>
      </c>
      <c r="AZ2" s="20" t="s">
        <v>3</v>
      </c>
      <c r="BA2" s="20" t="s">
        <v>4</v>
      </c>
      <c r="BB2" s="20" t="s">
        <v>5</v>
      </c>
      <c r="BC2" s="20" t="s">
        <v>6</v>
      </c>
      <c r="BD2" s="20" t="s">
        <v>7</v>
      </c>
      <c r="BE2" s="20" t="s">
        <v>9</v>
      </c>
      <c r="BF2" s="20" t="s">
        <v>10</v>
      </c>
      <c r="BG2" s="20" t="s">
        <v>8</v>
      </c>
      <c r="BH2" s="20" t="s">
        <v>11</v>
      </c>
      <c r="BI2" s="20" t="s">
        <v>12</v>
      </c>
      <c r="BJ2" s="20" t="s">
        <v>13</v>
      </c>
      <c r="BK2" s="20" t="s">
        <v>14</v>
      </c>
      <c r="BL2" s="20" t="s">
        <v>15</v>
      </c>
      <c r="BM2" s="20" t="s">
        <v>16</v>
      </c>
      <c r="BN2" s="20" t="s">
        <v>17</v>
      </c>
      <c r="BO2" s="20" t="s">
        <v>18</v>
      </c>
      <c r="BP2" s="20" t="s">
        <v>19</v>
      </c>
      <c r="BQ2" s="20" t="s">
        <v>20</v>
      </c>
      <c r="BR2" s="20" t="s">
        <v>21</v>
      </c>
      <c r="BS2" s="20" t="s">
        <v>22</v>
      </c>
      <c r="BT2" s="20" t="s">
        <v>26</v>
      </c>
      <c r="BU2" s="20" t="s">
        <v>27</v>
      </c>
      <c r="BV2" s="20" t="s">
        <v>28</v>
      </c>
      <c r="BW2" s="20" t="s">
        <v>29</v>
      </c>
      <c r="BX2" s="20" t="s">
        <v>30</v>
      </c>
      <c r="BY2" s="20" t="s">
        <v>31</v>
      </c>
      <c r="BZ2" s="20" t="s">
        <v>32</v>
      </c>
      <c r="CA2" s="20" t="s">
        <v>33</v>
      </c>
      <c r="CB2" s="20" t="s">
        <v>34</v>
      </c>
      <c r="CC2" s="20" t="s">
        <v>35</v>
      </c>
      <c r="CD2" s="20" t="s">
        <v>36</v>
      </c>
      <c r="CE2" s="20" t="s">
        <v>38</v>
      </c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1" t="e">
        <v>#NAME?</v>
      </c>
    </row>
    <row r="3" spans="1:174" s="10" customFormat="1" x14ac:dyDescent="0.2">
      <c r="A3" s="9"/>
      <c r="C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23"/>
      <c r="CN3" s="23"/>
      <c r="CO3" s="23"/>
      <c r="CP3" s="24"/>
    </row>
    <row r="4" spans="1:174" x14ac:dyDescent="0.2">
      <c r="B4" s="10"/>
      <c r="C4" s="10" t="s">
        <v>43</v>
      </c>
      <c r="E4" s="10">
        <v>1</v>
      </c>
      <c r="F4" s="10">
        <v>1</v>
      </c>
      <c r="G4" s="10">
        <v>1</v>
      </c>
      <c r="H4" s="10">
        <v>1</v>
      </c>
      <c r="I4" s="10">
        <v>1</v>
      </c>
      <c r="J4" s="10">
        <v>1</v>
      </c>
      <c r="K4" s="10">
        <v>1</v>
      </c>
      <c r="L4" s="10">
        <v>1</v>
      </c>
      <c r="M4" s="10">
        <v>1</v>
      </c>
      <c r="N4" s="10">
        <v>1</v>
      </c>
      <c r="O4" s="10">
        <v>1</v>
      </c>
      <c r="P4" s="10">
        <v>1</v>
      </c>
      <c r="Q4" s="10">
        <v>1</v>
      </c>
      <c r="R4" s="10">
        <v>1</v>
      </c>
      <c r="S4" s="10">
        <v>1</v>
      </c>
      <c r="T4" s="10">
        <v>1</v>
      </c>
      <c r="U4" s="10">
        <v>1</v>
      </c>
      <c r="V4" s="10">
        <v>1</v>
      </c>
      <c r="W4" s="10">
        <v>1</v>
      </c>
      <c r="X4" s="10">
        <v>1</v>
      </c>
      <c r="Y4" s="10">
        <v>1</v>
      </c>
      <c r="Z4" s="10">
        <v>1</v>
      </c>
      <c r="AA4" s="10">
        <v>1</v>
      </c>
      <c r="AB4" s="10">
        <v>1</v>
      </c>
      <c r="AC4" s="10">
        <v>1</v>
      </c>
      <c r="AD4" s="10">
        <v>1</v>
      </c>
      <c r="AE4" s="10">
        <v>1</v>
      </c>
      <c r="AF4" s="10">
        <v>1</v>
      </c>
      <c r="AG4" s="10">
        <v>1</v>
      </c>
      <c r="AH4" s="10">
        <v>1</v>
      </c>
      <c r="AI4" s="10">
        <v>1</v>
      </c>
      <c r="AJ4" s="10">
        <v>1</v>
      </c>
      <c r="AK4" s="10">
        <v>1</v>
      </c>
      <c r="AL4" s="10">
        <v>1</v>
      </c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1"/>
      <c r="AX4" s="10">
        <v>1</v>
      </c>
      <c r="AY4" s="10">
        <v>1</v>
      </c>
      <c r="AZ4" s="10">
        <v>1</v>
      </c>
      <c r="BA4" s="10">
        <v>1</v>
      </c>
      <c r="BB4" s="10">
        <v>1</v>
      </c>
      <c r="BC4" s="10">
        <v>1</v>
      </c>
      <c r="BD4" s="10">
        <v>1</v>
      </c>
      <c r="BE4" s="10">
        <v>1</v>
      </c>
      <c r="BF4" s="10">
        <v>1</v>
      </c>
      <c r="BG4" s="10">
        <v>1</v>
      </c>
      <c r="BH4" s="10">
        <v>1</v>
      </c>
      <c r="BI4" s="10">
        <v>1</v>
      </c>
      <c r="BJ4" s="10">
        <v>1</v>
      </c>
      <c r="BK4" s="10">
        <v>1</v>
      </c>
      <c r="BL4" s="10">
        <v>1</v>
      </c>
      <c r="BM4" s="10">
        <v>1</v>
      </c>
      <c r="BN4" s="10">
        <v>1</v>
      </c>
      <c r="BO4" s="10">
        <v>1</v>
      </c>
      <c r="BP4" s="10">
        <v>1</v>
      </c>
      <c r="BQ4" s="10">
        <v>1</v>
      </c>
      <c r="BR4" s="10">
        <v>1</v>
      </c>
      <c r="BS4" s="10">
        <v>1</v>
      </c>
      <c r="BT4" s="10">
        <v>1</v>
      </c>
      <c r="BU4" s="10">
        <v>1</v>
      </c>
      <c r="BV4" s="10">
        <v>1</v>
      </c>
      <c r="BW4" s="10">
        <v>1</v>
      </c>
      <c r="BX4" s="10">
        <v>1</v>
      </c>
      <c r="BY4" s="10">
        <v>1</v>
      </c>
      <c r="BZ4" s="10">
        <v>1</v>
      </c>
      <c r="CA4" s="10">
        <v>1</v>
      </c>
      <c r="CB4" s="10">
        <v>1</v>
      </c>
      <c r="CC4" s="10">
        <v>1</v>
      </c>
      <c r="CD4" s="10">
        <v>1</v>
      </c>
      <c r="CE4" s="10">
        <v>1</v>
      </c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25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</row>
    <row r="5" spans="1:174" x14ac:dyDescent="0.2">
      <c r="B5" s="10"/>
      <c r="C5" s="10" t="s">
        <v>44</v>
      </c>
      <c r="E5" s="10">
        <v>2</v>
      </c>
      <c r="F5" s="10">
        <v>2</v>
      </c>
      <c r="G5" s="10">
        <v>2</v>
      </c>
      <c r="H5" s="10">
        <v>2</v>
      </c>
      <c r="I5" s="10">
        <v>2</v>
      </c>
      <c r="J5" s="10">
        <v>2</v>
      </c>
      <c r="K5" s="10">
        <v>2</v>
      </c>
      <c r="L5" s="10">
        <v>2</v>
      </c>
      <c r="M5" s="10">
        <v>2</v>
      </c>
      <c r="N5" s="10">
        <v>2</v>
      </c>
      <c r="O5" s="10">
        <v>2</v>
      </c>
      <c r="P5" s="10">
        <v>2</v>
      </c>
      <c r="Q5" s="10">
        <v>2</v>
      </c>
      <c r="R5" s="10">
        <v>2</v>
      </c>
      <c r="S5" s="10">
        <v>2</v>
      </c>
      <c r="T5" s="10">
        <v>2</v>
      </c>
      <c r="U5" s="10">
        <v>2</v>
      </c>
      <c r="V5" s="10">
        <v>2</v>
      </c>
      <c r="W5" s="10">
        <v>2</v>
      </c>
      <c r="X5" s="10">
        <v>2</v>
      </c>
      <c r="Y5" s="10">
        <v>2</v>
      </c>
      <c r="Z5" s="10">
        <v>2</v>
      </c>
      <c r="AA5" s="10">
        <v>2</v>
      </c>
      <c r="AB5" s="10">
        <v>2</v>
      </c>
      <c r="AC5" s="10">
        <v>2</v>
      </c>
      <c r="AD5" s="10">
        <v>2</v>
      </c>
      <c r="AE5" s="10">
        <v>2</v>
      </c>
      <c r="AF5" s="10">
        <v>2</v>
      </c>
      <c r="AG5" s="10">
        <v>2</v>
      </c>
      <c r="AH5" s="10">
        <v>2</v>
      </c>
      <c r="AI5" s="10">
        <v>2</v>
      </c>
      <c r="AJ5" s="10">
        <v>2</v>
      </c>
      <c r="AK5" s="10">
        <v>2</v>
      </c>
      <c r="AL5" s="10">
        <v>2</v>
      </c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1"/>
      <c r="AX5" s="10">
        <v>2</v>
      </c>
      <c r="AY5" s="10">
        <v>2</v>
      </c>
      <c r="AZ5" s="10">
        <v>2</v>
      </c>
      <c r="BA5" s="10">
        <v>2</v>
      </c>
      <c r="BB5" s="10">
        <v>2</v>
      </c>
      <c r="BC5" s="10">
        <v>2</v>
      </c>
      <c r="BD5" s="10">
        <v>2</v>
      </c>
      <c r="BE5" s="10">
        <v>2</v>
      </c>
      <c r="BF5" s="10">
        <v>2</v>
      </c>
      <c r="BG5" s="10">
        <v>2</v>
      </c>
      <c r="BH5" s="10">
        <v>2</v>
      </c>
      <c r="BI5" s="10">
        <v>2</v>
      </c>
      <c r="BJ5" s="10">
        <v>2</v>
      </c>
      <c r="BK5" s="10">
        <v>2</v>
      </c>
      <c r="BL5" s="10">
        <v>2</v>
      </c>
      <c r="BM5" s="10">
        <v>2</v>
      </c>
      <c r="BN5" s="10">
        <v>2</v>
      </c>
      <c r="BO5" s="10">
        <v>2</v>
      </c>
      <c r="BP5" s="10">
        <v>2</v>
      </c>
      <c r="BQ5" s="10">
        <v>2</v>
      </c>
      <c r="BR5" s="10">
        <v>2</v>
      </c>
      <c r="BS5" s="10">
        <v>2</v>
      </c>
      <c r="BT5" s="10">
        <v>2</v>
      </c>
      <c r="BU5" s="10">
        <v>2</v>
      </c>
      <c r="BV5" s="10">
        <v>2</v>
      </c>
      <c r="BW5" s="10">
        <v>2</v>
      </c>
      <c r="BX5" s="10">
        <v>2</v>
      </c>
      <c r="BY5" s="10">
        <v>2</v>
      </c>
      <c r="BZ5" s="10">
        <v>2</v>
      </c>
      <c r="CA5" s="10">
        <v>2</v>
      </c>
      <c r="CB5" s="10">
        <v>2</v>
      </c>
      <c r="CC5" s="10">
        <v>2</v>
      </c>
      <c r="CD5" s="10">
        <v>2</v>
      </c>
      <c r="CE5" s="10">
        <v>2</v>
      </c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25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  <c r="DT5" s="17"/>
      <c r="DU5" s="17"/>
      <c r="DV5" s="17"/>
      <c r="DW5" s="17"/>
      <c r="DX5" s="17"/>
      <c r="DY5" s="17"/>
      <c r="DZ5" s="17"/>
      <c r="EA5" s="17"/>
      <c r="EB5" s="17"/>
      <c r="EC5" s="17"/>
      <c r="ED5" s="17"/>
      <c r="EE5" s="17"/>
      <c r="EF5" s="17"/>
      <c r="EG5" s="17"/>
      <c r="EH5" s="17"/>
      <c r="EI5" s="17"/>
      <c r="EJ5" s="17"/>
      <c r="EK5" s="17"/>
      <c r="EL5" s="17"/>
      <c r="EM5" s="17"/>
      <c r="EN5" s="17"/>
      <c r="EO5" s="17"/>
      <c r="EP5" s="17"/>
      <c r="EQ5" s="17"/>
      <c r="ER5" s="17"/>
      <c r="ES5" s="17"/>
      <c r="ET5" s="17"/>
      <c r="EU5" s="17"/>
      <c r="EV5" s="17"/>
      <c r="EW5" s="17"/>
      <c r="EX5" s="17"/>
      <c r="EY5" s="17"/>
      <c r="EZ5" s="17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</row>
    <row r="6" spans="1:174" x14ac:dyDescent="0.2">
      <c r="B6" s="10"/>
      <c r="C6" s="10" t="s">
        <v>45</v>
      </c>
      <c r="E6" s="10">
        <v>3</v>
      </c>
      <c r="F6" s="10">
        <v>3</v>
      </c>
      <c r="G6" s="10">
        <v>3</v>
      </c>
      <c r="H6" s="10">
        <v>3</v>
      </c>
      <c r="I6" s="10">
        <v>3</v>
      </c>
      <c r="J6" s="10">
        <v>3</v>
      </c>
      <c r="K6" s="10">
        <v>3</v>
      </c>
      <c r="L6" s="10">
        <v>3</v>
      </c>
      <c r="M6" s="10">
        <v>3</v>
      </c>
      <c r="N6" s="10">
        <v>3</v>
      </c>
      <c r="O6" s="10">
        <v>3</v>
      </c>
      <c r="P6" s="10">
        <v>3</v>
      </c>
      <c r="Q6" s="10">
        <v>3</v>
      </c>
      <c r="R6" s="10">
        <v>3</v>
      </c>
      <c r="S6" s="10">
        <v>3</v>
      </c>
      <c r="T6" s="10">
        <v>3</v>
      </c>
      <c r="U6" s="10">
        <v>3</v>
      </c>
      <c r="V6" s="10">
        <v>3</v>
      </c>
      <c r="W6" s="10">
        <v>3</v>
      </c>
      <c r="X6" s="10">
        <v>3</v>
      </c>
      <c r="Y6" s="10">
        <v>3</v>
      </c>
      <c r="Z6" s="10">
        <v>3</v>
      </c>
      <c r="AA6" s="10">
        <v>3</v>
      </c>
      <c r="AB6" s="10">
        <v>3</v>
      </c>
      <c r="AC6" s="10">
        <v>3</v>
      </c>
      <c r="AD6" s="10">
        <v>3</v>
      </c>
      <c r="AE6" s="10">
        <v>3</v>
      </c>
      <c r="AF6" s="10">
        <v>3</v>
      </c>
      <c r="AG6" s="10">
        <v>3</v>
      </c>
      <c r="AH6" s="10">
        <v>3</v>
      </c>
      <c r="AI6" s="10">
        <v>3</v>
      </c>
      <c r="AJ6" s="10">
        <v>3</v>
      </c>
      <c r="AK6" s="10">
        <v>3</v>
      </c>
      <c r="AL6" s="10">
        <v>3</v>
      </c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1"/>
      <c r="AX6" s="10">
        <v>3</v>
      </c>
      <c r="AY6" s="10">
        <v>3</v>
      </c>
      <c r="AZ6" s="10">
        <v>3</v>
      </c>
      <c r="BA6" s="10">
        <v>3</v>
      </c>
      <c r="BB6" s="10">
        <v>3</v>
      </c>
      <c r="BC6" s="10">
        <v>3</v>
      </c>
      <c r="BD6" s="10">
        <v>3</v>
      </c>
      <c r="BE6" s="10">
        <v>3</v>
      </c>
      <c r="BF6" s="10">
        <v>3</v>
      </c>
      <c r="BG6" s="10">
        <v>3</v>
      </c>
      <c r="BH6" s="10">
        <v>3</v>
      </c>
      <c r="BI6" s="10">
        <v>3</v>
      </c>
      <c r="BJ6" s="10">
        <v>3</v>
      </c>
      <c r="BK6" s="10">
        <v>3</v>
      </c>
      <c r="BL6" s="10">
        <v>3</v>
      </c>
      <c r="BM6" s="10">
        <v>3</v>
      </c>
      <c r="BN6" s="10">
        <v>3</v>
      </c>
      <c r="BO6" s="10">
        <v>3</v>
      </c>
      <c r="BP6" s="10">
        <v>3</v>
      </c>
      <c r="BQ6" s="10">
        <v>3</v>
      </c>
      <c r="BR6" s="10">
        <v>3</v>
      </c>
      <c r="BS6" s="10">
        <v>3</v>
      </c>
      <c r="BT6" s="10">
        <v>3</v>
      </c>
      <c r="BU6" s="10">
        <v>3</v>
      </c>
      <c r="BV6" s="10">
        <v>3</v>
      </c>
      <c r="BW6" s="10">
        <v>3</v>
      </c>
      <c r="BX6" s="10">
        <v>3</v>
      </c>
      <c r="BY6" s="10">
        <v>3</v>
      </c>
      <c r="BZ6" s="10">
        <v>3</v>
      </c>
      <c r="CA6" s="10">
        <v>3</v>
      </c>
      <c r="CB6" s="10">
        <v>3</v>
      </c>
      <c r="CC6" s="10">
        <v>3</v>
      </c>
      <c r="CD6" s="10">
        <v>3</v>
      </c>
      <c r="CE6" s="10">
        <v>3</v>
      </c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25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</row>
    <row r="7" spans="1:174" x14ac:dyDescent="0.2">
      <c r="B7" s="10"/>
      <c r="C7" s="10" t="s">
        <v>46</v>
      </c>
      <c r="E7" s="10">
        <v>4</v>
      </c>
      <c r="F7" s="10">
        <v>4</v>
      </c>
      <c r="G7" s="10">
        <v>4</v>
      </c>
      <c r="H7" s="10">
        <v>4</v>
      </c>
      <c r="I7" s="10">
        <v>4</v>
      </c>
      <c r="J7" s="10">
        <v>4</v>
      </c>
      <c r="K7" s="10">
        <v>4</v>
      </c>
      <c r="L7" s="10">
        <v>4</v>
      </c>
      <c r="M7" s="10">
        <v>4</v>
      </c>
      <c r="N7" s="10">
        <v>4</v>
      </c>
      <c r="O7" s="10">
        <v>4</v>
      </c>
      <c r="P7" s="10">
        <v>4</v>
      </c>
      <c r="Q7" s="10">
        <v>4</v>
      </c>
      <c r="R7" s="10">
        <v>4</v>
      </c>
      <c r="S7" s="10">
        <v>4</v>
      </c>
      <c r="T7" s="10">
        <v>4</v>
      </c>
      <c r="U7" s="10">
        <v>4</v>
      </c>
      <c r="V7" s="10">
        <v>4</v>
      </c>
      <c r="W7" s="10">
        <v>4</v>
      </c>
      <c r="X7" s="10">
        <v>4</v>
      </c>
      <c r="Y7" s="10">
        <v>4</v>
      </c>
      <c r="Z7" s="10">
        <v>4</v>
      </c>
      <c r="AA7" s="10">
        <v>4</v>
      </c>
      <c r="AB7" s="10">
        <v>4</v>
      </c>
      <c r="AC7" s="10">
        <v>4</v>
      </c>
      <c r="AD7" s="10">
        <v>4</v>
      </c>
      <c r="AE7" s="10">
        <v>4</v>
      </c>
      <c r="AF7" s="10">
        <v>4</v>
      </c>
      <c r="AG7" s="10">
        <v>4</v>
      </c>
      <c r="AH7" s="10">
        <v>4</v>
      </c>
      <c r="AI7" s="10">
        <v>4</v>
      </c>
      <c r="AJ7" s="10">
        <v>4</v>
      </c>
      <c r="AK7" s="10">
        <v>4</v>
      </c>
      <c r="AL7" s="10">
        <v>4</v>
      </c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1"/>
      <c r="AX7" s="10">
        <v>4</v>
      </c>
      <c r="AY7" s="10">
        <v>4</v>
      </c>
      <c r="AZ7" s="10">
        <v>4</v>
      </c>
      <c r="BA7" s="10">
        <v>4</v>
      </c>
      <c r="BB7" s="10">
        <v>4</v>
      </c>
      <c r="BC7" s="10">
        <v>4</v>
      </c>
      <c r="BD7" s="10">
        <v>4</v>
      </c>
      <c r="BE7" s="10">
        <v>4</v>
      </c>
      <c r="BF7" s="10">
        <v>4</v>
      </c>
      <c r="BG7" s="10">
        <v>4</v>
      </c>
      <c r="BH7" s="10">
        <v>4</v>
      </c>
      <c r="BI7" s="10">
        <v>4</v>
      </c>
      <c r="BJ7" s="10">
        <v>4</v>
      </c>
      <c r="BK7" s="10">
        <v>4</v>
      </c>
      <c r="BL7" s="10">
        <v>4</v>
      </c>
      <c r="BM7" s="10">
        <v>4</v>
      </c>
      <c r="BN7" s="10">
        <v>4</v>
      </c>
      <c r="BO7" s="10">
        <v>4</v>
      </c>
      <c r="BP7" s="10">
        <v>4</v>
      </c>
      <c r="BQ7" s="10">
        <v>4</v>
      </c>
      <c r="BR7" s="10">
        <v>4</v>
      </c>
      <c r="BS7" s="10">
        <v>4</v>
      </c>
      <c r="BT7" s="10">
        <v>4</v>
      </c>
      <c r="BU7" s="10">
        <v>4</v>
      </c>
      <c r="BV7" s="10">
        <v>4</v>
      </c>
      <c r="BW7" s="10">
        <v>4</v>
      </c>
      <c r="BX7" s="10">
        <v>4</v>
      </c>
      <c r="BY7" s="10">
        <v>4</v>
      </c>
      <c r="BZ7" s="10">
        <v>4</v>
      </c>
      <c r="CA7" s="10">
        <v>4</v>
      </c>
      <c r="CB7" s="10">
        <v>4</v>
      </c>
      <c r="CC7" s="10">
        <v>4</v>
      </c>
      <c r="CD7" s="10">
        <v>4</v>
      </c>
      <c r="CE7" s="10">
        <v>4</v>
      </c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25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</row>
    <row r="8" spans="1:174" x14ac:dyDescent="0.2">
      <c r="B8" s="10"/>
      <c r="C8" s="10" t="s">
        <v>47</v>
      </c>
      <c r="E8" s="10">
        <v>5</v>
      </c>
      <c r="F8" s="10">
        <v>5</v>
      </c>
      <c r="G8" s="10">
        <v>5</v>
      </c>
      <c r="H8" s="10">
        <v>5</v>
      </c>
      <c r="I8" s="10">
        <v>5</v>
      </c>
      <c r="J8" s="10">
        <v>5</v>
      </c>
      <c r="K8" s="10">
        <v>5</v>
      </c>
      <c r="L8" s="10">
        <v>5</v>
      </c>
      <c r="M8" s="10">
        <v>5</v>
      </c>
      <c r="N8" s="10">
        <v>5</v>
      </c>
      <c r="O8" s="10">
        <v>5</v>
      </c>
      <c r="P8" s="10">
        <v>5</v>
      </c>
      <c r="Q8" s="10">
        <v>5</v>
      </c>
      <c r="R8" s="10">
        <v>5</v>
      </c>
      <c r="S8" s="10">
        <v>5</v>
      </c>
      <c r="T8" s="10">
        <v>5</v>
      </c>
      <c r="U8" s="10">
        <v>5</v>
      </c>
      <c r="V8" s="10">
        <v>5</v>
      </c>
      <c r="W8" s="10">
        <v>5</v>
      </c>
      <c r="X8" s="10">
        <v>5</v>
      </c>
      <c r="Y8" s="10">
        <v>5</v>
      </c>
      <c r="Z8" s="10">
        <v>5</v>
      </c>
      <c r="AA8" s="10">
        <v>5</v>
      </c>
      <c r="AB8" s="10">
        <v>5</v>
      </c>
      <c r="AC8" s="10">
        <v>5</v>
      </c>
      <c r="AD8" s="10">
        <v>5</v>
      </c>
      <c r="AE8" s="10">
        <v>5</v>
      </c>
      <c r="AF8" s="10">
        <v>5</v>
      </c>
      <c r="AG8" s="10">
        <v>5</v>
      </c>
      <c r="AH8" s="10">
        <v>5</v>
      </c>
      <c r="AI8" s="10">
        <v>5</v>
      </c>
      <c r="AJ8" s="10">
        <v>5</v>
      </c>
      <c r="AK8" s="10">
        <v>5</v>
      </c>
      <c r="AL8" s="10">
        <v>5</v>
      </c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1"/>
      <c r="AX8" s="10">
        <v>5</v>
      </c>
      <c r="AY8" s="10">
        <v>5</v>
      </c>
      <c r="AZ8" s="10">
        <v>5</v>
      </c>
      <c r="BA8" s="10">
        <v>5</v>
      </c>
      <c r="BB8" s="10">
        <v>5</v>
      </c>
      <c r="BC8" s="10">
        <v>5</v>
      </c>
      <c r="BD8" s="10">
        <v>5</v>
      </c>
      <c r="BE8" s="10">
        <v>5</v>
      </c>
      <c r="BF8" s="10">
        <v>5</v>
      </c>
      <c r="BG8" s="10">
        <v>5</v>
      </c>
      <c r="BH8" s="10">
        <v>5</v>
      </c>
      <c r="BI8" s="10">
        <v>5</v>
      </c>
      <c r="BJ8" s="10">
        <v>5</v>
      </c>
      <c r="BK8" s="10">
        <v>5</v>
      </c>
      <c r="BL8" s="10">
        <v>5</v>
      </c>
      <c r="BM8" s="10">
        <v>5</v>
      </c>
      <c r="BN8" s="10">
        <v>5</v>
      </c>
      <c r="BO8" s="10">
        <v>5</v>
      </c>
      <c r="BP8" s="10">
        <v>5</v>
      </c>
      <c r="BQ8" s="10">
        <v>5</v>
      </c>
      <c r="BR8" s="10">
        <v>5</v>
      </c>
      <c r="BS8" s="10">
        <v>5</v>
      </c>
      <c r="BT8" s="10">
        <v>5</v>
      </c>
      <c r="BU8" s="10">
        <v>5</v>
      </c>
      <c r="BV8" s="10">
        <v>5</v>
      </c>
      <c r="BW8" s="10">
        <v>5</v>
      </c>
      <c r="BX8" s="10">
        <v>5</v>
      </c>
      <c r="BY8" s="10">
        <v>5</v>
      </c>
      <c r="BZ8" s="10">
        <v>5</v>
      </c>
      <c r="CA8" s="10">
        <v>5</v>
      </c>
      <c r="CB8" s="10">
        <v>5</v>
      </c>
      <c r="CC8" s="10">
        <v>5</v>
      </c>
      <c r="CD8" s="10">
        <v>5</v>
      </c>
      <c r="CE8" s="10">
        <v>5</v>
      </c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25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</row>
    <row r="9" spans="1:174" x14ac:dyDescent="0.2">
      <c r="B9" s="10"/>
      <c r="C9" s="10" t="s">
        <v>48</v>
      </c>
      <c r="E9" s="10">
        <v>6</v>
      </c>
      <c r="F9" s="10">
        <v>6</v>
      </c>
      <c r="G9" s="10">
        <v>6</v>
      </c>
      <c r="H9" s="10">
        <v>6</v>
      </c>
      <c r="I9" s="10">
        <v>6</v>
      </c>
      <c r="J9" s="10">
        <v>6</v>
      </c>
      <c r="K9" s="10">
        <v>6</v>
      </c>
      <c r="L9" s="10">
        <v>6</v>
      </c>
      <c r="M9" s="10">
        <v>6</v>
      </c>
      <c r="N9" s="10">
        <v>6</v>
      </c>
      <c r="O9" s="10">
        <v>6</v>
      </c>
      <c r="P9" s="10">
        <v>6</v>
      </c>
      <c r="Q9" s="10">
        <v>6</v>
      </c>
      <c r="R9" s="10">
        <v>6</v>
      </c>
      <c r="S9" s="10">
        <v>6</v>
      </c>
      <c r="T9" s="10">
        <v>6</v>
      </c>
      <c r="U9" s="10">
        <v>6</v>
      </c>
      <c r="V9" s="10">
        <v>6</v>
      </c>
      <c r="W9" s="10">
        <v>6</v>
      </c>
      <c r="X9" s="10">
        <v>6</v>
      </c>
      <c r="Y9" s="10">
        <v>6</v>
      </c>
      <c r="Z9" s="10">
        <v>6</v>
      </c>
      <c r="AA9" s="10">
        <v>6</v>
      </c>
      <c r="AB9" s="10">
        <v>6</v>
      </c>
      <c r="AC9" s="10">
        <v>6</v>
      </c>
      <c r="AD9" s="10">
        <v>6</v>
      </c>
      <c r="AE9" s="10">
        <v>6</v>
      </c>
      <c r="AF9" s="10">
        <v>6</v>
      </c>
      <c r="AG9" s="10">
        <v>6</v>
      </c>
      <c r="AH9" s="10">
        <v>6</v>
      </c>
      <c r="AI9" s="10">
        <v>6</v>
      </c>
      <c r="AJ9" s="10">
        <v>6</v>
      </c>
      <c r="AK9" s="10">
        <v>6</v>
      </c>
      <c r="AL9" s="10">
        <v>6</v>
      </c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1"/>
      <c r="AX9" s="10">
        <v>6</v>
      </c>
      <c r="AY9" s="10">
        <v>6</v>
      </c>
      <c r="AZ9" s="10">
        <v>6</v>
      </c>
      <c r="BA9" s="10">
        <v>6</v>
      </c>
      <c r="BB9" s="10">
        <v>6</v>
      </c>
      <c r="BC9" s="10">
        <v>6</v>
      </c>
      <c r="BD9" s="10">
        <v>6</v>
      </c>
      <c r="BE9" s="10">
        <v>6</v>
      </c>
      <c r="BF9" s="10">
        <v>6</v>
      </c>
      <c r="BG9" s="10">
        <v>6</v>
      </c>
      <c r="BH9" s="10">
        <v>6</v>
      </c>
      <c r="BI9" s="10">
        <v>6</v>
      </c>
      <c r="BJ9" s="10">
        <v>6</v>
      </c>
      <c r="BK9" s="10">
        <v>6</v>
      </c>
      <c r="BL9" s="10">
        <v>6</v>
      </c>
      <c r="BM9" s="10">
        <v>6</v>
      </c>
      <c r="BN9" s="10">
        <v>6</v>
      </c>
      <c r="BO9" s="10">
        <v>6</v>
      </c>
      <c r="BP9" s="10">
        <v>6</v>
      </c>
      <c r="BQ9" s="10">
        <v>6</v>
      </c>
      <c r="BR9" s="10">
        <v>6</v>
      </c>
      <c r="BS9" s="10">
        <v>6</v>
      </c>
      <c r="BT9" s="10">
        <v>6</v>
      </c>
      <c r="BU9" s="10">
        <v>6</v>
      </c>
      <c r="BV9" s="10">
        <v>6</v>
      </c>
      <c r="BW9" s="10">
        <v>6</v>
      </c>
      <c r="BX9" s="10">
        <v>6</v>
      </c>
      <c r="BY9" s="10">
        <v>6</v>
      </c>
      <c r="BZ9" s="10">
        <v>6</v>
      </c>
      <c r="CA9" s="10">
        <v>6</v>
      </c>
      <c r="CB9" s="10">
        <v>6</v>
      </c>
      <c r="CC9" s="10">
        <v>6</v>
      </c>
      <c r="CD9" s="10">
        <v>6</v>
      </c>
      <c r="CE9" s="10">
        <v>6</v>
      </c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25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</row>
    <row r="10" spans="1:174" x14ac:dyDescent="0.2">
      <c r="B10" s="10"/>
      <c r="C10" s="10" t="s">
        <v>49</v>
      </c>
      <c r="E10" s="10">
        <v>7</v>
      </c>
      <c r="F10" s="10">
        <v>7</v>
      </c>
      <c r="G10" s="10">
        <v>7</v>
      </c>
      <c r="H10" s="10">
        <v>7</v>
      </c>
      <c r="I10" s="10">
        <v>7</v>
      </c>
      <c r="J10" s="10">
        <v>7</v>
      </c>
      <c r="K10" s="10">
        <v>7</v>
      </c>
      <c r="L10" s="10">
        <v>7</v>
      </c>
      <c r="M10" s="10">
        <v>7</v>
      </c>
      <c r="N10" s="10">
        <v>7</v>
      </c>
      <c r="O10" s="10">
        <v>7</v>
      </c>
      <c r="P10" s="10">
        <v>7</v>
      </c>
      <c r="Q10" s="10">
        <v>7</v>
      </c>
      <c r="R10" s="10">
        <v>7</v>
      </c>
      <c r="S10" s="10">
        <v>7</v>
      </c>
      <c r="T10" s="10">
        <v>7</v>
      </c>
      <c r="U10" s="10">
        <v>7</v>
      </c>
      <c r="V10" s="10">
        <v>7</v>
      </c>
      <c r="W10" s="10">
        <v>7</v>
      </c>
      <c r="X10" s="10">
        <v>7</v>
      </c>
      <c r="Y10" s="10">
        <v>7</v>
      </c>
      <c r="Z10" s="10">
        <v>7</v>
      </c>
      <c r="AA10" s="10">
        <v>7</v>
      </c>
      <c r="AB10" s="10">
        <v>7</v>
      </c>
      <c r="AC10" s="10">
        <v>7</v>
      </c>
      <c r="AD10" s="10">
        <v>7</v>
      </c>
      <c r="AE10" s="10">
        <v>7</v>
      </c>
      <c r="AF10" s="10">
        <v>7</v>
      </c>
      <c r="AG10" s="10">
        <v>7</v>
      </c>
      <c r="AH10" s="10">
        <v>7</v>
      </c>
      <c r="AI10" s="10">
        <v>7</v>
      </c>
      <c r="AJ10" s="10">
        <v>7</v>
      </c>
      <c r="AK10" s="10">
        <v>7</v>
      </c>
      <c r="AL10" s="10">
        <v>7</v>
      </c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1"/>
      <c r="AX10" s="10">
        <v>7</v>
      </c>
      <c r="AY10" s="10">
        <v>7</v>
      </c>
      <c r="AZ10" s="10">
        <v>7</v>
      </c>
      <c r="BA10" s="10">
        <v>7</v>
      </c>
      <c r="BB10" s="10">
        <v>7</v>
      </c>
      <c r="BC10" s="10">
        <v>7</v>
      </c>
      <c r="BD10" s="10">
        <v>7</v>
      </c>
      <c r="BE10" s="10">
        <v>7</v>
      </c>
      <c r="BF10" s="10">
        <v>7</v>
      </c>
      <c r="BG10" s="10">
        <v>7</v>
      </c>
      <c r="BH10" s="10">
        <v>7</v>
      </c>
      <c r="BI10" s="10">
        <v>7</v>
      </c>
      <c r="BJ10" s="10">
        <v>7</v>
      </c>
      <c r="BK10" s="10">
        <v>7</v>
      </c>
      <c r="BL10" s="10">
        <v>7</v>
      </c>
      <c r="BM10" s="10">
        <v>7</v>
      </c>
      <c r="BN10" s="10">
        <v>7</v>
      </c>
      <c r="BO10" s="10">
        <v>7</v>
      </c>
      <c r="BP10" s="10">
        <v>7</v>
      </c>
      <c r="BQ10" s="10">
        <v>7</v>
      </c>
      <c r="BR10" s="10">
        <v>7</v>
      </c>
      <c r="BS10" s="10">
        <v>7</v>
      </c>
      <c r="BT10" s="10">
        <v>7</v>
      </c>
      <c r="BU10" s="10">
        <v>7</v>
      </c>
      <c r="BV10" s="10">
        <v>7</v>
      </c>
      <c r="BW10" s="10">
        <v>7</v>
      </c>
      <c r="BX10" s="10">
        <v>7</v>
      </c>
      <c r="BY10" s="10">
        <v>7</v>
      </c>
      <c r="BZ10" s="10">
        <v>7</v>
      </c>
      <c r="CA10" s="10">
        <v>7</v>
      </c>
      <c r="CB10" s="10">
        <v>7</v>
      </c>
      <c r="CC10" s="10">
        <v>7</v>
      </c>
      <c r="CD10" s="10">
        <v>7</v>
      </c>
      <c r="CE10" s="10">
        <v>7</v>
      </c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25"/>
      <c r="CQ10" s="17"/>
      <c r="CR10" s="17"/>
      <c r="CS10" s="17"/>
      <c r="CT10" s="17"/>
      <c r="CU10" s="17"/>
      <c r="CV10" s="17"/>
      <c r="CW10" s="17"/>
      <c r="CX10" s="17"/>
      <c r="CY10" s="17"/>
      <c r="CZ10" s="17"/>
      <c r="DA10" s="17"/>
      <c r="DB10" s="17"/>
      <c r="DC10" s="17"/>
      <c r="DD10" s="17"/>
      <c r="DE10" s="17"/>
      <c r="DF10" s="17"/>
      <c r="DG10" s="17"/>
      <c r="DH10" s="17"/>
      <c r="DI10" s="17"/>
      <c r="DJ10" s="17"/>
      <c r="DK10" s="17"/>
      <c r="DL10" s="17"/>
      <c r="DM10" s="17"/>
      <c r="DN10" s="17"/>
      <c r="DO10" s="17"/>
      <c r="DP10" s="17"/>
      <c r="DQ10" s="17"/>
      <c r="DR10" s="17"/>
      <c r="DS10" s="17"/>
      <c r="DT10" s="17"/>
      <c r="DU10" s="17"/>
      <c r="DV10" s="17"/>
      <c r="DW10" s="17"/>
      <c r="DX10" s="17"/>
      <c r="DY10" s="17"/>
      <c r="DZ10" s="17"/>
      <c r="EA10" s="17"/>
      <c r="EB10" s="17"/>
      <c r="EC10" s="17"/>
      <c r="ED10" s="17"/>
      <c r="EE10" s="17"/>
      <c r="EF10" s="17"/>
      <c r="EG10" s="17"/>
      <c r="EH10" s="17"/>
      <c r="EI10" s="17"/>
      <c r="EJ10" s="17"/>
      <c r="EK10" s="17"/>
      <c r="EL10" s="17"/>
      <c r="EM10" s="17"/>
      <c r="EN10" s="17"/>
      <c r="EO10" s="17"/>
      <c r="EP10" s="17"/>
      <c r="EQ10" s="17"/>
      <c r="ER10" s="17"/>
      <c r="ES10" s="17"/>
      <c r="ET10" s="17"/>
      <c r="EU10" s="17"/>
      <c r="EV10" s="17"/>
      <c r="EW10" s="17"/>
      <c r="EX10" s="17"/>
      <c r="EY10" s="17"/>
      <c r="EZ10" s="17"/>
      <c r="FA10" s="17"/>
      <c r="FB10" s="17"/>
      <c r="FC10" s="17"/>
      <c r="FD10" s="17"/>
      <c r="FE10" s="17"/>
      <c r="FF10" s="17"/>
      <c r="FG10" s="17"/>
      <c r="FH10" s="17"/>
      <c r="FI10" s="17"/>
      <c r="FJ10" s="17"/>
      <c r="FK10" s="17"/>
      <c r="FL10" s="17"/>
      <c r="FM10" s="17"/>
      <c r="FN10" s="17"/>
      <c r="FO10" s="17"/>
      <c r="FP10" s="17"/>
      <c r="FQ10" s="17"/>
      <c r="FR10" s="17"/>
    </row>
    <row r="11" spans="1:174" x14ac:dyDescent="0.2">
      <c r="B11" s="10"/>
      <c r="C11" s="10" t="s">
        <v>50</v>
      </c>
      <c r="E11" s="10">
        <v>8</v>
      </c>
      <c r="F11" s="10">
        <v>8</v>
      </c>
      <c r="G11" s="10">
        <v>8</v>
      </c>
      <c r="H11" s="10">
        <v>8</v>
      </c>
      <c r="I11" s="10">
        <v>8</v>
      </c>
      <c r="J11" s="10">
        <v>8</v>
      </c>
      <c r="K11" s="10">
        <v>8</v>
      </c>
      <c r="L11" s="10">
        <v>8</v>
      </c>
      <c r="M11" s="10">
        <v>8</v>
      </c>
      <c r="N11" s="10">
        <v>8</v>
      </c>
      <c r="O11" s="10">
        <v>8</v>
      </c>
      <c r="P11" s="10">
        <v>8</v>
      </c>
      <c r="Q11" s="10">
        <v>8</v>
      </c>
      <c r="R11" s="10">
        <v>8</v>
      </c>
      <c r="S11" s="10">
        <v>8</v>
      </c>
      <c r="T11" s="10">
        <v>8</v>
      </c>
      <c r="U11" s="10">
        <v>8</v>
      </c>
      <c r="V11" s="10">
        <v>8</v>
      </c>
      <c r="W11" s="10">
        <v>8</v>
      </c>
      <c r="X11" s="10">
        <v>8</v>
      </c>
      <c r="Y11" s="10">
        <v>8</v>
      </c>
      <c r="Z11" s="10">
        <v>8</v>
      </c>
      <c r="AA11" s="10">
        <v>8</v>
      </c>
      <c r="AB11" s="10">
        <v>8</v>
      </c>
      <c r="AC11" s="10">
        <v>8</v>
      </c>
      <c r="AD11" s="10">
        <v>8</v>
      </c>
      <c r="AE11" s="10">
        <v>8</v>
      </c>
      <c r="AF11" s="10">
        <v>8</v>
      </c>
      <c r="AG11" s="10">
        <v>8</v>
      </c>
      <c r="AH11" s="10">
        <v>8</v>
      </c>
      <c r="AI11" s="10">
        <v>8</v>
      </c>
      <c r="AJ11" s="10">
        <v>8</v>
      </c>
      <c r="AK11" s="10">
        <v>8</v>
      </c>
      <c r="AL11" s="10">
        <v>8</v>
      </c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1"/>
      <c r="AX11" s="10">
        <v>8</v>
      </c>
      <c r="AY11" s="10">
        <v>8</v>
      </c>
      <c r="AZ11" s="10">
        <v>8</v>
      </c>
      <c r="BA11" s="10">
        <v>8</v>
      </c>
      <c r="BB11" s="10">
        <v>8</v>
      </c>
      <c r="BC11" s="10">
        <v>8</v>
      </c>
      <c r="BD11" s="10">
        <v>8</v>
      </c>
      <c r="BE11" s="10">
        <v>8</v>
      </c>
      <c r="BF11" s="10">
        <v>8</v>
      </c>
      <c r="BG11" s="10">
        <v>8</v>
      </c>
      <c r="BH11" s="10">
        <v>8</v>
      </c>
      <c r="BI11" s="10">
        <v>8</v>
      </c>
      <c r="BJ11" s="10">
        <v>8</v>
      </c>
      <c r="BK11" s="10">
        <v>8</v>
      </c>
      <c r="BL11" s="10">
        <v>8</v>
      </c>
      <c r="BM11" s="10">
        <v>8</v>
      </c>
      <c r="BN11" s="10">
        <v>8</v>
      </c>
      <c r="BO11" s="10">
        <v>8</v>
      </c>
      <c r="BP11" s="10">
        <v>8</v>
      </c>
      <c r="BQ11" s="10">
        <v>8</v>
      </c>
      <c r="BR11" s="10">
        <v>8</v>
      </c>
      <c r="BS11" s="10">
        <v>8</v>
      </c>
      <c r="BT11" s="10">
        <v>8</v>
      </c>
      <c r="BU11" s="10">
        <v>8</v>
      </c>
      <c r="BV11" s="10">
        <v>8</v>
      </c>
      <c r="BW11" s="10">
        <v>8</v>
      </c>
      <c r="BX11" s="10">
        <v>8</v>
      </c>
      <c r="BY11" s="10">
        <v>8</v>
      </c>
      <c r="BZ11" s="10">
        <v>8</v>
      </c>
      <c r="CA11" s="10">
        <v>8</v>
      </c>
      <c r="CB11" s="10">
        <v>8</v>
      </c>
      <c r="CC11" s="10">
        <v>8</v>
      </c>
      <c r="CD11" s="10">
        <v>8</v>
      </c>
      <c r="CE11" s="10">
        <v>8</v>
      </c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26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</row>
    <row r="12" spans="1:174" s="10" customFormat="1" x14ac:dyDescent="0.2">
      <c r="A12" s="9"/>
      <c r="C12" s="27" t="s">
        <v>25</v>
      </c>
      <c r="E12" s="27">
        <f>SUM(E4:E11)</f>
        <v>36</v>
      </c>
      <c r="F12" s="27">
        <f t="shared" ref="F12:AV12" si="0">SUM(F4:F11)</f>
        <v>36</v>
      </c>
      <c r="G12" s="27">
        <f t="shared" si="0"/>
        <v>36</v>
      </c>
      <c r="H12" s="27">
        <f>SUM(H4:H11)</f>
        <v>36</v>
      </c>
      <c r="I12" s="27">
        <f>SUM(I4:I11)</f>
        <v>36</v>
      </c>
      <c r="J12" s="27">
        <f t="shared" si="0"/>
        <v>36</v>
      </c>
      <c r="K12" s="27">
        <f t="shared" si="0"/>
        <v>36</v>
      </c>
      <c r="L12" s="27">
        <f t="shared" si="0"/>
        <v>36</v>
      </c>
      <c r="M12" s="27">
        <f t="shared" si="0"/>
        <v>36</v>
      </c>
      <c r="N12" s="27">
        <f t="shared" si="0"/>
        <v>36</v>
      </c>
      <c r="O12" s="27">
        <f t="shared" si="0"/>
        <v>36</v>
      </c>
      <c r="P12" s="27">
        <f t="shared" si="0"/>
        <v>36</v>
      </c>
      <c r="Q12" s="27">
        <f t="shared" si="0"/>
        <v>36</v>
      </c>
      <c r="R12" s="27">
        <f t="shared" si="0"/>
        <v>36</v>
      </c>
      <c r="S12" s="27">
        <f t="shared" si="0"/>
        <v>36</v>
      </c>
      <c r="T12" s="27">
        <f t="shared" si="0"/>
        <v>36</v>
      </c>
      <c r="U12" s="27">
        <f t="shared" si="0"/>
        <v>36</v>
      </c>
      <c r="V12" s="27">
        <f t="shared" si="0"/>
        <v>36</v>
      </c>
      <c r="W12" s="27">
        <f t="shared" si="0"/>
        <v>36</v>
      </c>
      <c r="X12" s="27">
        <f t="shared" si="0"/>
        <v>36</v>
      </c>
      <c r="Y12" s="27">
        <f t="shared" si="0"/>
        <v>36</v>
      </c>
      <c r="Z12" s="27">
        <f t="shared" si="0"/>
        <v>36</v>
      </c>
      <c r="AA12" s="27">
        <f t="shared" si="0"/>
        <v>36</v>
      </c>
      <c r="AB12" s="27">
        <f t="shared" si="0"/>
        <v>36</v>
      </c>
      <c r="AC12" s="27">
        <f t="shared" si="0"/>
        <v>36</v>
      </c>
      <c r="AD12" s="27">
        <f t="shared" si="0"/>
        <v>36</v>
      </c>
      <c r="AE12" s="27">
        <f t="shared" si="0"/>
        <v>36</v>
      </c>
      <c r="AF12" s="27">
        <f t="shared" si="0"/>
        <v>36</v>
      </c>
      <c r="AG12" s="27">
        <f t="shared" si="0"/>
        <v>36</v>
      </c>
      <c r="AH12" s="27">
        <f t="shared" si="0"/>
        <v>36</v>
      </c>
      <c r="AI12" s="27">
        <f t="shared" si="0"/>
        <v>36</v>
      </c>
      <c r="AJ12" s="27">
        <f t="shared" si="0"/>
        <v>36</v>
      </c>
      <c r="AK12" s="27">
        <f t="shared" si="0"/>
        <v>36</v>
      </c>
      <c r="AL12" s="27">
        <f t="shared" si="0"/>
        <v>36</v>
      </c>
      <c r="AM12" s="27">
        <f t="shared" si="0"/>
        <v>0</v>
      </c>
      <c r="AN12" s="27">
        <f t="shared" si="0"/>
        <v>0</v>
      </c>
      <c r="AO12" s="27">
        <f t="shared" si="0"/>
        <v>0</v>
      </c>
      <c r="AP12" s="27">
        <f t="shared" si="0"/>
        <v>0</v>
      </c>
      <c r="AQ12" s="27">
        <f t="shared" si="0"/>
        <v>0</v>
      </c>
      <c r="AR12" s="27">
        <f t="shared" si="0"/>
        <v>0</v>
      </c>
      <c r="AS12" s="27">
        <f t="shared" si="0"/>
        <v>0</v>
      </c>
      <c r="AT12" s="27">
        <f t="shared" si="0"/>
        <v>0</v>
      </c>
      <c r="AU12" s="27">
        <f t="shared" si="0"/>
        <v>0</v>
      </c>
      <c r="AV12" s="27">
        <f t="shared" si="0"/>
        <v>0</v>
      </c>
      <c r="AW12" s="11"/>
      <c r="AX12" s="27">
        <f>SUM(AX4:AX11)</f>
        <v>36</v>
      </c>
      <c r="AY12" s="27">
        <f t="shared" ref="AY12" si="1">SUM(AY4:AY11)</f>
        <v>36</v>
      </c>
      <c r="AZ12" s="27">
        <f t="shared" ref="AZ12" si="2">SUM(AZ4:AZ11)</f>
        <v>36</v>
      </c>
      <c r="BA12" s="27">
        <f t="shared" ref="BA12" si="3">SUM(BA4:BA11)</f>
        <v>36</v>
      </c>
      <c r="BB12" s="27">
        <f t="shared" ref="BB12" si="4">SUM(BB4:BB11)</f>
        <v>36</v>
      </c>
      <c r="BC12" s="27">
        <f t="shared" ref="BC12" si="5">SUM(BC4:BC11)</f>
        <v>36</v>
      </c>
      <c r="BD12" s="27">
        <f t="shared" ref="BD12" si="6">SUM(BD4:BD11)</f>
        <v>36</v>
      </c>
      <c r="BE12" s="27">
        <f t="shared" ref="BE12" si="7">SUM(BE4:BE11)</f>
        <v>36</v>
      </c>
      <c r="BF12" s="27">
        <f t="shared" ref="BF12" si="8">SUM(BF4:BF11)</f>
        <v>36</v>
      </c>
      <c r="BG12" s="27">
        <f t="shared" ref="BG12" si="9">SUM(BG4:BG11)</f>
        <v>36</v>
      </c>
      <c r="BH12" s="27">
        <f t="shared" ref="BH12" si="10">SUM(BH4:BH11)</f>
        <v>36</v>
      </c>
      <c r="BI12" s="27">
        <f t="shared" ref="BI12" si="11">SUM(BI4:BI11)</f>
        <v>36</v>
      </c>
      <c r="BJ12" s="27">
        <f t="shared" ref="BJ12" si="12">SUM(BJ4:BJ11)</f>
        <v>36</v>
      </c>
      <c r="BK12" s="27">
        <f t="shared" ref="BK12" si="13">SUM(BK4:BK11)</f>
        <v>36</v>
      </c>
      <c r="BL12" s="27">
        <f t="shared" ref="BL12" si="14">SUM(BL4:BL11)</f>
        <v>36</v>
      </c>
      <c r="BM12" s="27">
        <f t="shared" ref="BM12" si="15">SUM(BM4:BM11)</f>
        <v>36</v>
      </c>
      <c r="BN12" s="27">
        <f t="shared" ref="BN12" si="16">SUM(BN4:BN11)</f>
        <v>36</v>
      </c>
      <c r="BO12" s="27">
        <f t="shared" ref="BO12" si="17">SUM(BO4:BO11)</f>
        <v>36</v>
      </c>
      <c r="BP12" s="27">
        <f t="shared" ref="BP12" si="18">SUM(BP4:BP11)</f>
        <v>36</v>
      </c>
      <c r="BQ12" s="27">
        <f t="shared" ref="BQ12" si="19">SUM(BQ4:BQ11)</f>
        <v>36</v>
      </c>
      <c r="BR12" s="27">
        <f t="shared" ref="BR12" si="20">SUM(BR4:BR11)</f>
        <v>36</v>
      </c>
      <c r="BS12" s="27">
        <f t="shared" ref="BS12" si="21">SUM(BS4:BS11)</f>
        <v>36</v>
      </c>
      <c r="BT12" s="27">
        <f t="shared" ref="BT12" si="22">SUM(BT4:BT11)</f>
        <v>36</v>
      </c>
      <c r="BU12" s="27">
        <f t="shared" ref="BU12" si="23">SUM(BU4:BU11)</f>
        <v>36</v>
      </c>
      <c r="BV12" s="27">
        <f t="shared" ref="BV12" si="24">SUM(BV4:BV11)</f>
        <v>36</v>
      </c>
      <c r="BW12" s="27">
        <f t="shared" ref="BW12" si="25">SUM(BW4:BW11)</f>
        <v>36</v>
      </c>
      <c r="BX12" s="27">
        <f t="shared" ref="BX12" si="26">SUM(BX4:BX11)</f>
        <v>36</v>
      </c>
      <c r="BY12" s="27">
        <f t="shared" ref="BY12" si="27">SUM(BY4:BY11)</f>
        <v>36</v>
      </c>
      <c r="BZ12" s="27">
        <f t="shared" ref="BZ12" si="28">SUM(BZ4:BZ11)</f>
        <v>36</v>
      </c>
      <c r="CA12" s="27">
        <f t="shared" ref="CA12" si="29">SUM(CA4:CA11)</f>
        <v>36</v>
      </c>
      <c r="CB12" s="27">
        <f t="shared" ref="CB12" si="30">SUM(CB4:CB11)</f>
        <v>36</v>
      </c>
      <c r="CC12" s="27">
        <f t="shared" ref="CC12" si="31">SUM(CC4:CC11)</f>
        <v>36</v>
      </c>
      <c r="CD12" s="27">
        <f t="shared" ref="CD12" si="32">SUM(CD4:CD11)</f>
        <v>36</v>
      </c>
      <c r="CE12" s="27">
        <f t="shared" ref="CE12" si="33">SUM(CE4:CE11)</f>
        <v>36</v>
      </c>
      <c r="CF12" s="27">
        <f t="shared" ref="CF12" si="34">SUM(CF4:CF11)</f>
        <v>0</v>
      </c>
      <c r="CG12" s="27">
        <f t="shared" ref="CG12" si="35">SUM(CG4:CG11)</f>
        <v>0</v>
      </c>
      <c r="CH12" s="27">
        <f t="shared" ref="CH12" si="36">SUM(CH4:CH11)</f>
        <v>0</v>
      </c>
      <c r="CI12" s="27">
        <f t="shared" ref="CI12" si="37">SUM(CI4:CI11)</f>
        <v>0</v>
      </c>
      <c r="CJ12" s="27">
        <f t="shared" ref="CJ12" si="38">SUM(CJ4:CJ11)</f>
        <v>0</v>
      </c>
      <c r="CK12" s="27">
        <f t="shared" ref="CK12" si="39">SUM(CK4:CK11)</f>
        <v>0</v>
      </c>
      <c r="CL12" s="27">
        <f t="shared" ref="CL12" si="40">SUM(CL4:CL11)</f>
        <v>0</v>
      </c>
      <c r="CM12" s="27">
        <f t="shared" ref="CM12" si="41">SUM(CM4:CM11)</f>
        <v>0</v>
      </c>
      <c r="CN12" s="27">
        <f t="shared" ref="CN12" si="42">SUM(CN4:CN11)</f>
        <v>0</v>
      </c>
      <c r="CO12" s="27">
        <f t="shared" ref="CO12" si="43">SUM(CO4:CO11)</f>
        <v>0</v>
      </c>
      <c r="CP12" s="28"/>
    </row>
    <row r="13" spans="1:174" x14ac:dyDescent="0.2">
      <c r="B13" s="10"/>
      <c r="C13" s="10" t="s">
        <v>51</v>
      </c>
      <c r="E13" s="10">
        <v>1</v>
      </c>
      <c r="F13" s="10">
        <v>1</v>
      </c>
      <c r="G13" s="10">
        <v>1</v>
      </c>
      <c r="H13" s="10">
        <v>1</v>
      </c>
      <c r="I13" s="10">
        <v>1</v>
      </c>
      <c r="J13" s="10">
        <v>1</v>
      </c>
      <c r="K13" s="10">
        <v>1</v>
      </c>
      <c r="L13" s="10">
        <v>1</v>
      </c>
      <c r="M13" s="10">
        <v>1</v>
      </c>
      <c r="N13" s="10">
        <v>1</v>
      </c>
      <c r="O13" s="10">
        <v>1</v>
      </c>
      <c r="P13" s="10">
        <v>1</v>
      </c>
      <c r="Q13" s="10">
        <v>1</v>
      </c>
      <c r="R13" s="10">
        <v>1</v>
      </c>
      <c r="S13" s="10">
        <v>1</v>
      </c>
      <c r="T13" s="10">
        <v>1</v>
      </c>
      <c r="U13" s="10">
        <v>1</v>
      </c>
      <c r="V13" s="10">
        <v>1</v>
      </c>
      <c r="W13" s="10">
        <v>1</v>
      </c>
      <c r="X13" s="10">
        <v>1</v>
      </c>
      <c r="Y13" s="10">
        <v>1</v>
      </c>
      <c r="Z13" s="10">
        <v>1</v>
      </c>
      <c r="AA13" s="10">
        <v>1</v>
      </c>
      <c r="AB13" s="10">
        <v>1</v>
      </c>
      <c r="AC13" s="10">
        <v>1</v>
      </c>
      <c r="AD13" s="10">
        <v>1</v>
      </c>
      <c r="AE13" s="10">
        <v>1</v>
      </c>
      <c r="AF13" s="10">
        <v>1</v>
      </c>
      <c r="AG13" s="10">
        <v>1</v>
      </c>
      <c r="AH13" s="10">
        <v>1</v>
      </c>
      <c r="AI13" s="10">
        <v>1</v>
      </c>
      <c r="AJ13" s="10">
        <v>1</v>
      </c>
      <c r="AK13" s="10">
        <v>1</v>
      </c>
      <c r="AL13" s="10">
        <v>1</v>
      </c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1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26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</row>
    <row r="14" spans="1:174" x14ac:dyDescent="0.2">
      <c r="B14" s="10"/>
      <c r="C14" s="10" t="s">
        <v>52</v>
      </c>
      <c r="E14" s="10">
        <v>2</v>
      </c>
      <c r="F14" s="10">
        <v>2</v>
      </c>
      <c r="G14" s="10">
        <v>2</v>
      </c>
      <c r="H14" s="10">
        <v>2</v>
      </c>
      <c r="I14" s="10">
        <v>2</v>
      </c>
      <c r="J14" s="10">
        <v>2</v>
      </c>
      <c r="K14" s="10">
        <v>2</v>
      </c>
      <c r="L14" s="10">
        <v>2</v>
      </c>
      <c r="M14" s="10">
        <v>2</v>
      </c>
      <c r="N14" s="10">
        <v>2</v>
      </c>
      <c r="O14" s="10">
        <v>2</v>
      </c>
      <c r="P14" s="10">
        <v>2</v>
      </c>
      <c r="Q14" s="10">
        <v>2</v>
      </c>
      <c r="R14" s="10">
        <v>2</v>
      </c>
      <c r="S14" s="10">
        <v>2</v>
      </c>
      <c r="T14" s="10">
        <v>2</v>
      </c>
      <c r="U14" s="10">
        <v>2</v>
      </c>
      <c r="V14" s="10">
        <v>2</v>
      </c>
      <c r="W14" s="10">
        <v>2</v>
      </c>
      <c r="X14" s="10">
        <v>2</v>
      </c>
      <c r="Y14" s="10">
        <v>2</v>
      </c>
      <c r="Z14" s="10">
        <v>2</v>
      </c>
      <c r="AA14" s="10">
        <v>2</v>
      </c>
      <c r="AB14" s="10">
        <v>2</v>
      </c>
      <c r="AC14" s="10">
        <v>2</v>
      </c>
      <c r="AD14" s="10">
        <v>2</v>
      </c>
      <c r="AE14" s="10">
        <v>2</v>
      </c>
      <c r="AF14" s="10">
        <v>2</v>
      </c>
      <c r="AG14" s="10">
        <v>2</v>
      </c>
      <c r="AH14" s="10">
        <v>2</v>
      </c>
      <c r="AI14" s="10">
        <v>2</v>
      </c>
      <c r="AJ14" s="10">
        <v>2</v>
      </c>
      <c r="AK14" s="10">
        <v>2</v>
      </c>
      <c r="AL14" s="10">
        <v>2</v>
      </c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1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29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</row>
    <row r="15" spans="1:174" x14ac:dyDescent="0.2">
      <c r="B15" s="10"/>
      <c r="C15" s="10" t="s">
        <v>53</v>
      </c>
      <c r="E15" s="10">
        <v>3</v>
      </c>
      <c r="F15" s="10">
        <v>3</v>
      </c>
      <c r="G15" s="10">
        <v>3</v>
      </c>
      <c r="H15" s="10">
        <v>3</v>
      </c>
      <c r="I15" s="10">
        <v>3</v>
      </c>
      <c r="J15" s="10">
        <v>3</v>
      </c>
      <c r="K15" s="10">
        <v>3</v>
      </c>
      <c r="L15" s="10">
        <v>3</v>
      </c>
      <c r="M15" s="10">
        <v>3</v>
      </c>
      <c r="N15" s="10">
        <v>3</v>
      </c>
      <c r="O15" s="10">
        <v>3</v>
      </c>
      <c r="P15" s="10">
        <v>3</v>
      </c>
      <c r="Q15" s="10">
        <v>3</v>
      </c>
      <c r="R15" s="10">
        <v>3</v>
      </c>
      <c r="S15" s="10">
        <v>3</v>
      </c>
      <c r="T15" s="10">
        <v>3</v>
      </c>
      <c r="U15" s="10">
        <v>3</v>
      </c>
      <c r="V15" s="10">
        <v>3</v>
      </c>
      <c r="W15" s="10">
        <v>3</v>
      </c>
      <c r="X15" s="10">
        <v>3</v>
      </c>
      <c r="Y15" s="10">
        <v>3</v>
      </c>
      <c r="Z15" s="10">
        <v>3</v>
      </c>
      <c r="AA15" s="10">
        <v>3</v>
      </c>
      <c r="AB15" s="10">
        <v>3</v>
      </c>
      <c r="AC15" s="10">
        <v>3</v>
      </c>
      <c r="AD15" s="10">
        <v>3</v>
      </c>
      <c r="AE15" s="10">
        <v>3</v>
      </c>
      <c r="AF15" s="10">
        <v>3</v>
      </c>
      <c r="AG15" s="10">
        <v>3</v>
      </c>
      <c r="AH15" s="10">
        <v>3</v>
      </c>
      <c r="AI15" s="10">
        <v>3</v>
      </c>
      <c r="AJ15" s="10">
        <v>3</v>
      </c>
      <c r="AK15" s="10">
        <v>3</v>
      </c>
      <c r="AL15" s="10">
        <v>3</v>
      </c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1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29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7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7"/>
      <c r="EP15" s="17"/>
      <c r="EQ15" s="17"/>
      <c r="ER15" s="17"/>
      <c r="ES15" s="17"/>
      <c r="ET15" s="17"/>
      <c r="EU15" s="17"/>
      <c r="EV15" s="17"/>
      <c r="EW15" s="17"/>
      <c r="EX15" s="17"/>
      <c r="EY15" s="17"/>
      <c r="EZ15" s="17"/>
      <c r="FA15" s="17"/>
      <c r="FB15" s="17"/>
      <c r="FC15" s="17"/>
      <c r="FD15" s="17"/>
      <c r="FE15" s="17"/>
      <c r="FF15" s="17"/>
      <c r="FG15" s="17"/>
      <c r="FH15" s="17"/>
      <c r="FI15" s="17"/>
      <c r="FJ15" s="17"/>
      <c r="FK15" s="17"/>
      <c r="FL15" s="17"/>
      <c r="FM15" s="17"/>
      <c r="FN15" s="17"/>
      <c r="FO15" s="17"/>
      <c r="FP15" s="17"/>
      <c r="FQ15" s="17"/>
      <c r="FR15" s="17"/>
    </row>
    <row r="16" spans="1:174" x14ac:dyDescent="0.2">
      <c r="B16" s="10"/>
      <c r="C16" s="10" t="s">
        <v>54</v>
      </c>
      <c r="E16" s="10">
        <v>4</v>
      </c>
      <c r="F16" s="10">
        <v>4</v>
      </c>
      <c r="G16" s="10">
        <v>4</v>
      </c>
      <c r="H16" s="10">
        <v>4</v>
      </c>
      <c r="I16" s="10">
        <v>4</v>
      </c>
      <c r="J16" s="10">
        <v>4</v>
      </c>
      <c r="K16" s="10">
        <v>4</v>
      </c>
      <c r="L16" s="10">
        <v>4</v>
      </c>
      <c r="M16" s="10">
        <v>4</v>
      </c>
      <c r="N16" s="10">
        <v>4</v>
      </c>
      <c r="O16" s="10">
        <v>4</v>
      </c>
      <c r="P16" s="10">
        <v>4</v>
      </c>
      <c r="Q16" s="10">
        <v>4</v>
      </c>
      <c r="R16" s="10">
        <v>4</v>
      </c>
      <c r="S16" s="10">
        <v>4</v>
      </c>
      <c r="T16" s="10">
        <v>4</v>
      </c>
      <c r="U16" s="10">
        <v>4</v>
      </c>
      <c r="V16" s="10">
        <v>4</v>
      </c>
      <c r="W16" s="10">
        <v>4</v>
      </c>
      <c r="X16" s="10">
        <v>4</v>
      </c>
      <c r="Y16" s="10">
        <v>4</v>
      </c>
      <c r="Z16" s="10">
        <v>4</v>
      </c>
      <c r="AA16" s="10">
        <v>4</v>
      </c>
      <c r="AB16" s="10">
        <v>4</v>
      </c>
      <c r="AC16" s="10">
        <v>4</v>
      </c>
      <c r="AD16" s="10">
        <v>4</v>
      </c>
      <c r="AE16" s="10">
        <v>4</v>
      </c>
      <c r="AF16" s="10">
        <v>4</v>
      </c>
      <c r="AG16" s="10">
        <v>4</v>
      </c>
      <c r="AH16" s="10">
        <v>4</v>
      </c>
      <c r="AI16" s="10">
        <v>4</v>
      </c>
      <c r="AJ16" s="10">
        <v>4</v>
      </c>
      <c r="AK16" s="10">
        <v>4</v>
      </c>
      <c r="AL16" s="10">
        <v>4</v>
      </c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1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29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  <c r="FI16" s="17"/>
      <c r="FJ16" s="17"/>
      <c r="FK16" s="17"/>
      <c r="FL16" s="17"/>
      <c r="FM16" s="17"/>
      <c r="FN16" s="17"/>
      <c r="FO16" s="17"/>
      <c r="FP16" s="17"/>
      <c r="FQ16" s="17"/>
      <c r="FR16" s="17"/>
    </row>
    <row r="17" spans="1:174" x14ac:dyDescent="0.2">
      <c r="B17" s="10"/>
      <c r="C17" s="10" t="s">
        <v>55</v>
      </c>
      <c r="E17" s="10">
        <v>5</v>
      </c>
      <c r="F17" s="10">
        <v>5</v>
      </c>
      <c r="G17" s="10">
        <v>5</v>
      </c>
      <c r="H17" s="10">
        <v>5</v>
      </c>
      <c r="I17" s="10">
        <v>5</v>
      </c>
      <c r="J17" s="10">
        <v>5</v>
      </c>
      <c r="K17" s="10">
        <v>5</v>
      </c>
      <c r="L17" s="10">
        <v>5</v>
      </c>
      <c r="M17" s="10">
        <v>5</v>
      </c>
      <c r="N17" s="10">
        <v>5</v>
      </c>
      <c r="O17" s="10">
        <v>5</v>
      </c>
      <c r="P17" s="10">
        <v>5</v>
      </c>
      <c r="Q17" s="10">
        <v>5</v>
      </c>
      <c r="R17" s="10">
        <v>5</v>
      </c>
      <c r="S17" s="10">
        <v>5</v>
      </c>
      <c r="T17" s="10">
        <v>5</v>
      </c>
      <c r="U17" s="10">
        <v>5</v>
      </c>
      <c r="V17" s="10">
        <v>5</v>
      </c>
      <c r="W17" s="10">
        <v>5</v>
      </c>
      <c r="X17" s="10">
        <v>5</v>
      </c>
      <c r="Y17" s="10">
        <v>5</v>
      </c>
      <c r="Z17" s="10">
        <v>5</v>
      </c>
      <c r="AA17" s="10">
        <v>5</v>
      </c>
      <c r="AB17" s="10">
        <v>5</v>
      </c>
      <c r="AC17" s="10">
        <v>5</v>
      </c>
      <c r="AD17" s="10">
        <v>5</v>
      </c>
      <c r="AE17" s="10">
        <v>5</v>
      </c>
      <c r="AF17" s="10">
        <v>5</v>
      </c>
      <c r="AG17" s="10">
        <v>5</v>
      </c>
      <c r="AH17" s="10">
        <v>5</v>
      </c>
      <c r="AI17" s="10">
        <v>5</v>
      </c>
      <c r="AJ17" s="10">
        <v>5</v>
      </c>
      <c r="AK17" s="10">
        <v>5</v>
      </c>
      <c r="AL17" s="10">
        <v>5</v>
      </c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1"/>
      <c r="AX17" s="10"/>
      <c r="AY17" s="10"/>
      <c r="AZ17" s="10"/>
      <c r="BA17" s="10"/>
      <c r="BB17" s="10"/>
      <c r="BC17" s="10"/>
      <c r="BD17" s="10"/>
      <c r="BE17" s="10"/>
      <c r="BF17" s="10"/>
      <c r="BG17" s="5"/>
      <c r="BH17" s="5"/>
      <c r="BI17" s="5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29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17"/>
      <c r="DS17" s="17"/>
      <c r="DT17" s="17"/>
      <c r="DU17" s="17"/>
      <c r="DV17" s="17"/>
      <c r="DW17" s="17"/>
      <c r="DX17" s="17"/>
      <c r="DY17" s="17"/>
      <c r="DZ17" s="17"/>
      <c r="EA17" s="17"/>
      <c r="EB17" s="17"/>
      <c r="EC17" s="17"/>
      <c r="ED17" s="17"/>
      <c r="EE17" s="17"/>
      <c r="EF17" s="17"/>
      <c r="EG17" s="17"/>
      <c r="EH17" s="17"/>
      <c r="EI17" s="17"/>
      <c r="EJ17" s="17"/>
      <c r="EK17" s="17"/>
      <c r="EL17" s="17"/>
      <c r="EM17" s="17"/>
      <c r="EN17" s="17"/>
      <c r="EO17" s="17"/>
      <c r="EP17" s="17"/>
      <c r="EQ17" s="17"/>
      <c r="ER17" s="17"/>
      <c r="ES17" s="17"/>
      <c r="ET17" s="17"/>
      <c r="EU17" s="17"/>
      <c r="EV17" s="17"/>
      <c r="EW17" s="17"/>
      <c r="EX17" s="17"/>
      <c r="EY17" s="17"/>
      <c r="EZ17" s="17"/>
      <c r="FA17" s="17"/>
      <c r="FB17" s="17"/>
      <c r="FC17" s="17"/>
      <c r="FD17" s="17"/>
      <c r="FE17" s="17"/>
      <c r="FF17" s="17"/>
      <c r="FG17" s="17"/>
      <c r="FH17" s="17"/>
      <c r="FI17" s="17"/>
      <c r="FJ17" s="17"/>
      <c r="FK17" s="17"/>
      <c r="FL17" s="17"/>
      <c r="FM17" s="17"/>
      <c r="FN17" s="17"/>
      <c r="FO17" s="17"/>
      <c r="FP17" s="17"/>
      <c r="FQ17" s="17"/>
      <c r="FR17" s="17"/>
    </row>
    <row r="18" spans="1:174" x14ac:dyDescent="0.2">
      <c r="B18" s="10"/>
      <c r="C18" s="10" t="s">
        <v>56</v>
      </c>
      <c r="E18" s="10">
        <v>6</v>
      </c>
      <c r="F18" s="10">
        <v>6</v>
      </c>
      <c r="G18" s="10">
        <v>6</v>
      </c>
      <c r="H18" s="10">
        <v>6</v>
      </c>
      <c r="I18" s="10">
        <v>6</v>
      </c>
      <c r="J18" s="10">
        <v>6</v>
      </c>
      <c r="K18" s="10">
        <v>6</v>
      </c>
      <c r="L18" s="10">
        <v>6</v>
      </c>
      <c r="M18" s="10">
        <v>6</v>
      </c>
      <c r="N18" s="10">
        <v>6</v>
      </c>
      <c r="O18" s="10">
        <v>6</v>
      </c>
      <c r="P18" s="10">
        <v>6</v>
      </c>
      <c r="Q18" s="10">
        <v>6</v>
      </c>
      <c r="R18" s="10">
        <v>6</v>
      </c>
      <c r="S18" s="10">
        <v>6</v>
      </c>
      <c r="T18" s="10">
        <v>6</v>
      </c>
      <c r="U18" s="10">
        <v>6</v>
      </c>
      <c r="V18" s="10">
        <v>6</v>
      </c>
      <c r="W18" s="10">
        <v>6</v>
      </c>
      <c r="X18" s="10">
        <v>6</v>
      </c>
      <c r="Y18" s="10">
        <v>6</v>
      </c>
      <c r="Z18" s="10">
        <v>6</v>
      </c>
      <c r="AA18" s="10">
        <v>6</v>
      </c>
      <c r="AB18" s="10">
        <v>6</v>
      </c>
      <c r="AC18" s="10">
        <v>6</v>
      </c>
      <c r="AD18" s="10">
        <v>6</v>
      </c>
      <c r="AE18" s="10">
        <v>6</v>
      </c>
      <c r="AF18" s="10">
        <v>6</v>
      </c>
      <c r="AG18" s="10">
        <v>6</v>
      </c>
      <c r="AH18" s="10">
        <v>6</v>
      </c>
      <c r="AI18" s="10">
        <v>6</v>
      </c>
      <c r="AJ18" s="10">
        <v>6</v>
      </c>
      <c r="AK18" s="10">
        <v>6</v>
      </c>
      <c r="AL18" s="10">
        <v>6</v>
      </c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1"/>
      <c r="AX18" s="10"/>
      <c r="AY18" s="10"/>
      <c r="AZ18" s="10"/>
      <c r="BA18" s="5"/>
      <c r="BB18" s="5"/>
      <c r="BC18" s="5"/>
      <c r="BD18" s="5"/>
      <c r="BE18" s="5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29"/>
      <c r="CQ18" s="17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17"/>
      <c r="DU18" s="17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7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</row>
    <row r="19" spans="1:174" x14ac:dyDescent="0.2">
      <c r="B19" s="10"/>
      <c r="C19" s="10" t="s">
        <v>57</v>
      </c>
      <c r="E19" s="10">
        <v>7</v>
      </c>
      <c r="F19" s="10">
        <v>7</v>
      </c>
      <c r="G19" s="10">
        <v>7</v>
      </c>
      <c r="H19" s="10">
        <v>7</v>
      </c>
      <c r="I19" s="10">
        <v>7</v>
      </c>
      <c r="J19" s="10">
        <v>7</v>
      </c>
      <c r="K19" s="10">
        <v>7</v>
      </c>
      <c r="L19" s="10">
        <v>7</v>
      </c>
      <c r="M19" s="10">
        <v>7</v>
      </c>
      <c r="N19" s="10">
        <v>7</v>
      </c>
      <c r="O19" s="10">
        <v>7</v>
      </c>
      <c r="P19" s="10">
        <v>7</v>
      </c>
      <c r="Q19" s="10">
        <v>7</v>
      </c>
      <c r="R19" s="10">
        <v>7</v>
      </c>
      <c r="S19" s="10">
        <v>7</v>
      </c>
      <c r="T19" s="10">
        <v>7</v>
      </c>
      <c r="U19" s="10">
        <v>7</v>
      </c>
      <c r="V19" s="10">
        <v>7</v>
      </c>
      <c r="W19" s="10">
        <v>7</v>
      </c>
      <c r="X19" s="10">
        <v>7</v>
      </c>
      <c r="Y19" s="10">
        <v>7</v>
      </c>
      <c r="Z19" s="10">
        <v>7</v>
      </c>
      <c r="AA19" s="10">
        <v>7</v>
      </c>
      <c r="AB19" s="10">
        <v>7</v>
      </c>
      <c r="AC19" s="10">
        <v>7</v>
      </c>
      <c r="AD19" s="10">
        <v>7</v>
      </c>
      <c r="AE19" s="10">
        <v>7</v>
      </c>
      <c r="AF19" s="10">
        <v>7</v>
      </c>
      <c r="AG19" s="10">
        <v>7</v>
      </c>
      <c r="AH19" s="10">
        <v>7</v>
      </c>
      <c r="AI19" s="10">
        <v>7</v>
      </c>
      <c r="AJ19" s="10">
        <v>7</v>
      </c>
      <c r="AK19" s="10">
        <v>7</v>
      </c>
      <c r="AL19" s="10">
        <v>7</v>
      </c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1"/>
      <c r="AX19" s="10"/>
      <c r="AY19" s="10"/>
      <c r="AZ19" s="10"/>
      <c r="BA19" s="5"/>
      <c r="BB19" s="5"/>
      <c r="BC19" s="5"/>
      <c r="BD19" s="5"/>
      <c r="BE19" s="5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29"/>
      <c r="CQ19" s="17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17"/>
      <c r="DU19" s="17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7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</row>
    <row r="20" spans="1:174" x14ac:dyDescent="0.2">
      <c r="B20" s="10"/>
      <c r="C20" s="10" t="s">
        <v>58</v>
      </c>
      <c r="E20" s="10">
        <v>8</v>
      </c>
      <c r="F20" s="10">
        <v>8</v>
      </c>
      <c r="G20" s="10">
        <v>8</v>
      </c>
      <c r="H20" s="10">
        <v>8</v>
      </c>
      <c r="I20" s="10">
        <v>8</v>
      </c>
      <c r="J20" s="10">
        <v>8</v>
      </c>
      <c r="K20" s="10">
        <v>8</v>
      </c>
      <c r="L20" s="10">
        <v>8</v>
      </c>
      <c r="M20" s="10">
        <v>8</v>
      </c>
      <c r="N20" s="10">
        <v>8</v>
      </c>
      <c r="O20" s="10">
        <v>8</v>
      </c>
      <c r="P20" s="10">
        <v>8</v>
      </c>
      <c r="Q20" s="10">
        <v>8</v>
      </c>
      <c r="R20" s="10">
        <v>8</v>
      </c>
      <c r="S20" s="10">
        <v>8</v>
      </c>
      <c r="T20" s="10">
        <v>8</v>
      </c>
      <c r="U20" s="10">
        <v>8</v>
      </c>
      <c r="V20" s="10">
        <v>8</v>
      </c>
      <c r="W20" s="10">
        <v>8</v>
      </c>
      <c r="X20" s="10">
        <v>8</v>
      </c>
      <c r="Y20" s="10">
        <v>8</v>
      </c>
      <c r="Z20" s="10">
        <v>8</v>
      </c>
      <c r="AA20" s="10">
        <v>8</v>
      </c>
      <c r="AB20" s="10">
        <v>8</v>
      </c>
      <c r="AC20" s="10">
        <v>8</v>
      </c>
      <c r="AD20" s="10">
        <v>8</v>
      </c>
      <c r="AE20" s="10">
        <v>8</v>
      </c>
      <c r="AF20" s="10">
        <v>8</v>
      </c>
      <c r="AG20" s="10">
        <v>8</v>
      </c>
      <c r="AH20" s="10">
        <v>8</v>
      </c>
      <c r="AI20" s="10">
        <v>8</v>
      </c>
      <c r="AJ20" s="10">
        <v>8</v>
      </c>
      <c r="AK20" s="10">
        <v>8</v>
      </c>
      <c r="AL20" s="10">
        <v>8</v>
      </c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1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26"/>
      <c r="CQ20" s="17"/>
      <c r="CR20" s="17"/>
      <c r="CS20" s="17"/>
      <c r="CT20" s="17"/>
      <c r="CU20" s="17"/>
      <c r="CV20" s="17"/>
      <c r="CW20" s="17"/>
      <c r="CX20" s="17"/>
      <c r="CY20" s="17"/>
      <c r="CZ20" s="17"/>
      <c r="DA20" s="17"/>
      <c r="DB20" s="17"/>
      <c r="DC20" s="17"/>
      <c r="DD20" s="17"/>
      <c r="DE20" s="17"/>
      <c r="DF20" s="17"/>
      <c r="DG20" s="17"/>
      <c r="DH20" s="17"/>
      <c r="DI20" s="17"/>
      <c r="DJ20" s="17"/>
      <c r="DK20" s="17"/>
      <c r="DL20" s="17"/>
      <c r="DM20" s="17"/>
      <c r="DN20" s="17"/>
      <c r="DO20" s="17"/>
      <c r="DP20" s="17"/>
      <c r="DQ20" s="17"/>
      <c r="DR20" s="17"/>
      <c r="DS20" s="17"/>
      <c r="DT20" s="17"/>
      <c r="DU20" s="17"/>
      <c r="DV20" s="17"/>
      <c r="DW20" s="17"/>
      <c r="DX20" s="17"/>
      <c r="DY20" s="17"/>
      <c r="DZ20" s="17"/>
      <c r="EA20" s="17"/>
      <c r="EB20" s="17"/>
      <c r="EC20" s="17"/>
      <c r="ED20" s="17"/>
      <c r="EE20" s="17"/>
      <c r="EF20" s="17"/>
      <c r="EG20" s="17"/>
      <c r="EH20" s="17"/>
      <c r="EI20" s="17"/>
      <c r="EJ20" s="17"/>
      <c r="EK20" s="17"/>
      <c r="EL20" s="17"/>
      <c r="EM20" s="17"/>
      <c r="EN20" s="17"/>
      <c r="EO20" s="17"/>
      <c r="EP20" s="17"/>
      <c r="EQ20" s="17"/>
      <c r="ER20" s="17"/>
      <c r="ES20" s="17"/>
      <c r="ET20" s="17"/>
      <c r="EU20" s="17"/>
      <c r="EV20" s="17"/>
      <c r="EW20" s="17"/>
      <c r="EX20" s="17"/>
      <c r="EY20" s="17"/>
      <c r="EZ20" s="17"/>
      <c r="FA20" s="17"/>
      <c r="FB20" s="17"/>
      <c r="FC20" s="17"/>
      <c r="FD20" s="17"/>
      <c r="FE20" s="17"/>
      <c r="FF20" s="17"/>
      <c r="FG20" s="17"/>
      <c r="FH20" s="17"/>
      <c r="FI20" s="17"/>
      <c r="FJ20" s="17"/>
      <c r="FK20" s="17"/>
      <c r="FL20" s="17"/>
      <c r="FM20" s="17"/>
      <c r="FN20" s="17"/>
      <c r="FO20" s="17"/>
      <c r="FP20" s="17"/>
      <c r="FQ20" s="17"/>
      <c r="FR20" s="17"/>
    </row>
    <row r="21" spans="1:174" s="10" customFormat="1" x14ac:dyDescent="0.2">
      <c r="A21" s="9"/>
      <c r="C21" s="27" t="s">
        <v>59</v>
      </c>
      <c r="E21" s="27">
        <f>SUM(E13:E20)</f>
        <v>36</v>
      </c>
      <c r="F21" s="27">
        <f t="shared" ref="F21" si="44">SUM(F13:F20)</f>
        <v>36</v>
      </c>
      <c r="G21" s="27">
        <f t="shared" ref="G21" si="45">SUM(G13:G20)</f>
        <v>36</v>
      </c>
      <c r="H21" s="27">
        <f t="shared" ref="H21" si="46">SUM(H13:H20)</f>
        <v>36</v>
      </c>
      <c r="I21" s="27">
        <f t="shared" ref="I21" si="47">SUM(I13:I20)</f>
        <v>36</v>
      </c>
      <c r="J21" s="27">
        <f t="shared" ref="J21" si="48">SUM(J13:J20)</f>
        <v>36</v>
      </c>
      <c r="K21" s="27">
        <f t="shared" ref="K21" si="49">SUM(K13:K20)</f>
        <v>36</v>
      </c>
      <c r="L21" s="27">
        <f t="shared" ref="L21" si="50">SUM(L13:L20)</f>
        <v>36</v>
      </c>
      <c r="M21" s="27">
        <f t="shared" ref="M21" si="51">SUM(M13:M20)</f>
        <v>36</v>
      </c>
      <c r="N21" s="27">
        <f t="shared" ref="N21" si="52">SUM(N13:N20)</f>
        <v>36</v>
      </c>
      <c r="O21" s="27">
        <f t="shared" ref="O21" si="53">SUM(O13:O20)</f>
        <v>36</v>
      </c>
      <c r="P21" s="27">
        <f t="shared" ref="P21" si="54">SUM(P13:P20)</f>
        <v>36</v>
      </c>
      <c r="Q21" s="27">
        <f t="shared" ref="Q21" si="55">SUM(Q13:Q20)</f>
        <v>36</v>
      </c>
      <c r="R21" s="27">
        <f t="shared" ref="R21" si="56">SUM(R13:R20)</f>
        <v>36</v>
      </c>
      <c r="S21" s="27">
        <f t="shared" ref="S21" si="57">SUM(S13:S20)</f>
        <v>36</v>
      </c>
      <c r="T21" s="27">
        <f t="shared" ref="T21" si="58">SUM(T13:T20)</f>
        <v>36</v>
      </c>
      <c r="U21" s="27">
        <f t="shared" ref="U21" si="59">SUM(U13:U20)</f>
        <v>36</v>
      </c>
      <c r="V21" s="27">
        <f t="shared" ref="V21" si="60">SUM(V13:V20)</f>
        <v>36</v>
      </c>
      <c r="W21" s="27">
        <f t="shared" ref="W21" si="61">SUM(W13:W20)</f>
        <v>36</v>
      </c>
      <c r="X21" s="27">
        <f t="shared" ref="X21" si="62">SUM(X13:X20)</f>
        <v>36</v>
      </c>
      <c r="Y21" s="27">
        <f t="shared" ref="Y21" si="63">SUM(Y13:Y20)</f>
        <v>36</v>
      </c>
      <c r="Z21" s="27">
        <f t="shared" ref="Z21" si="64">SUM(Z13:Z20)</f>
        <v>36</v>
      </c>
      <c r="AA21" s="27">
        <f t="shared" ref="AA21" si="65">SUM(AA13:AA20)</f>
        <v>36</v>
      </c>
      <c r="AB21" s="27">
        <f t="shared" ref="AB21" si="66">SUM(AB13:AB20)</f>
        <v>36</v>
      </c>
      <c r="AC21" s="27">
        <f t="shared" ref="AC21" si="67">SUM(AC13:AC20)</f>
        <v>36</v>
      </c>
      <c r="AD21" s="27">
        <f t="shared" ref="AD21" si="68">SUM(AD13:AD20)</f>
        <v>36</v>
      </c>
      <c r="AE21" s="27">
        <f t="shared" ref="AE21" si="69">SUM(AE13:AE20)</f>
        <v>36</v>
      </c>
      <c r="AF21" s="27">
        <f t="shared" ref="AF21" si="70">SUM(AF13:AF20)</f>
        <v>36</v>
      </c>
      <c r="AG21" s="27">
        <f t="shared" ref="AG21" si="71">SUM(AG13:AG20)</f>
        <v>36</v>
      </c>
      <c r="AH21" s="27">
        <f t="shared" ref="AH21" si="72">SUM(AH13:AH20)</f>
        <v>36</v>
      </c>
      <c r="AI21" s="27">
        <f t="shared" ref="AI21" si="73">SUM(AI13:AI20)</f>
        <v>36</v>
      </c>
      <c r="AJ21" s="27">
        <f t="shared" ref="AJ21" si="74">SUM(AJ13:AJ20)</f>
        <v>36</v>
      </c>
      <c r="AK21" s="27">
        <f t="shared" ref="AK21" si="75">SUM(AK13:AK20)</f>
        <v>36</v>
      </c>
      <c r="AL21" s="27">
        <f t="shared" ref="AL21" si="76">SUM(AL13:AL20)</f>
        <v>36</v>
      </c>
      <c r="AM21" s="27">
        <f t="shared" ref="AM21" si="77">SUM(AM13:AM20)</f>
        <v>0</v>
      </c>
      <c r="AN21" s="27">
        <f t="shared" ref="AN21" si="78">SUM(AN13:AN20)</f>
        <v>0</v>
      </c>
      <c r="AO21" s="27">
        <f t="shared" ref="AO21" si="79">SUM(AO13:AO20)</f>
        <v>0</v>
      </c>
      <c r="AP21" s="27">
        <f t="shared" ref="AP21" si="80">SUM(AP13:AP20)</f>
        <v>0</v>
      </c>
      <c r="AQ21" s="27">
        <f t="shared" ref="AQ21" si="81">SUM(AQ13:AQ20)</f>
        <v>0</v>
      </c>
      <c r="AR21" s="27">
        <f t="shared" ref="AR21" si="82">SUM(AR13:AR20)</f>
        <v>0</v>
      </c>
      <c r="AS21" s="27">
        <f t="shared" ref="AS21" si="83">SUM(AS13:AS20)</f>
        <v>0</v>
      </c>
      <c r="AT21" s="27">
        <f t="shared" ref="AT21" si="84">SUM(AT13:AT20)</f>
        <v>0</v>
      </c>
      <c r="AU21" s="27">
        <f t="shared" ref="AU21" si="85">SUM(AU13:AU20)</f>
        <v>0</v>
      </c>
      <c r="AV21" s="27">
        <f t="shared" ref="AV21" si="86">SUM(AV13:AV20)</f>
        <v>0</v>
      </c>
      <c r="AW21" s="11"/>
      <c r="AX21" s="27">
        <f>SUM(AX13:AX20)</f>
        <v>0</v>
      </c>
      <c r="AY21" s="27">
        <f t="shared" ref="AY21" si="87">SUM(AY13:AY20)</f>
        <v>0</v>
      </c>
      <c r="AZ21" s="27">
        <f t="shared" ref="AZ21" si="88">SUM(AZ13:AZ20)</f>
        <v>0</v>
      </c>
      <c r="BA21" s="27">
        <f t="shared" ref="BA21" si="89">SUM(BA13:BA20)</f>
        <v>0</v>
      </c>
      <c r="BB21" s="27">
        <f t="shared" ref="BB21" si="90">SUM(BB13:BB20)</f>
        <v>0</v>
      </c>
      <c r="BC21" s="27">
        <f t="shared" ref="BC21" si="91">SUM(BC13:BC20)</f>
        <v>0</v>
      </c>
      <c r="BD21" s="27">
        <f t="shared" ref="BD21" si="92">SUM(BD13:BD20)</f>
        <v>0</v>
      </c>
      <c r="BE21" s="27">
        <f t="shared" ref="BE21" si="93">SUM(BE13:BE20)</f>
        <v>0</v>
      </c>
      <c r="BF21" s="27">
        <f t="shared" ref="BF21" si="94">SUM(BF13:BF20)</f>
        <v>0</v>
      </c>
      <c r="BG21" s="27">
        <f t="shared" ref="BG21" si="95">SUM(BG13:BG20)</f>
        <v>0</v>
      </c>
      <c r="BH21" s="27">
        <f t="shared" ref="BH21" si="96">SUM(BH13:BH20)</f>
        <v>0</v>
      </c>
      <c r="BI21" s="27">
        <f t="shared" ref="BI21" si="97">SUM(BI13:BI20)</f>
        <v>0</v>
      </c>
      <c r="BJ21" s="27">
        <f t="shared" ref="BJ21" si="98">SUM(BJ13:BJ20)</f>
        <v>0</v>
      </c>
      <c r="BK21" s="27">
        <f t="shared" ref="BK21" si="99">SUM(BK13:BK20)</f>
        <v>0</v>
      </c>
      <c r="BL21" s="27">
        <f t="shared" ref="BL21" si="100">SUM(BL13:BL20)</f>
        <v>0</v>
      </c>
      <c r="BM21" s="27">
        <f t="shared" ref="BM21" si="101">SUM(BM13:BM20)</f>
        <v>0</v>
      </c>
      <c r="BN21" s="27">
        <f t="shared" ref="BN21" si="102">SUM(BN13:BN20)</f>
        <v>0</v>
      </c>
      <c r="BO21" s="27">
        <f t="shared" ref="BO21" si="103">SUM(BO13:BO20)</f>
        <v>0</v>
      </c>
      <c r="BP21" s="27">
        <f t="shared" ref="BP21" si="104">SUM(BP13:BP20)</f>
        <v>0</v>
      </c>
      <c r="BQ21" s="27">
        <f t="shared" ref="BQ21" si="105">SUM(BQ13:BQ20)</f>
        <v>0</v>
      </c>
      <c r="BR21" s="27">
        <f t="shared" ref="BR21" si="106">SUM(BR13:BR20)</f>
        <v>0</v>
      </c>
      <c r="BS21" s="27">
        <f t="shared" ref="BS21" si="107">SUM(BS13:BS20)</f>
        <v>0</v>
      </c>
      <c r="BT21" s="27">
        <f t="shared" ref="BT21" si="108">SUM(BT13:BT20)</f>
        <v>0</v>
      </c>
      <c r="BU21" s="27">
        <f t="shared" ref="BU21" si="109">SUM(BU13:BU20)</f>
        <v>0</v>
      </c>
      <c r="BV21" s="27">
        <f t="shared" ref="BV21" si="110">SUM(BV13:BV20)</f>
        <v>0</v>
      </c>
      <c r="BW21" s="27">
        <f t="shared" ref="BW21" si="111">SUM(BW13:BW20)</f>
        <v>0</v>
      </c>
      <c r="BX21" s="27">
        <f t="shared" ref="BX21" si="112">SUM(BX13:BX20)</f>
        <v>0</v>
      </c>
      <c r="BY21" s="27">
        <f t="shared" ref="BY21" si="113">SUM(BY13:BY20)</f>
        <v>0</v>
      </c>
      <c r="BZ21" s="27">
        <f t="shared" ref="BZ21" si="114">SUM(BZ13:BZ20)</f>
        <v>0</v>
      </c>
      <c r="CA21" s="27">
        <f t="shared" ref="CA21" si="115">SUM(CA13:CA20)</f>
        <v>0</v>
      </c>
      <c r="CB21" s="27">
        <f t="shared" ref="CB21" si="116">SUM(CB13:CB20)</f>
        <v>0</v>
      </c>
      <c r="CC21" s="27">
        <f t="shared" ref="CC21" si="117">SUM(CC13:CC20)</f>
        <v>0</v>
      </c>
      <c r="CD21" s="27">
        <f t="shared" ref="CD21" si="118">SUM(CD13:CD20)</f>
        <v>0</v>
      </c>
      <c r="CE21" s="27">
        <f t="shared" ref="CE21" si="119">SUM(CE13:CE20)</f>
        <v>0</v>
      </c>
      <c r="CF21" s="27">
        <f t="shared" ref="CF21" si="120">SUM(CF13:CF20)</f>
        <v>0</v>
      </c>
      <c r="CG21" s="27">
        <f t="shared" ref="CG21" si="121">SUM(CG13:CG20)</f>
        <v>0</v>
      </c>
      <c r="CH21" s="27">
        <f t="shared" ref="CH21" si="122">SUM(CH13:CH20)</f>
        <v>0</v>
      </c>
      <c r="CI21" s="27">
        <f t="shared" ref="CI21" si="123">SUM(CI13:CI20)</f>
        <v>0</v>
      </c>
      <c r="CJ21" s="27">
        <f t="shared" ref="CJ21" si="124">SUM(CJ13:CJ20)</f>
        <v>0</v>
      </c>
      <c r="CK21" s="27">
        <f t="shared" ref="CK21" si="125">SUM(CK13:CK20)</f>
        <v>0</v>
      </c>
      <c r="CL21" s="27">
        <f t="shared" ref="CL21" si="126">SUM(CL13:CL20)</f>
        <v>0</v>
      </c>
      <c r="CM21" s="27">
        <f t="shared" ref="CM21" si="127">SUM(CM13:CM20)</f>
        <v>0</v>
      </c>
      <c r="CN21" s="27">
        <f t="shared" ref="CN21" si="128">SUM(CN13:CN20)</f>
        <v>0</v>
      </c>
      <c r="CO21" s="27">
        <f t="shared" ref="CO21" si="129">SUM(CO13:CO20)</f>
        <v>0</v>
      </c>
      <c r="CP21" s="28"/>
    </row>
    <row r="22" spans="1:174" x14ac:dyDescent="0.2">
      <c r="B22" s="10"/>
      <c r="C22" s="10" t="s">
        <v>60</v>
      </c>
      <c r="E22" s="10">
        <v>1</v>
      </c>
      <c r="F22" s="10">
        <v>1</v>
      </c>
      <c r="G22" s="10">
        <v>1</v>
      </c>
      <c r="H22" s="10">
        <v>1</v>
      </c>
      <c r="I22" s="10">
        <v>1</v>
      </c>
      <c r="J22" s="10">
        <v>1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1</v>
      </c>
      <c r="Q22" s="10">
        <v>1</v>
      </c>
      <c r="R22" s="10">
        <v>1</v>
      </c>
      <c r="S22" s="10">
        <v>1</v>
      </c>
      <c r="T22" s="10">
        <v>1</v>
      </c>
      <c r="U22" s="10">
        <v>1</v>
      </c>
      <c r="V22" s="10">
        <v>1</v>
      </c>
      <c r="W22" s="10">
        <v>1</v>
      </c>
      <c r="X22" s="10">
        <v>1</v>
      </c>
      <c r="Y22" s="10">
        <v>1</v>
      </c>
      <c r="Z22" s="10">
        <v>1</v>
      </c>
      <c r="AA22" s="10">
        <v>1</v>
      </c>
      <c r="AB22" s="10">
        <v>1</v>
      </c>
      <c r="AC22" s="10">
        <v>1</v>
      </c>
      <c r="AD22" s="10">
        <v>1</v>
      </c>
      <c r="AE22" s="10">
        <v>1</v>
      </c>
      <c r="AF22" s="10">
        <v>1</v>
      </c>
      <c r="AG22" s="10">
        <v>1</v>
      </c>
      <c r="AH22" s="10">
        <v>1</v>
      </c>
      <c r="AI22" s="10">
        <v>1</v>
      </c>
      <c r="AJ22" s="10">
        <v>1</v>
      </c>
      <c r="AK22" s="10">
        <v>1</v>
      </c>
      <c r="AL22" s="10">
        <v>1</v>
      </c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1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26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17"/>
      <c r="DS22" s="17"/>
      <c r="DT22" s="17"/>
      <c r="DU22" s="17"/>
      <c r="DV22" s="17"/>
      <c r="DW22" s="17"/>
      <c r="DX22" s="17"/>
      <c r="DY22" s="17"/>
      <c r="DZ22" s="17"/>
      <c r="EA22" s="17"/>
      <c r="EB22" s="17"/>
      <c r="EC22" s="17"/>
      <c r="ED22" s="17"/>
      <c r="EE22" s="17"/>
      <c r="EF22" s="17"/>
      <c r="EG22" s="17"/>
      <c r="EH22" s="17"/>
      <c r="EI22" s="17"/>
      <c r="EJ22" s="17"/>
      <c r="EK22" s="17"/>
      <c r="EL22" s="17"/>
      <c r="EM22" s="17"/>
      <c r="EN22" s="17"/>
      <c r="EO22" s="17"/>
      <c r="EP22" s="17"/>
      <c r="EQ22" s="17"/>
      <c r="ER22" s="17"/>
      <c r="ES22" s="17"/>
      <c r="ET22" s="17"/>
      <c r="EU22" s="17"/>
      <c r="EV22" s="17"/>
      <c r="EW22" s="17"/>
      <c r="EX22" s="17"/>
      <c r="EY22" s="17"/>
      <c r="EZ22" s="17"/>
      <c r="FA22" s="17"/>
      <c r="FB22" s="17"/>
      <c r="FC22" s="17"/>
      <c r="FD22" s="17"/>
      <c r="FE22" s="17"/>
      <c r="FF22" s="17"/>
      <c r="FG22" s="17"/>
      <c r="FH22" s="17"/>
      <c r="FI22" s="17"/>
      <c r="FJ22" s="17"/>
      <c r="FK22" s="17"/>
      <c r="FL22" s="17"/>
      <c r="FM22" s="17"/>
      <c r="FN22" s="17"/>
      <c r="FO22" s="17"/>
      <c r="FP22" s="17"/>
      <c r="FQ22" s="17"/>
      <c r="FR22" s="17"/>
    </row>
    <row r="23" spans="1:174" x14ac:dyDescent="0.2">
      <c r="B23" s="10"/>
      <c r="C23" s="10" t="s">
        <v>61</v>
      </c>
      <c r="E23" s="10">
        <v>2</v>
      </c>
      <c r="F23" s="10">
        <v>2</v>
      </c>
      <c r="G23" s="10">
        <v>2</v>
      </c>
      <c r="H23" s="10">
        <v>2</v>
      </c>
      <c r="I23" s="10">
        <v>2</v>
      </c>
      <c r="J23" s="10">
        <v>2</v>
      </c>
      <c r="K23" s="10">
        <v>2</v>
      </c>
      <c r="L23" s="10">
        <v>2</v>
      </c>
      <c r="M23" s="10">
        <v>2</v>
      </c>
      <c r="N23" s="10">
        <v>2</v>
      </c>
      <c r="O23" s="10">
        <v>2</v>
      </c>
      <c r="P23" s="10">
        <v>2</v>
      </c>
      <c r="Q23" s="10">
        <v>2</v>
      </c>
      <c r="R23" s="10">
        <v>2</v>
      </c>
      <c r="S23" s="10">
        <v>2</v>
      </c>
      <c r="T23" s="10">
        <v>2</v>
      </c>
      <c r="U23" s="10">
        <v>2</v>
      </c>
      <c r="V23" s="10">
        <v>2</v>
      </c>
      <c r="W23" s="10">
        <v>2</v>
      </c>
      <c r="X23" s="10">
        <v>2</v>
      </c>
      <c r="Y23" s="10">
        <v>2</v>
      </c>
      <c r="Z23" s="10">
        <v>2</v>
      </c>
      <c r="AA23" s="10">
        <v>2</v>
      </c>
      <c r="AB23" s="10">
        <v>2</v>
      </c>
      <c r="AC23" s="10">
        <v>2</v>
      </c>
      <c r="AD23" s="10">
        <v>2</v>
      </c>
      <c r="AE23" s="10">
        <v>2</v>
      </c>
      <c r="AF23" s="10">
        <v>2</v>
      </c>
      <c r="AG23" s="10">
        <v>2</v>
      </c>
      <c r="AH23" s="10">
        <v>2</v>
      </c>
      <c r="AI23" s="10">
        <v>2</v>
      </c>
      <c r="AJ23" s="10">
        <v>2</v>
      </c>
      <c r="AK23" s="10">
        <v>2</v>
      </c>
      <c r="AL23" s="10">
        <v>2</v>
      </c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1"/>
      <c r="AX23" s="10"/>
      <c r="AY23" s="10"/>
      <c r="AZ23" s="10"/>
      <c r="BA23" s="10"/>
      <c r="BB23" s="10"/>
      <c r="BC23" s="10"/>
      <c r="BD23" s="10"/>
      <c r="BE23" s="10"/>
      <c r="BF23" s="10"/>
      <c r="BG23" s="6"/>
      <c r="BH23" s="6"/>
      <c r="BI23" s="6"/>
      <c r="BJ23" s="6"/>
      <c r="BK23" s="6"/>
      <c r="BL23" s="6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25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  <c r="DN23" s="17"/>
      <c r="DO23" s="17"/>
      <c r="DP23" s="17"/>
      <c r="DQ23" s="17"/>
      <c r="DR23" s="17"/>
      <c r="DS23" s="17"/>
      <c r="DT23" s="17"/>
      <c r="DU23" s="17"/>
      <c r="DV23" s="17"/>
      <c r="DW23" s="17"/>
      <c r="DX23" s="17"/>
      <c r="DY23" s="17"/>
      <c r="DZ23" s="17"/>
      <c r="EA23" s="17"/>
      <c r="EB23" s="17"/>
      <c r="EC23" s="17"/>
      <c r="ED23" s="17"/>
      <c r="EE23" s="17"/>
      <c r="EF23" s="17"/>
      <c r="EG23" s="17"/>
      <c r="EH23" s="17"/>
      <c r="EI23" s="17"/>
      <c r="EJ23" s="17"/>
      <c r="EK23" s="17"/>
      <c r="EL23" s="17"/>
      <c r="EM23" s="17"/>
      <c r="EN23" s="17"/>
      <c r="EO23" s="17"/>
      <c r="EP23" s="17"/>
      <c r="EQ23" s="17"/>
      <c r="ER23" s="17"/>
      <c r="ES23" s="17"/>
      <c r="ET23" s="17"/>
      <c r="EU23" s="17"/>
      <c r="EV23" s="17"/>
      <c r="EW23" s="17"/>
      <c r="EX23" s="17"/>
      <c r="EY23" s="17"/>
      <c r="EZ23" s="17"/>
      <c r="FA23" s="17"/>
      <c r="FB23" s="17"/>
      <c r="FC23" s="17"/>
      <c r="FD23" s="17"/>
      <c r="FE23" s="17"/>
      <c r="FF23" s="17"/>
      <c r="FG23" s="17"/>
      <c r="FH23" s="17"/>
      <c r="FI23" s="17"/>
      <c r="FJ23" s="17"/>
      <c r="FK23" s="17"/>
      <c r="FL23" s="17"/>
      <c r="FM23" s="17"/>
      <c r="FN23" s="17"/>
      <c r="FO23" s="17"/>
      <c r="FP23" s="17"/>
      <c r="FQ23" s="17"/>
      <c r="FR23" s="17"/>
    </row>
    <row r="24" spans="1:174" x14ac:dyDescent="0.2">
      <c r="B24" s="10"/>
      <c r="C24" s="10" t="s">
        <v>62</v>
      </c>
      <c r="E24" s="10">
        <v>3</v>
      </c>
      <c r="F24" s="10">
        <v>3</v>
      </c>
      <c r="G24" s="10">
        <v>3</v>
      </c>
      <c r="H24" s="10">
        <v>3</v>
      </c>
      <c r="I24" s="10">
        <v>3</v>
      </c>
      <c r="J24" s="10">
        <v>3</v>
      </c>
      <c r="K24" s="10">
        <v>3</v>
      </c>
      <c r="L24" s="10">
        <v>3</v>
      </c>
      <c r="M24" s="10">
        <v>3</v>
      </c>
      <c r="N24" s="10">
        <v>3</v>
      </c>
      <c r="O24" s="10">
        <v>3</v>
      </c>
      <c r="P24" s="10">
        <v>3</v>
      </c>
      <c r="Q24" s="10">
        <v>3</v>
      </c>
      <c r="R24" s="10">
        <v>3</v>
      </c>
      <c r="S24" s="10">
        <v>3</v>
      </c>
      <c r="T24" s="10">
        <v>3</v>
      </c>
      <c r="U24" s="10">
        <v>3</v>
      </c>
      <c r="V24" s="10">
        <v>3</v>
      </c>
      <c r="W24" s="10">
        <v>3</v>
      </c>
      <c r="X24" s="10">
        <v>3</v>
      </c>
      <c r="Y24" s="10">
        <v>3</v>
      </c>
      <c r="Z24" s="10">
        <v>3</v>
      </c>
      <c r="AA24" s="10">
        <v>3</v>
      </c>
      <c r="AB24" s="10">
        <v>3</v>
      </c>
      <c r="AC24" s="10">
        <v>3</v>
      </c>
      <c r="AD24" s="10">
        <v>3</v>
      </c>
      <c r="AE24" s="10">
        <v>3</v>
      </c>
      <c r="AF24" s="10">
        <v>3</v>
      </c>
      <c r="AG24" s="10">
        <v>3</v>
      </c>
      <c r="AH24" s="10">
        <v>3</v>
      </c>
      <c r="AI24" s="10">
        <v>3</v>
      </c>
      <c r="AJ24" s="10">
        <v>3</v>
      </c>
      <c r="AK24" s="10">
        <v>3</v>
      </c>
      <c r="AL24" s="10">
        <v>3</v>
      </c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1"/>
      <c r="AX24" s="10"/>
      <c r="AY24" s="10"/>
      <c r="AZ24" s="10"/>
      <c r="BA24" s="10"/>
      <c r="BB24" s="10"/>
      <c r="BC24" s="10"/>
      <c r="BD24" s="10"/>
      <c r="BE24" s="10"/>
      <c r="BF24" s="10"/>
      <c r="BG24" s="6"/>
      <c r="BH24" s="6"/>
      <c r="BI24" s="6"/>
      <c r="BJ24" s="6"/>
      <c r="BK24" s="6"/>
      <c r="BL24" s="6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25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  <c r="EZ24" s="17"/>
      <c r="FA24" s="17"/>
      <c r="FB24" s="17"/>
      <c r="FC24" s="17"/>
      <c r="FD24" s="17"/>
      <c r="FE24" s="17"/>
      <c r="FF24" s="17"/>
      <c r="FG24" s="17"/>
      <c r="FH24" s="17"/>
      <c r="FI24" s="17"/>
      <c r="FJ24" s="17"/>
      <c r="FK24" s="17"/>
      <c r="FL24" s="17"/>
      <c r="FM24" s="17"/>
      <c r="FN24" s="17"/>
      <c r="FO24" s="17"/>
      <c r="FP24" s="17"/>
      <c r="FQ24" s="17"/>
      <c r="FR24" s="17"/>
    </row>
    <row r="25" spans="1:174" x14ac:dyDescent="0.2">
      <c r="B25" s="10"/>
      <c r="C25" s="10" t="s">
        <v>63</v>
      </c>
      <c r="E25" s="10">
        <v>4</v>
      </c>
      <c r="F25" s="10">
        <v>4</v>
      </c>
      <c r="G25" s="10">
        <v>4</v>
      </c>
      <c r="H25" s="10">
        <v>4</v>
      </c>
      <c r="I25" s="10">
        <v>4</v>
      </c>
      <c r="J25" s="10">
        <v>4</v>
      </c>
      <c r="K25" s="10">
        <v>4</v>
      </c>
      <c r="L25" s="10">
        <v>4</v>
      </c>
      <c r="M25" s="10">
        <v>4</v>
      </c>
      <c r="N25" s="10">
        <v>4</v>
      </c>
      <c r="O25" s="10">
        <v>4</v>
      </c>
      <c r="P25" s="10">
        <v>4</v>
      </c>
      <c r="Q25" s="10">
        <v>4</v>
      </c>
      <c r="R25" s="10">
        <v>4</v>
      </c>
      <c r="S25" s="10">
        <v>4</v>
      </c>
      <c r="T25" s="10">
        <v>4</v>
      </c>
      <c r="U25" s="10">
        <v>4</v>
      </c>
      <c r="V25" s="10">
        <v>4</v>
      </c>
      <c r="W25" s="10">
        <v>4</v>
      </c>
      <c r="X25" s="10">
        <v>4</v>
      </c>
      <c r="Y25" s="10">
        <v>4</v>
      </c>
      <c r="Z25" s="10">
        <v>4</v>
      </c>
      <c r="AA25" s="10">
        <v>4</v>
      </c>
      <c r="AB25" s="10">
        <v>4</v>
      </c>
      <c r="AC25" s="10">
        <v>4</v>
      </c>
      <c r="AD25" s="10">
        <v>4</v>
      </c>
      <c r="AE25" s="10">
        <v>4</v>
      </c>
      <c r="AF25" s="10">
        <v>4</v>
      </c>
      <c r="AG25" s="10">
        <v>4</v>
      </c>
      <c r="AH25" s="10">
        <v>4</v>
      </c>
      <c r="AI25" s="10">
        <v>4</v>
      </c>
      <c r="AJ25" s="10">
        <v>4</v>
      </c>
      <c r="AK25" s="10">
        <v>4</v>
      </c>
      <c r="AL25" s="10">
        <v>4</v>
      </c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1"/>
      <c r="AX25" s="10"/>
      <c r="AY25" s="10"/>
      <c r="AZ25" s="10"/>
      <c r="BA25" s="10"/>
      <c r="BB25" s="10"/>
      <c r="BC25" s="10"/>
      <c r="BD25" s="10"/>
      <c r="BE25" s="10"/>
      <c r="BF25" s="10"/>
      <c r="BG25" s="6"/>
      <c r="BH25" s="6"/>
      <c r="BI25" s="6"/>
      <c r="BJ25" s="6"/>
      <c r="BK25" s="6"/>
      <c r="BL25" s="6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0"/>
      <c r="CO25" s="10"/>
      <c r="CP25" s="25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</row>
    <row r="26" spans="1:174" x14ac:dyDescent="0.2">
      <c r="B26" s="10"/>
      <c r="C26" s="10" t="s">
        <v>64</v>
      </c>
      <c r="E26" s="10">
        <v>1</v>
      </c>
      <c r="F26" s="10">
        <v>1</v>
      </c>
      <c r="G26" s="10">
        <v>1</v>
      </c>
      <c r="H26" s="10">
        <v>1</v>
      </c>
      <c r="I26" s="10">
        <v>1</v>
      </c>
      <c r="J26" s="10">
        <v>1</v>
      </c>
      <c r="K26" s="10">
        <v>1</v>
      </c>
      <c r="L26" s="10">
        <v>1</v>
      </c>
      <c r="M26" s="10">
        <v>1</v>
      </c>
      <c r="N26" s="10">
        <v>1</v>
      </c>
      <c r="O26" s="10">
        <v>1</v>
      </c>
      <c r="P26" s="10">
        <v>1</v>
      </c>
      <c r="Q26" s="10">
        <v>1</v>
      </c>
      <c r="R26" s="10">
        <v>1</v>
      </c>
      <c r="S26" s="10">
        <v>1</v>
      </c>
      <c r="T26" s="10">
        <v>1</v>
      </c>
      <c r="U26" s="10">
        <v>1</v>
      </c>
      <c r="V26" s="10">
        <v>1</v>
      </c>
      <c r="W26" s="10">
        <v>1</v>
      </c>
      <c r="X26" s="10">
        <v>1</v>
      </c>
      <c r="Y26" s="10">
        <v>1</v>
      </c>
      <c r="Z26" s="10">
        <v>1</v>
      </c>
      <c r="AA26" s="10">
        <v>1</v>
      </c>
      <c r="AB26" s="10">
        <v>1</v>
      </c>
      <c r="AC26" s="10">
        <v>1</v>
      </c>
      <c r="AD26" s="10">
        <v>1</v>
      </c>
      <c r="AE26" s="10">
        <v>1</v>
      </c>
      <c r="AF26" s="10">
        <v>1</v>
      </c>
      <c r="AG26" s="10">
        <v>1</v>
      </c>
      <c r="AH26" s="10">
        <v>1</v>
      </c>
      <c r="AI26" s="10">
        <v>1</v>
      </c>
      <c r="AJ26" s="10">
        <v>1</v>
      </c>
      <c r="AK26" s="10">
        <v>1</v>
      </c>
      <c r="AL26" s="10">
        <v>1</v>
      </c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1"/>
      <c r="AX26" s="10"/>
      <c r="AY26" s="10"/>
      <c r="AZ26" s="10"/>
      <c r="BA26" s="10"/>
      <c r="BB26" s="10"/>
      <c r="BC26" s="10"/>
      <c r="BD26" s="10"/>
      <c r="BE26" s="10"/>
      <c r="BF26" s="10"/>
      <c r="BG26" s="6"/>
      <c r="BH26" s="6"/>
      <c r="BI26" s="6"/>
      <c r="BJ26" s="6"/>
      <c r="BK26" s="6"/>
      <c r="BL26" s="6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25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</row>
    <row r="27" spans="1:174" x14ac:dyDescent="0.2">
      <c r="B27" s="10"/>
      <c r="C27" s="10" t="s">
        <v>65</v>
      </c>
      <c r="E27" s="10">
        <v>2</v>
      </c>
      <c r="F27" s="10">
        <v>2</v>
      </c>
      <c r="G27" s="10">
        <v>2</v>
      </c>
      <c r="H27" s="10">
        <v>2</v>
      </c>
      <c r="I27" s="10">
        <v>2</v>
      </c>
      <c r="J27" s="10">
        <v>2</v>
      </c>
      <c r="K27" s="10">
        <v>2</v>
      </c>
      <c r="L27" s="10">
        <v>2</v>
      </c>
      <c r="M27" s="10">
        <v>2</v>
      </c>
      <c r="N27" s="10">
        <v>2</v>
      </c>
      <c r="O27" s="10">
        <v>2</v>
      </c>
      <c r="P27" s="10">
        <v>2</v>
      </c>
      <c r="Q27" s="10">
        <v>2</v>
      </c>
      <c r="R27" s="10">
        <v>2</v>
      </c>
      <c r="S27" s="10">
        <v>2</v>
      </c>
      <c r="T27" s="10">
        <v>2</v>
      </c>
      <c r="U27" s="10">
        <v>2</v>
      </c>
      <c r="V27" s="10">
        <v>2</v>
      </c>
      <c r="W27" s="10">
        <v>2</v>
      </c>
      <c r="X27" s="10">
        <v>2</v>
      </c>
      <c r="Y27" s="10">
        <v>2</v>
      </c>
      <c r="Z27" s="10">
        <v>2</v>
      </c>
      <c r="AA27" s="10">
        <v>2</v>
      </c>
      <c r="AB27" s="10">
        <v>2</v>
      </c>
      <c r="AC27" s="10">
        <v>2</v>
      </c>
      <c r="AD27" s="10">
        <v>2</v>
      </c>
      <c r="AE27" s="10">
        <v>2</v>
      </c>
      <c r="AF27" s="10">
        <v>2</v>
      </c>
      <c r="AG27" s="10">
        <v>2</v>
      </c>
      <c r="AH27" s="10">
        <v>2</v>
      </c>
      <c r="AI27" s="10">
        <v>2</v>
      </c>
      <c r="AJ27" s="10">
        <v>2</v>
      </c>
      <c r="AK27" s="10">
        <v>2</v>
      </c>
      <c r="AL27" s="10">
        <v>2</v>
      </c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1"/>
      <c r="AX27" s="10"/>
      <c r="AY27" s="10"/>
      <c r="AZ27" s="10"/>
      <c r="BA27" s="10"/>
      <c r="BB27" s="10"/>
      <c r="BC27" s="10"/>
      <c r="BD27" s="10"/>
      <c r="BE27" s="10"/>
      <c r="BF27" s="10"/>
      <c r="BG27" s="6"/>
      <c r="BH27" s="6"/>
      <c r="BI27" s="6"/>
      <c r="BJ27" s="6"/>
      <c r="BK27" s="6"/>
      <c r="BL27" s="6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/>
      <c r="BZ27" s="10"/>
      <c r="CA27" s="10"/>
      <c r="CB27" s="10"/>
      <c r="CC27" s="10"/>
      <c r="CD27" s="10"/>
      <c r="CE27" s="10"/>
      <c r="CF27" s="10"/>
      <c r="CG27" s="10"/>
      <c r="CH27" s="10"/>
      <c r="CI27" s="10"/>
      <c r="CJ27" s="10"/>
      <c r="CK27" s="10"/>
      <c r="CL27" s="10"/>
      <c r="CM27" s="10"/>
      <c r="CN27" s="10"/>
      <c r="CO27" s="10"/>
      <c r="CP27" s="25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  <c r="EZ27" s="17"/>
      <c r="FA27" s="17"/>
      <c r="FB27" s="17"/>
      <c r="FC27" s="17"/>
      <c r="FD27" s="17"/>
      <c r="FE27" s="17"/>
      <c r="FF27" s="17"/>
      <c r="FG27" s="17"/>
      <c r="FH27" s="17"/>
      <c r="FI27" s="17"/>
      <c r="FJ27" s="17"/>
      <c r="FK27" s="17"/>
      <c r="FL27" s="17"/>
      <c r="FM27" s="17"/>
      <c r="FN27" s="17"/>
      <c r="FO27" s="17"/>
      <c r="FP27" s="17"/>
      <c r="FQ27" s="17"/>
      <c r="FR27" s="17"/>
    </row>
    <row r="28" spans="1:174" x14ac:dyDescent="0.2">
      <c r="B28" s="10"/>
      <c r="C28" s="10" t="s">
        <v>66</v>
      </c>
      <c r="E28" s="10">
        <v>3</v>
      </c>
      <c r="F28" s="10">
        <v>3</v>
      </c>
      <c r="G28" s="10">
        <v>3</v>
      </c>
      <c r="H28" s="10">
        <v>3</v>
      </c>
      <c r="I28" s="10">
        <v>3</v>
      </c>
      <c r="J28" s="10">
        <v>3</v>
      </c>
      <c r="K28" s="10">
        <v>3</v>
      </c>
      <c r="L28" s="10">
        <v>3</v>
      </c>
      <c r="M28" s="10">
        <v>3</v>
      </c>
      <c r="N28" s="10">
        <v>3</v>
      </c>
      <c r="O28" s="10">
        <v>3</v>
      </c>
      <c r="P28" s="10">
        <v>3</v>
      </c>
      <c r="Q28" s="10">
        <v>3</v>
      </c>
      <c r="R28" s="10">
        <v>3</v>
      </c>
      <c r="S28" s="10">
        <v>3</v>
      </c>
      <c r="T28" s="10">
        <v>3</v>
      </c>
      <c r="U28" s="10">
        <v>3</v>
      </c>
      <c r="V28" s="10">
        <v>3</v>
      </c>
      <c r="W28" s="10">
        <v>3</v>
      </c>
      <c r="X28" s="10">
        <v>3</v>
      </c>
      <c r="Y28" s="10">
        <v>3</v>
      </c>
      <c r="Z28" s="10">
        <v>3</v>
      </c>
      <c r="AA28" s="10">
        <v>3</v>
      </c>
      <c r="AB28" s="10">
        <v>3</v>
      </c>
      <c r="AC28" s="10">
        <v>3</v>
      </c>
      <c r="AD28" s="10">
        <v>3</v>
      </c>
      <c r="AE28" s="10">
        <v>3</v>
      </c>
      <c r="AF28" s="10">
        <v>3</v>
      </c>
      <c r="AG28" s="10">
        <v>3</v>
      </c>
      <c r="AH28" s="10">
        <v>3</v>
      </c>
      <c r="AI28" s="10">
        <v>3</v>
      </c>
      <c r="AJ28" s="10">
        <v>3</v>
      </c>
      <c r="AK28" s="10">
        <v>3</v>
      </c>
      <c r="AL28" s="10">
        <v>3</v>
      </c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1"/>
      <c r="AX28" s="10"/>
      <c r="AY28" s="10"/>
      <c r="AZ28" s="10"/>
      <c r="BA28" s="6"/>
      <c r="BB28" s="6"/>
      <c r="BC28" s="6"/>
      <c r="BD28" s="6"/>
      <c r="BE28" s="6"/>
      <c r="BF28" s="6"/>
      <c r="BG28" s="5"/>
      <c r="BH28" s="5"/>
      <c r="BI28" s="5"/>
      <c r="BJ28" s="5"/>
      <c r="BK28" s="5"/>
      <c r="BL28" s="10"/>
      <c r="BM28" s="10"/>
      <c r="BN28" s="10"/>
      <c r="BO28" s="10"/>
      <c r="BP28" s="10"/>
      <c r="BQ28" s="10"/>
      <c r="BR28" s="10"/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29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  <c r="EZ28" s="17"/>
      <c r="FA28" s="17"/>
      <c r="FB28" s="17"/>
      <c r="FC28" s="17"/>
      <c r="FD28" s="17"/>
      <c r="FE28" s="17"/>
      <c r="FF28" s="17"/>
      <c r="FG28" s="17"/>
      <c r="FH28" s="17"/>
      <c r="FI28" s="17"/>
      <c r="FJ28" s="17"/>
      <c r="FK28" s="17"/>
      <c r="FL28" s="17"/>
      <c r="FM28" s="17"/>
      <c r="FN28" s="17"/>
      <c r="FO28" s="17"/>
      <c r="FP28" s="17"/>
      <c r="FQ28" s="17"/>
      <c r="FR28" s="17"/>
    </row>
    <row r="29" spans="1:174" x14ac:dyDescent="0.2">
      <c r="B29" s="10"/>
      <c r="C29" s="10" t="s">
        <v>67</v>
      </c>
      <c r="E29" s="10">
        <v>4</v>
      </c>
      <c r="F29" s="10">
        <v>4</v>
      </c>
      <c r="G29" s="10">
        <v>4</v>
      </c>
      <c r="H29" s="10">
        <v>4</v>
      </c>
      <c r="I29" s="10">
        <v>4</v>
      </c>
      <c r="J29" s="10">
        <v>4</v>
      </c>
      <c r="K29" s="10">
        <v>4</v>
      </c>
      <c r="L29" s="10">
        <v>4</v>
      </c>
      <c r="M29" s="10">
        <v>4</v>
      </c>
      <c r="N29" s="10">
        <v>4</v>
      </c>
      <c r="O29" s="10">
        <v>4</v>
      </c>
      <c r="P29" s="10">
        <v>4</v>
      </c>
      <c r="Q29" s="10">
        <v>4</v>
      </c>
      <c r="R29" s="10">
        <v>4</v>
      </c>
      <c r="S29" s="10">
        <v>4</v>
      </c>
      <c r="T29" s="10">
        <v>4</v>
      </c>
      <c r="U29" s="10">
        <v>4</v>
      </c>
      <c r="V29" s="10">
        <v>4</v>
      </c>
      <c r="W29" s="10">
        <v>4</v>
      </c>
      <c r="X29" s="10">
        <v>4</v>
      </c>
      <c r="Y29" s="10">
        <v>4</v>
      </c>
      <c r="Z29" s="10">
        <v>4</v>
      </c>
      <c r="AA29" s="10">
        <v>4</v>
      </c>
      <c r="AB29" s="10">
        <v>4</v>
      </c>
      <c r="AC29" s="10">
        <v>4</v>
      </c>
      <c r="AD29" s="10">
        <v>4</v>
      </c>
      <c r="AE29" s="10">
        <v>4</v>
      </c>
      <c r="AF29" s="10">
        <v>4</v>
      </c>
      <c r="AG29" s="10">
        <v>4</v>
      </c>
      <c r="AH29" s="10">
        <v>4</v>
      </c>
      <c r="AI29" s="10">
        <v>4</v>
      </c>
      <c r="AJ29" s="10">
        <v>4</v>
      </c>
      <c r="AK29" s="10">
        <v>4</v>
      </c>
      <c r="AL29" s="10">
        <v>4</v>
      </c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1"/>
      <c r="AX29" s="10"/>
      <c r="AY29" s="10"/>
      <c r="AZ29" s="10"/>
      <c r="BA29" s="10"/>
      <c r="BB29" s="10"/>
      <c r="BC29" s="10"/>
      <c r="BD29" s="10"/>
      <c r="BE29" s="10"/>
      <c r="BF29" s="10"/>
      <c r="BG29" s="10"/>
      <c r="BH29" s="10"/>
      <c r="BI29" s="10"/>
      <c r="BJ29" s="10"/>
      <c r="BK29" s="10"/>
      <c r="BL29" s="10"/>
      <c r="BM29" s="10"/>
      <c r="BN29" s="10"/>
      <c r="BO29" s="10"/>
      <c r="BP29" s="10"/>
      <c r="BQ29" s="10"/>
      <c r="BR29" s="10"/>
      <c r="BS29" s="10"/>
      <c r="BT29" s="10"/>
      <c r="BU29" s="10"/>
      <c r="BV29" s="10"/>
      <c r="BW29" s="10"/>
      <c r="BX29" s="10"/>
      <c r="BY29" s="10"/>
      <c r="BZ29" s="10"/>
      <c r="CA29" s="10"/>
      <c r="CB29" s="10"/>
      <c r="CC29" s="10"/>
      <c r="CD29" s="10"/>
      <c r="CE29" s="10"/>
      <c r="CF29" s="10"/>
      <c r="CG29" s="10"/>
      <c r="CH29" s="10"/>
      <c r="CI29" s="10"/>
      <c r="CJ29" s="10"/>
      <c r="CK29" s="10"/>
      <c r="CL29" s="10"/>
      <c r="CM29" s="10"/>
      <c r="CN29" s="10"/>
      <c r="CO29" s="10"/>
      <c r="CP29" s="29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  <c r="EZ29" s="17"/>
      <c r="FA29" s="17"/>
      <c r="FB29" s="17"/>
      <c r="FC29" s="17"/>
      <c r="FD29" s="17"/>
      <c r="FE29" s="17"/>
      <c r="FF29" s="17"/>
      <c r="FG29" s="17"/>
      <c r="FH29" s="17"/>
      <c r="FI29" s="17"/>
      <c r="FJ29" s="17"/>
      <c r="FK29" s="17"/>
      <c r="FL29" s="17"/>
      <c r="FM29" s="17"/>
      <c r="FN29" s="17"/>
      <c r="FO29" s="17"/>
      <c r="FP29" s="17"/>
      <c r="FQ29" s="17"/>
      <c r="FR29" s="17"/>
    </row>
    <row r="30" spans="1:174" x14ac:dyDescent="0.2">
      <c r="B30" s="10"/>
      <c r="C30" s="10" t="s">
        <v>68</v>
      </c>
      <c r="E30" s="10">
        <v>5</v>
      </c>
      <c r="F30" s="10">
        <v>5</v>
      </c>
      <c r="G30" s="10">
        <v>5</v>
      </c>
      <c r="H30" s="10">
        <v>5</v>
      </c>
      <c r="I30" s="10">
        <v>5</v>
      </c>
      <c r="J30" s="10">
        <v>5</v>
      </c>
      <c r="K30" s="10">
        <v>5</v>
      </c>
      <c r="L30" s="10">
        <v>5</v>
      </c>
      <c r="M30" s="10">
        <v>5</v>
      </c>
      <c r="N30" s="10">
        <v>5</v>
      </c>
      <c r="O30" s="10">
        <v>5</v>
      </c>
      <c r="P30" s="10">
        <v>5</v>
      </c>
      <c r="Q30" s="10">
        <v>5</v>
      </c>
      <c r="R30" s="10">
        <v>5</v>
      </c>
      <c r="S30" s="10">
        <v>5</v>
      </c>
      <c r="T30" s="10">
        <v>5</v>
      </c>
      <c r="U30" s="10">
        <v>5</v>
      </c>
      <c r="V30" s="10">
        <v>5</v>
      </c>
      <c r="W30" s="10">
        <v>5</v>
      </c>
      <c r="X30" s="10">
        <v>5</v>
      </c>
      <c r="Y30" s="10">
        <v>5</v>
      </c>
      <c r="Z30" s="10">
        <v>5</v>
      </c>
      <c r="AA30" s="10">
        <v>5</v>
      </c>
      <c r="AB30" s="10">
        <v>5</v>
      </c>
      <c r="AC30" s="10">
        <v>5</v>
      </c>
      <c r="AD30" s="10">
        <v>5</v>
      </c>
      <c r="AE30" s="10">
        <v>5</v>
      </c>
      <c r="AF30" s="10">
        <v>5</v>
      </c>
      <c r="AG30" s="10">
        <v>5</v>
      </c>
      <c r="AH30" s="10">
        <v>5</v>
      </c>
      <c r="AI30" s="10">
        <v>5</v>
      </c>
      <c r="AJ30" s="10">
        <v>5</v>
      </c>
      <c r="AK30" s="10">
        <v>5</v>
      </c>
      <c r="AL30" s="10">
        <v>5</v>
      </c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1"/>
      <c r="AX30" s="10"/>
      <c r="AY30" s="10"/>
      <c r="AZ30" s="10"/>
      <c r="BA30" s="10"/>
      <c r="BB30" s="10"/>
      <c r="BC30" s="10"/>
      <c r="BD30" s="10"/>
      <c r="BE30" s="10"/>
      <c r="BF30" s="10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10"/>
      <c r="BR30" s="5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/>
      <c r="CN30" s="10"/>
      <c r="CO30" s="10"/>
      <c r="CP30" s="29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  <c r="DN30" s="17"/>
      <c r="DO30" s="17"/>
      <c r="DP30" s="17"/>
      <c r="DQ30" s="17"/>
      <c r="DR30" s="17"/>
      <c r="DS30" s="17"/>
      <c r="DT30" s="17"/>
      <c r="DU30" s="17"/>
      <c r="DV30" s="17"/>
      <c r="DW30" s="17"/>
      <c r="DX30" s="17"/>
      <c r="DY30" s="17"/>
      <c r="DZ30" s="17"/>
      <c r="EA30" s="17"/>
      <c r="EB30" s="17"/>
      <c r="EC30" s="17"/>
      <c r="ED30" s="17"/>
      <c r="EE30" s="17"/>
      <c r="EF30" s="17"/>
      <c r="EG30" s="17"/>
      <c r="EH30" s="17"/>
      <c r="EI30" s="17"/>
      <c r="EJ30" s="17"/>
      <c r="EK30" s="17"/>
      <c r="EL30" s="17"/>
      <c r="EM30" s="17"/>
      <c r="EN30" s="17"/>
      <c r="EO30" s="17"/>
      <c r="EP30" s="17"/>
      <c r="EQ30" s="17"/>
      <c r="ER30" s="17"/>
      <c r="ES30" s="17"/>
      <c r="ET30" s="17"/>
      <c r="EU30" s="17"/>
      <c r="EV30" s="17"/>
      <c r="EW30" s="17"/>
      <c r="EX30" s="17"/>
      <c r="EY30" s="17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</row>
    <row r="31" spans="1:174" x14ac:dyDescent="0.2">
      <c r="B31" s="10"/>
      <c r="C31" s="10" t="s">
        <v>69</v>
      </c>
      <c r="E31" s="10">
        <v>6</v>
      </c>
      <c r="F31" s="10">
        <v>6</v>
      </c>
      <c r="G31" s="10">
        <v>6</v>
      </c>
      <c r="H31" s="10">
        <v>6</v>
      </c>
      <c r="I31" s="10">
        <v>6</v>
      </c>
      <c r="J31" s="10">
        <v>6</v>
      </c>
      <c r="K31" s="10">
        <v>6</v>
      </c>
      <c r="L31" s="10">
        <v>6</v>
      </c>
      <c r="M31" s="10">
        <v>6</v>
      </c>
      <c r="N31" s="10">
        <v>6</v>
      </c>
      <c r="O31" s="10">
        <v>6</v>
      </c>
      <c r="P31" s="10">
        <v>6</v>
      </c>
      <c r="Q31" s="10">
        <v>6</v>
      </c>
      <c r="R31" s="10">
        <v>6</v>
      </c>
      <c r="S31" s="10">
        <v>6</v>
      </c>
      <c r="T31" s="10">
        <v>6</v>
      </c>
      <c r="U31" s="10">
        <v>6</v>
      </c>
      <c r="V31" s="10">
        <v>6</v>
      </c>
      <c r="W31" s="10">
        <v>6</v>
      </c>
      <c r="X31" s="10">
        <v>6</v>
      </c>
      <c r="Y31" s="10">
        <v>6</v>
      </c>
      <c r="Z31" s="10">
        <v>6</v>
      </c>
      <c r="AA31" s="10">
        <v>6</v>
      </c>
      <c r="AB31" s="10">
        <v>6</v>
      </c>
      <c r="AC31" s="10">
        <v>6</v>
      </c>
      <c r="AD31" s="10">
        <v>6</v>
      </c>
      <c r="AE31" s="10">
        <v>6</v>
      </c>
      <c r="AF31" s="10">
        <v>6</v>
      </c>
      <c r="AG31" s="10">
        <v>6</v>
      </c>
      <c r="AH31" s="10">
        <v>6</v>
      </c>
      <c r="AI31" s="10">
        <v>6</v>
      </c>
      <c r="AJ31" s="10">
        <v>6</v>
      </c>
      <c r="AK31" s="10">
        <v>6</v>
      </c>
      <c r="AL31" s="10">
        <v>6</v>
      </c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1"/>
      <c r="AX31" s="10"/>
      <c r="AY31" s="10"/>
      <c r="AZ31" s="10"/>
      <c r="BA31" s="10"/>
      <c r="BB31" s="10"/>
      <c r="BC31" s="10"/>
      <c r="BD31" s="10"/>
      <c r="BE31" s="10"/>
      <c r="BF31" s="10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10"/>
      <c r="BR31" s="5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29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</row>
    <row r="32" spans="1:174" x14ac:dyDescent="0.2">
      <c r="B32" s="10"/>
      <c r="C32" s="10" t="s">
        <v>70</v>
      </c>
      <c r="E32" s="10">
        <v>7</v>
      </c>
      <c r="F32" s="10">
        <v>7</v>
      </c>
      <c r="G32" s="10">
        <v>7</v>
      </c>
      <c r="H32" s="10">
        <v>7</v>
      </c>
      <c r="I32" s="10">
        <v>7</v>
      </c>
      <c r="J32" s="10">
        <v>7</v>
      </c>
      <c r="K32" s="10">
        <v>7</v>
      </c>
      <c r="L32" s="10">
        <v>7</v>
      </c>
      <c r="M32" s="10">
        <v>7</v>
      </c>
      <c r="N32" s="10">
        <v>7</v>
      </c>
      <c r="O32" s="10">
        <v>7</v>
      </c>
      <c r="P32" s="10">
        <v>7</v>
      </c>
      <c r="Q32" s="10">
        <v>7</v>
      </c>
      <c r="R32" s="10">
        <v>7</v>
      </c>
      <c r="S32" s="10">
        <v>7</v>
      </c>
      <c r="T32" s="10">
        <v>7</v>
      </c>
      <c r="U32" s="10">
        <v>7</v>
      </c>
      <c r="V32" s="10">
        <v>7</v>
      </c>
      <c r="W32" s="10">
        <v>7</v>
      </c>
      <c r="X32" s="10">
        <v>7</v>
      </c>
      <c r="Y32" s="10">
        <v>7</v>
      </c>
      <c r="Z32" s="10">
        <v>7</v>
      </c>
      <c r="AA32" s="10">
        <v>7</v>
      </c>
      <c r="AB32" s="10">
        <v>7</v>
      </c>
      <c r="AC32" s="10">
        <v>7</v>
      </c>
      <c r="AD32" s="10">
        <v>7</v>
      </c>
      <c r="AE32" s="10">
        <v>7</v>
      </c>
      <c r="AF32" s="10">
        <v>7</v>
      </c>
      <c r="AG32" s="10">
        <v>7</v>
      </c>
      <c r="AH32" s="10">
        <v>7</v>
      </c>
      <c r="AI32" s="10">
        <v>7</v>
      </c>
      <c r="AJ32" s="10">
        <v>7</v>
      </c>
      <c r="AK32" s="10">
        <v>7</v>
      </c>
      <c r="AL32" s="10">
        <v>7</v>
      </c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1"/>
      <c r="AX32" s="10"/>
      <c r="AY32" s="10"/>
      <c r="AZ32" s="10"/>
      <c r="BA32" s="5"/>
      <c r="BB32" s="10"/>
      <c r="BC32" s="10"/>
      <c r="BD32" s="10"/>
      <c r="BE32" s="10"/>
      <c r="BF32" s="10"/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/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29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7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7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7"/>
      <c r="EP32" s="17"/>
      <c r="EQ32" s="17"/>
      <c r="ER32" s="17"/>
      <c r="ES32" s="17"/>
      <c r="ET32" s="17"/>
      <c r="EU32" s="17"/>
      <c r="EV32" s="17"/>
      <c r="EW32" s="17"/>
      <c r="EX32" s="17"/>
      <c r="EY32" s="17"/>
      <c r="EZ32" s="17"/>
      <c r="FA32" s="17"/>
      <c r="FB32" s="17"/>
      <c r="FC32" s="17"/>
      <c r="FD32" s="17"/>
      <c r="FE32" s="17"/>
      <c r="FF32" s="17"/>
      <c r="FG32" s="17"/>
      <c r="FH32" s="17"/>
      <c r="FI32" s="17"/>
      <c r="FJ32" s="17"/>
      <c r="FK32" s="17"/>
      <c r="FL32" s="17"/>
      <c r="FM32" s="17"/>
      <c r="FN32" s="17"/>
      <c r="FO32" s="17"/>
      <c r="FP32" s="17"/>
      <c r="FQ32" s="17"/>
      <c r="FR32" s="17"/>
    </row>
    <row r="33" spans="1:174" x14ac:dyDescent="0.2">
      <c r="B33" s="10"/>
      <c r="C33" s="10" t="s">
        <v>71</v>
      </c>
      <c r="E33" s="10">
        <v>8</v>
      </c>
      <c r="F33" s="10">
        <v>8</v>
      </c>
      <c r="G33" s="10">
        <v>8</v>
      </c>
      <c r="H33" s="10">
        <v>8</v>
      </c>
      <c r="I33" s="10">
        <v>8</v>
      </c>
      <c r="J33" s="10">
        <v>8</v>
      </c>
      <c r="K33" s="10">
        <v>8</v>
      </c>
      <c r="L33" s="10">
        <v>8</v>
      </c>
      <c r="M33" s="10">
        <v>8</v>
      </c>
      <c r="N33" s="10">
        <v>8</v>
      </c>
      <c r="O33" s="10">
        <v>8</v>
      </c>
      <c r="P33" s="10">
        <v>8</v>
      </c>
      <c r="Q33" s="10">
        <v>8</v>
      </c>
      <c r="R33" s="10">
        <v>8</v>
      </c>
      <c r="S33" s="10">
        <v>8</v>
      </c>
      <c r="T33" s="10">
        <v>8</v>
      </c>
      <c r="U33" s="10">
        <v>8</v>
      </c>
      <c r="V33" s="10">
        <v>8</v>
      </c>
      <c r="W33" s="10">
        <v>8</v>
      </c>
      <c r="X33" s="10">
        <v>8</v>
      </c>
      <c r="Y33" s="10">
        <v>8</v>
      </c>
      <c r="Z33" s="10">
        <v>8</v>
      </c>
      <c r="AA33" s="10">
        <v>8</v>
      </c>
      <c r="AB33" s="10">
        <v>8</v>
      </c>
      <c r="AC33" s="10">
        <v>8</v>
      </c>
      <c r="AD33" s="10">
        <v>8</v>
      </c>
      <c r="AE33" s="10">
        <v>8</v>
      </c>
      <c r="AF33" s="10">
        <v>8</v>
      </c>
      <c r="AG33" s="10">
        <v>8</v>
      </c>
      <c r="AH33" s="10">
        <v>8</v>
      </c>
      <c r="AI33" s="10">
        <v>8</v>
      </c>
      <c r="AJ33" s="10">
        <v>8</v>
      </c>
      <c r="AK33" s="10">
        <v>8</v>
      </c>
      <c r="AL33" s="10">
        <v>8</v>
      </c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1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  <c r="BK33" s="10"/>
      <c r="BL33" s="10"/>
      <c r="BM33" s="10"/>
      <c r="BN33" s="10"/>
      <c r="BO33" s="10"/>
      <c r="BP33" s="10"/>
      <c r="BQ33" s="10"/>
      <c r="BR33" s="10"/>
      <c r="BS33" s="10"/>
      <c r="BT33" s="10"/>
      <c r="BU33" s="10"/>
      <c r="BV33" s="10"/>
      <c r="BW33" s="10"/>
      <c r="BX33" s="10"/>
      <c r="BY33" s="10"/>
      <c r="BZ33" s="10"/>
      <c r="CA33" s="10"/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/>
      <c r="CM33" s="10"/>
      <c r="CN33" s="10"/>
      <c r="CO33" s="10"/>
      <c r="CP33" s="26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  <c r="DN33" s="17"/>
      <c r="DO33" s="17"/>
      <c r="DP33" s="17"/>
      <c r="DQ33" s="17"/>
      <c r="DR33" s="17"/>
      <c r="DS33" s="17"/>
      <c r="DT33" s="17"/>
      <c r="DU33" s="17"/>
      <c r="DV33" s="17"/>
      <c r="DW33" s="17"/>
      <c r="DX33" s="17"/>
      <c r="DY33" s="17"/>
      <c r="DZ33" s="17"/>
      <c r="EA33" s="17"/>
      <c r="EB33" s="17"/>
      <c r="EC33" s="17"/>
      <c r="ED33" s="17"/>
      <c r="EE33" s="17"/>
      <c r="EF33" s="17"/>
      <c r="EG33" s="17"/>
      <c r="EH33" s="17"/>
      <c r="EI33" s="17"/>
      <c r="EJ33" s="17"/>
      <c r="EK33" s="17"/>
      <c r="EL33" s="17"/>
      <c r="EM33" s="17"/>
      <c r="EN33" s="17"/>
      <c r="EO33" s="17"/>
      <c r="EP33" s="17"/>
      <c r="EQ33" s="17"/>
      <c r="ER33" s="17"/>
      <c r="ES33" s="17"/>
      <c r="ET33" s="17"/>
      <c r="EU33" s="17"/>
      <c r="EV33" s="17"/>
      <c r="EW33" s="17"/>
      <c r="EX33" s="17"/>
      <c r="EY33" s="17"/>
      <c r="EZ33" s="17"/>
      <c r="FA33" s="17"/>
      <c r="FB33" s="17"/>
      <c r="FC33" s="17"/>
      <c r="FD33" s="17"/>
      <c r="FE33" s="17"/>
      <c r="FF33" s="17"/>
      <c r="FG33" s="17"/>
      <c r="FH33" s="17"/>
      <c r="FI33" s="17"/>
      <c r="FJ33" s="17"/>
      <c r="FK33" s="17"/>
      <c r="FL33" s="17"/>
      <c r="FM33" s="17"/>
      <c r="FN33" s="17"/>
      <c r="FO33" s="17"/>
      <c r="FP33" s="17"/>
      <c r="FQ33" s="17"/>
      <c r="FR33" s="17"/>
    </row>
    <row r="34" spans="1:174" s="10" customFormat="1" x14ac:dyDescent="0.2">
      <c r="A34" s="9"/>
      <c r="C34" s="27" t="s">
        <v>72</v>
      </c>
      <c r="E34" s="27">
        <f>SUM(E22:E33)</f>
        <v>46</v>
      </c>
      <c r="F34" s="27">
        <f t="shared" ref="F34:AV34" si="130">SUM(F22:F33)</f>
        <v>46</v>
      </c>
      <c r="G34" s="27">
        <f t="shared" si="130"/>
        <v>46</v>
      </c>
      <c r="H34" s="27">
        <f t="shared" si="130"/>
        <v>46</v>
      </c>
      <c r="I34" s="27">
        <f t="shared" si="130"/>
        <v>46</v>
      </c>
      <c r="J34" s="27">
        <f t="shared" si="130"/>
        <v>46</v>
      </c>
      <c r="K34" s="27">
        <f t="shared" si="130"/>
        <v>46</v>
      </c>
      <c r="L34" s="27">
        <f t="shared" si="130"/>
        <v>46</v>
      </c>
      <c r="M34" s="27">
        <f t="shared" si="130"/>
        <v>46</v>
      </c>
      <c r="N34" s="27">
        <f t="shared" si="130"/>
        <v>46</v>
      </c>
      <c r="O34" s="27">
        <f t="shared" si="130"/>
        <v>46</v>
      </c>
      <c r="P34" s="27">
        <f t="shared" si="130"/>
        <v>46</v>
      </c>
      <c r="Q34" s="27">
        <f t="shared" si="130"/>
        <v>46</v>
      </c>
      <c r="R34" s="27">
        <f t="shared" si="130"/>
        <v>46</v>
      </c>
      <c r="S34" s="27">
        <f t="shared" si="130"/>
        <v>46</v>
      </c>
      <c r="T34" s="27">
        <f t="shared" si="130"/>
        <v>46</v>
      </c>
      <c r="U34" s="27">
        <f t="shared" si="130"/>
        <v>46</v>
      </c>
      <c r="V34" s="27">
        <f t="shared" si="130"/>
        <v>46</v>
      </c>
      <c r="W34" s="27">
        <f t="shared" si="130"/>
        <v>46</v>
      </c>
      <c r="X34" s="27">
        <f t="shared" si="130"/>
        <v>46</v>
      </c>
      <c r="Y34" s="27">
        <f t="shared" si="130"/>
        <v>46</v>
      </c>
      <c r="Z34" s="27">
        <f t="shared" si="130"/>
        <v>46</v>
      </c>
      <c r="AA34" s="27">
        <f t="shared" si="130"/>
        <v>46</v>
      </c>
      <c r="AB34" s="27">
        <f t="shared" si="130"/>
        <v>46</v>
      </c>
      <c r="AC34" s="27">
        <f t="shared" si="130"/>
        <v>46</v>
      </c>
      <c r="AD34" s="27">
        <f t="shared" si="130"/>
        <v>46</v>
      </c>
      <c r="AE34" s="27">
        <f t="shared" si="130"/>
        <v>46</v>
      </c>
      <c r="AF34" s="27">
        <f t="shared" si="130"/>
        <v>46</v>
      </c>
      <c r="AG34" s="27">
        <f t="shared" si="130"/>
        <v>46</v>
      </c>
      <c r="AH34" s="27">
        <f t="shared" si="130"/>
        <v>46</v>
      </c>
      <c r="AI34" s="27">
        <f t="shared" si="130"/>
        <v>46</v>
      </c>
      <c r="AJ34" s="27">
        <f t="shared" si="130"/>
        <v>46</v>
      </c>
      <c r="AK34" s="27">
        <f t="shared" si="130"/>
        <v>46</v>
      </c>
      <c r="AL34" s="27">
        <f t="shared" si="130"/>
        <v>46</v>
      </c>
      <c r="AM34" s="27">
        <f t="shared" si="130"/>
        <v>0</v>
      </c>
      <c r="AN34" s="27">
        <f t="shared" si="130"/>
        <v>0</v>
      </c>
      <c r="AO34" s="27">
        <f t="shared" si="130"/>
        <v>0</v>
      </c>
      <c r="AP34" s="27">
        <f t="shared" si="130"/>
        <v>0</v>
      </c>
      <c r="AQ34" s="27">
        <f t="shared" si="130"/>
        <v>0</v>
      </c>
      <c r="AR34" s="27">
        <f t="shared" si="130"/>
        <v>0</v>
      </c>
      <c r="AS34" s="27">
        <f t="shared" si="130"/>
        <v>0</v>
      </c>
      <c r="AT34" s="27">
        <f t="shared" si="130"/>
        <v>0</v>
      </c>
      <c r="AU34" s="27">
        <f t="shared" si="130"/>
        <v>0</v>
      </c>
      <c r="AV34" s="27">
        <f t="shared" si="130"/>
        <v>0</v>
      </c>
      <c r="AW34" s="11"/>
      <c r="AX34" s="27">
        <f>SUM(AX22:AX33)</f>
        <v>0</v>
      </c>
      <c r="AY34" s="27">
        <f t="shared" ref="AY34" si="131">SUM(AY22:AY33)</f>
        <v>0</v>
      </c>
      <c r="AZ34" s="27">
        <f t="shared" ref="AZ34" si="132">SUM(AZ22:AZ33)</f>
        <v>0</v>
      </c>
      <c r="BA34" s="27">
        <f t="shared" ref="BA34" si="133">SUM(BA22:BA33)</f>
        <v>0</v>
      </c>
      <c r="BB34" s="27">
        <f t="shared" ref="BB34" si="134">SUM(BB22:BB33)</f>
        <v>0</v>
      </c>
      <c r="BC34" s="27">
        <f t="shared" ref="BC34" si="135">SUM(BC22:BC33)</f>
        <v>0</v>
      </c>
      <c r="BD34" s="27">
        <f t="shared" ref="BD34" si="136">SUM(BD22:BD33)</f>
        <v>0</v>
      </c>
      <c r="BE34" s="27">
        <f t="shared" ref="BE34" si="137">SUM(BE22:BE33)</f>
        <v>0</v>
      </c>
      <c r="BF34" s="27">
        <f t="shared" ref="BF34" si="138">SUM(BF22:BF33)</f>
        <v>0</v>
      </c>
      <c r="BG34" s="27">
        <f t="shared" ref="BG34" si="139">SUM(BG22:BG33)</f>
        <v>0</v>
      </c>
      <c r="BH34" s="27">
        <f t="shared" ref="BH34" si="140">SUM(BH22:BH33)</f>
        <v>0</v>
      </c>
      <c r="BI34" s="27">
        <f t="shared" ref="BI34" si="141">SUM(BI22:BI33)</f>
        <v>0</v>
      </c>
      <c r="BJ34" s="27">
        <f t="shared" ref="BJ34" si="142">SUM(BJ22:BJ33)</f>
        <v>0</v>
      </c>
      <c r="BK34" s="27">
        <f t="shared" ref="BK34" si="143">SUM(BK22:BK33)</f>
        <v>0</v>
      </c>
      <c r="BL34" s="27">
        <f t="shared" ref="BL34" si="144">SUM(BL22:BL33)</f>
        <v>0</v>
      </c>
      <c r="BM34" s="27">
        <f t="shared" ref="BM34" si="145">SUM(BM22:BM33)</f>
        <v>0</v>
      </c>
      <c r="BN34" s="27">
        <f t="shared" ref="BN34" si="146">SUM(BN22:BN33)</f>
        <v>0</v>
      </c>
      <c r="BO34" s="27">
        <f t="shared" ref="BO34" si="147">SUM(BO22:BO33)</f>
        <v>0</v>
      </c>
      <c r="BP34" s="27">
        <f t="shared" ref="BP34" si="148">SUM(BP22:BP33)</f>
        <v>0</v>
      </c>
      <c r="BQ34" s="27">
        <f t="shared" ref="BQ34" si="149">SUM(BQ22:BQ33)</f>
        <v>0</v>
      </c>
      <c r="BR34" s="27">
        <f t="shared" ref="BR34" si="150">SUM(BR22:BR33)</f>
        <v>0</v>
      </c>
      <c r="BS34" s="27">
        <f t="shared" ref="BS34" si="151">SUM(BS22:BS33)</f>
        <v>0</v>
      </c>
      <c r="BT34" s="27">
        <f t="shared" ref="BT34" si="152">SUM(BT22:BT33)</f>
        <v>0</v>
      </c>
      <c r="BU34" s="27">
        <f t="shared" ref="BU34" si="153">SUM(BU22:BU33)</f>
        <v>0</v>
      </c>
      <c r="BV34" s="27">
        <f t="shared" ref="BV34" si="154">SUM(BV22:BV33)</f>
        <v>0</v>
      </c>
      <c r="BW34" s="27">
        <f t="shared" ref="BW34" si="155">SUM(BW22:BW33)</f>
        <v>0</v>
      </c>
      <c r="BX34" s="27">
        <f t="shared" ref="BX34" si="156">SUM(BX22:BX33)</f>
        <v>0</v>
      </c>
      <c r="BY34" s="27">
        <f t="shared" ref="BY34" si="157">SUM(BY22:BY33)</f>
        <v>0</v>
      </c>
      <c r="BZ34" s="27">
        <f t="shared" ref="BZ34" si="158">SUM(BZ22:BZ33)</f>
        <v>0</v>
      </c>
      <c r="CA34" s="27">
        <f t="shared" ref="CA34" si="159">SUM(CA22:CA33)</f>
        <v>0</v>
      </c>
      <c r="CB34" s="27">
        <f t="shared" ref="CB34" si="160">SUM(CB22:CB33)</f>
        <v>0</v>
      </c>
      <c r="CC34" s="27">
        <f t="shared" ref="CC34" si="161">SUM(CC22:CC33)</f>
        <v>0</v>
      </c>
      <c r="CD34" s="27">
        <f t="shared" ref="CD34" si="162">SUM(CD22:CD33)</f>
        <v>0</v>
      </c>
      <c r="CE34" s="27">
        <f t="shared" ref="CE34" si="163">SUM(CE22:CE33)</f>
        <v>0</v>
      </c>
      <c r="CF34" s="27">
        <f t="shared" ref="CF34" si="164">SUM(CF22:CF33)</f>
        <v>0</v>
      </c>
      <c r="CG34" s="27">
        <f t="shared" ref="CG34" si="165">SUM(CG22:CG33)</f>
        <v>0</v>
      </c>
      <c r="CH34" s="27">
        <f t="shared" ref="CH34" si="166">SUM(CH22:CH33)</f>
        <v>0</v>
      </c>
      <c r="CI34" s="27">
        <f t="shared" ref="CI34" si="167">SUM(CI22:CI33)</f>
        <v>0</v>
      </c>
      <c r="CJ34" s="27">
        <f t="shared" ref="CJ34" si="168">SUM(CJ22:CJ33)</f>
        <v>0</v>
      </c>
      <c r="CK34" s="27">
        <f t="shared" ref="CK34" si="169">SUM(CK22:CK33)</f>
        <v>0</v>
      </c>
      <c r="CL34" s="27">
        <f t="shared" ref="CL34" si="170">SUM(CL22:CL33)</f>
        <v>0</v>
      </c>
      <c r="CM34" s="27">
        <f t="shared" ref="CM34" si="171">SUM(CM22:CM33)</f>
        <v>0</v>
      </c>
      <c r="CN34" s="27">
        <f t="shared" ref="CN34" si="172">SUM(CN22:CN33)</f>
        <v>0</v>
      </c>
      <c r="CO34" s="27">
        <f t="shared" ref="CO34" si="173">SUM(CO22:CO33)</f>
        <v>0</v>
      </c>
      <c r="CP34" s="28"/>
    </row>
    <row r="35" spans="1:174" x14ac:dyDescent="0.2">
      <c r="B35" s="10"/>
      <c r="C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1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/>
      <c r="CL35" s="10"/>
      <c r="CM35" s="10"/>
      <c r="CN35" s="10"/>
      <c r="CO35" s="10"/>
      <c r="CP35" s="26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  <c r="DN35" s="17"/>
      <c r="DO35" s="17"/>
      <c r="DP35" s="17"/>
      <c r="DQ35" s="17"/>
      <c r="DR35" s="17"/>
      <c r="DS35" s="17"/>
      <c r="DT35" s="17"/>
      <c r="DU35" s="17"/>
      <c r="DV35" s="17"/>
      <c r="DW35" s="17"/>
      <c r="DX35" s="17"/>
      <c r="DY35" s="17"/>
      <c r="DZ35" s="17"/>
      <c r="EA35" s="17"/>
      <c r="EB35" s="17"/>
      <c r="EC35" s="17"/>
      <c r="ED35" s="17"/>
      <c r="EE35" s="17"/>
      <c r="EF35" s="17"/>
      <c r="EG35" s="17"/>
      <c r="EH35" s="17"/>
      <c r="EI35" s="17"/>
      <c r="EJ35" s="17"/>
      <c r="EK35" s="17"/>
      <c r="EL35" s="17"/>
      <c r="EM35" s="17"/>
      <c r="EN35" s="17"/>
      <c r="EO35" s="17"/>
      <c r="EP35" s="17"/>
      <c r="EQ35" s="17"/>
      <c r="ER35" s="17"/>
      <c r="ES35" s="17"/>
      <c r="ET35" s="17"/>
      <c r="EU35" s="17"/>
      <c r="EV35" s="17"/>
      <c r="EW35" s="17"/>
      <c r="EX35" s="17"/>
      <c r="EY35" s="17"/>
      <c r="EZ35" s="17"/>
      <c r="FA35" s="17"/>
      <c r="FB35" s="17"/>
      <c r="FC35" s="17"/>
      <c r="FD35" s="17"/>
      <c r="FE35" s="17"/>
      <c r="FF35" s="17"/>
      <c r="FG35" s="17"/>
      <c r="FH35" s="17"/>
      <c r="FI35" s="17"/>
      <c r="FJ35" s="17"/>
      <c r="FK35" s="17"/>
      <c r="FL35" s="17"/>
      <c r="FM35" s="17"/>
      <c r="FN35" s="17"/>
      <c r="FO35" s="17"/>
      <c r="FP35" s="17"/>
      <c r="FQ35" s="17"/>
      <c r="FR35" s="17"/>
    </row>
    <row r="36" spans="1:174" x14ac:dyDescent="0.2">
      <c r="B36" s="10"/>
      <c r="C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1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29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  <c r="DN36" s="17"/>
      <c r="DO36" s="17"/>
      <c r="DP36" s="17"/>
      <c r="DQ36" s="17"/>
      <c r="DR36" s="17"/>
      <c r="DS36" s="17"/>
      <c r="DT36" s="17"/>
      <c r="DU36" s="17"/>
      <c r="DV36" s="17"/>
      <c r="DW36" s="17"/>
      <c r="DX36" s="17"/>
      <c r="DY36" s="17"/>
      <c r="DZ36" s="17"/>
      <c r="EA36" s="17"/>
      <c r="EB36" s="17"/>
      <c r="EC36" s="17"/>
      <c r="ED36" s="17"/>
      <c r="EE36" s="17"/>
      <c r="EF36" s="17"/>
      <c r="EG36" s="17"/>
      <c r="EH36" s="17"/>
      <c r="EI36" s="17"/>
      <c r="EJ36" s="17"/>
      <c r="EK36" s="17"/>
      <c r="EL36" s="17"/>
      <c r="EM36" s="17"/>
      <c r="EN36" s="17"/>
      <c r="EO36" s="17"/>
      <c r="EP36" s="17"/>
      <c r="EQ36" s="17"/>
      <c r="ER36" s="17"/>
      <c r="ES36" s="17"/>
      <c r="ET36" s="17"/>
      <c r="EU36" s="17"/>
      <c r="EV36" s="17"/>
      <c r="EW36" s="17"/>
      <c r="EX36" s="17"/>
      <c r="EY36" s="17"/>
      <c r="EZ36" s="17"/>
      <c r="FA36" s="17"/>
      <c r="FB36" s="17"/>
      <c r="FC36" s="17"/>
      <c r="FD36" s="17"/>
      <c r="FE36" s="17"/>
      <c r="FF36" s="17"/>
      <c r="FG36" s="17"/>
      <c r="FH36" s="17"/>
      <c r="FI36" s="17"/>
      <c r="FJ36" s="17"/>
      <c r="FK36" s="17"/>
      <c r="FL36" s="17"/>
      <c r="FM36" s="17"/>
      <c r="FN36" s="17"/>
      <c r="FO36" s="17"/>
      <c r="FP36" s="17"/>
      <c r="FQ36" s="17"/>
      <c r="FR36" s="17"/>
    </row>
    <row r="37" spans="1:174" x14ac:dyDescent="0.2">
      <c r="B37" s="10"/>
      <c r="C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1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/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/>
      <c r="CM37" s="10"/>
      <c r="CN37" s="10"/>
      <c r="CO37" s="10"/>
      <c r="CP37" s="29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  <c r="DN37" s="17"/>
      <c r="DO37" s="17"/>
      <c r="DP37" s="17"/>
      <c r="DQ37" s="17"/>
      <c r="DR37" s="17"/>
      <c r="DS37" s="17"/>
      <c r="DT37" s="17"/>
      <c r="DU37" s="17"/>
      <c r="DV37" s="17"/>
      <c r="DW37" s="17"/>
      <c r="DX37" s="17"/>
      <c r="DY37" s="17"/>
      <c r="DZ37" s="17"/>
      <c r="EA37" s="17"/>
      <c r="EB37" s="17"/>
      <c r="EC37" s="17"/>
      <c r="ED37" s="17"/>
      <c r="EE37" s="17"/>
      <c r="EF37" s="17"/>
      <c r="EG37" s="17"/>
      <c r="EH37" s="17"/>
      <c r="EI37" s="17"/>
      <c r="EJ37" s="17"/>
      <c r="EK37" s="17"/>
      <c r="EL37" s="17"/>
      <c r="EM37" s="17"/>
      <c r="EN37" s="17"/>
      <c r="EO37" s="17"/>
      <c r="EP37" s="17"/>
      <c r="EQ37" s="17"/>
      <c r="ER37" s="17"/>
      <c r="ES37" s="17"/>
      <c r="ET37" s="17"/>
      <c r="EU37" s="17"/>
      <c r="EV37" s="17"/>
      <c r="EW37" s="17"/>
      <c r="EX37" s="17"/>
      <c r="EY37" s="17"/>
      <c r="EZ37" s="17"/>
      <c r="FA37" s="17"/>
      <c r="FB37" s="17"/>
      <c r="FC37" s="17"/>
      <c r="FD37" s="17"/>
      <c r="FE37" s="17"/>
      <c r="FF37" s="17"/>
      <c r="FG37" s="17"/>
      <c r="FH37" s="17"/>
      <c r="FI37" s="17"/>
      <c r="FJ37" s="17"/>
      <c r="FK37" s="17"/>
      <c r="FL37" s="17"/>
      <c r="FM37" s="17"/>
      <c r="FN37" s="17"/>
      <c r="FO37" s="17"/>
      <c r="FP37" s="17"/>
      <c r="FQ37" s="17"/>
      <c r="FR37" s="17"/>
    </row>
    <row r="38" spans="1:174" x14ac:dyDescent="0.2">
      <c r="B38" s="10"/>
      <c r="C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1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/>
      <c r="BJ38" s="10"/>
      <c r="BK38" s="10"/>
      <c r="BL38" s="10"/>
      <c r="BM38" s="10"/>
      <c r="BN38" s="10"/>
      <c r="BO38" s="10"/>
      <c r="BP38" s="10"/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/>
      <c r="CM38" s="10"/>
      <c r="CN38" s="10"/>
      <c r="CO38" s="10"/>
      <c r="CP38" s="29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  <c r="DN38" s="17"/>
      <c r="DO38" s="17"/>
      <c r="DP38" s="17"/>
      <c r="DQ38" s="17"/>
      <c r="DR38" s="17"/>
      <c r="DS38" s="17"/>
      <c r="DT38" s="17"/>
      <c r="DU38" s="17"/>
      <c r="DV38" s="17"/>
      <c r="DW38" s="17"/>
      <c r="DX38" s="17"/>
      <c r="DY38" s="17"/>
      <c r="DZ38" s="17"/>
      <c r="EA38" s="17"/>
      <c r="EB38" s="17"/>
      <c r="EC38" s="17"/>
      <c r="ED38" s="17"/>
      <c r="EE38" s="17"/>
      <c r="EF38" s="17"/>
      <c r="EG38" s="17"/>
      <c r="EH38" s="17"/>
      <c r="EI38" s="17"/>
      <c r="EJ38" s="17"/>
      <c r="EK38" s="17"/>
      <c r="EL38" s="17"/>
      <c r="EM38" s="17"/>
      <c r="EN38" s="17"/>
      <c r="EO38" s="17"/>
      <c r="EP38" s="17"/>
      <c r="EQ38" s="17"/>
      <c r="ER38" s="17"/>
      <c r="ES38" s="17"/>
      <c r="ET38" s="17"/>
      <c r="EU38" s="17"/>
      <c r="EV38" s="17"/>
      <c r="EW38" s="17"/>
      <c r="EX38" s="17"/>
      <c r="EY38" s="17"/>
      <c r="EZ38" s="17"/>
      <c r="FA38" s="17"/>
      <c r="FB38" s="17"/>
      <c r="FC38" s="17"/>
      <c r="FD38" s="17"/>
      <c r="FE38" s="17"/>
      <c r="FF38" s="17"/>
      <c r="FG38" s="17"/>
      <c r="FH38" s="17"/>
      <c r="FI38" s="17"/>
      <c r="FJ38" s="17"/>
      <c r="FK38" s="17"/>
      <c r="FL38" s="17"/>
      <c r="FM38" s="17"/>
      <c r="FN38" s="17"/>
      <c r="FO38" s="17"/>
      <c r="FP38" s="17"/>
      <c r="FQ38" s="17"/>
      <c r="FR38" s="17"/>
    </row>
    <row r="39" spans="1:174" x14ac:dyDescent="0.2">
      <c r="B39" s="10"/>
      <c r="C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1"/>
      <c r="AX39" s="10"/>
      <c r="AY39" s="10"/>
      <c r="AZ39" s="10"/>
      <c r="BA39" s="10"/>
      <c r="BB39" s="10"/>
      <c r="BC39" s="10"/>
      <c r="BD39" s="10"/>
      <c r="BE39" s="10"/>
      <c r="BF39" s="10"/>
      <c r="BG39" s="10"/>
      <c r="BH39" s="10"/>
      <c r="BI39" s="10"/>
      <c r="BJ39" s="10"/>
      <c r="BK39" s="10"/>
      <c r="BL39" s="10"/>
      <c r="BM39" s="10"/>
      <c r="BN39" s="10"/>
      <c r="BO39" s="10"/>
      <c r="BP39" s="10"/>
      <c r="BQ39" s="10"/>
      <c r="BR39" s="10"/>
      <c r="BS39" s="10"/>
      <c r="BT39" s="10"/>
      <c r="BU39" s="10"/>
      <c r="BV39" s="10"/>
      <c r="BW39" s="10"/>
      <c r="BX39" s="10"/>
      <c r="BY39" s="10"/>
      <c r="BZ39" s="10"/>
      <c r="CA39" s="10"/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/>
      <c r="CN39" s="10"/>
      <c r="CO39" s="10"/>
      <c r="CP39" s="29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  <c r="DN39" s="17"/>
      <c r="DO39" s="17"/>
      <c r="DP39" s="17"/>
      <c r="DQ39" s="17"/>
      <c r="DR39" s="17"/>
      <c r="DS39" s="17"/>
      <c r="DT39" s="17"/>
      <c r="DU39" s="17"/>
      <c r="DV39" s="17"/>
      <c r="DW39" s="17"/>
      <c r="DX39" s="17"/>
      <c r="DY39" s="17"/>
      <c r="DZ39" s="17"/>
      <c r="EA39" s="17"/>
      <c r="EB39" s="17"/>
      <c r="EC39" s="17"/>
      <c r="ED39" s="17"/>
      <c r="EE39" s="17"/>
      <c r="EF39" s="17"/>
      <c r="EG39" s="17"/>
      <c r="EH39" s="17"/>
      <c r="EI39" s="17"/>
      <c r="EJ39" s="17"/>
      <c r="EK39" s="17"/>
      <c r="EL39" s="17"/>
      <c r="EM39" s="17"/>
      <c r="EN39" s="17"/>
      <c r="EO39" s="17"/>
      <c r="EP39" s="17"/>
      <c r="EQ39" s="17"/>
      <c r="ER39" s="17"/>
      <c r="ES39" s="17"/>
      <c r="ET39" s="17"/>
      <c r="EU39" s="17"/>
      <c r="EV39" s="17"/>
      <c r="EW39" s="17"/>
      <c r="EX39" s="17"/>
      <c r="EY39" s="17"/>
      <c r="EZ39" s="17"/>
      <c r="FA39" s="17"/>
      <c r="FB39" s="17"/>
      <c r="FC39" s="17"/>
      <c r="FD39" s="17"/>
      <c r="FE39" s="17"/>
      <c r="FF39" s="17"/>
      <c r="FG39" s="17"/>
      <c r="FH39" s="17"/>
      <c r="FI39" s="17"/>
      <c r="FJ39" s="17"/>
      <c r="FK39" s="17"/>
      <c r="FL39" s="17"/>
      <c r="FM39" s="17"/>
      <c r="FN39" s="17"/>
      <c r="FO39" s="17"/>
      <c r="FP39" s="17"/>
      <c r="FQ39" s="17"/>
      <c r="FR39" s="17"/>
    </row>
    <row r="40" spans="1:174" x14ac:dyDescent="0.2">
      <c r="B40" s="10"/>
      <c r="C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5"/>
      <c r="AA40" s="10"/>
      <c r="AB40" s="10"/>
      <c r="AC40" s="10"/>
      <c r="AD40" s="10"/>
      <c r="AE40" s="10"/>
      <c r="AF40" s="10"/>
      <c r="AG40" s="10"/>
      <c r="AH40" s="10"/>
      <c r="AI40" s="5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1"/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5"/>
      <c r="BT40" s="10"/>
      <c r="BU40" s="10"/>
      <c r="BV40" s="10"/>
      <c r="BW40" s="10"/>
      <c r="BX40" s="10"/>
      <c r="BY40" s="10"/>
      <c r="BZ40" s="10"/>
      <c r="CA40" s="10"/>
      <c r="CB40" s="5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29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  <c r="DN40" s="17"/>
      <c r="DO40" s="17"/>
      <c r="DP40" s="17"/>
      <c r="DQ40" s="17"/>
      <c r="DR40" s="17"/>
      <c r="DS40" s="17"/>
      <c r="DT40" s="17"/>
      <c r="DU40" s="17"/>
      <c r="DV40" s="17"/>
      <c r="DW40" s="17"/>
      <c r="DX40" s="17"/>
      <c r="DY40" s="17"/>
      <c r="DZ40" s="17"/>
      <c r="EA40" s="17"/>
      <c r="EB40" s="17"/>
      <c r="EC40" s="17"/>
      <c r="ED40" s="17"/>
      <c r="EE40" s="17"/>
      <c r="EF40" s="17"/>
      <c r="EG40" s="17"/>
      <c r="EH40" s="17"/>
      <c r="EI40" s="17"/>
      <c r="EJ40" s="17"/>
      <c r="EK40" s="17"/>
      <c r="EL40" s="17"/>
      <c r="EM40" s="17"/>
      <c r="EN40" s="17"/>
      <c r="EO40" s="17"/>
      <c r="EP40" s="17"/>
      <c r="EQ40" s="17"/>
      <c r="ER40" s="17"/>
      <c r="ES40" s="17"/>
      <c r="ET40" s="17"/>
      <c r="EU40" s="17"/>
      <c r="EV40" s="17"/>
      <c r="EW40" s="17"/>
      <c r="EX40" s="17"/>
      <c r="EY40" s="17"/>
      <c r="EZ40" s="17"/>
      <c r="FA40" s="17"/>
      <c r="FB40" s="17"/>
      <c r="FC40" s="17"/>
      <c r="FD40" s="17"/>
      <c r="FE40" s="17"/>
      <c r="FF40" s="17"/>
      <c r="FG40" s="17"/>
      <c r="FH40" s="17"/>
      <c r="FI40" s="17"/>
      <c r="FJ40" s="17"/>
      <c r="FK40" s="17"/>
      <c r="FL40" s="17"/>
      <c r="FM40" s="17"/>
      <c r="FN40" s="17"/>
      <c r="FO40" s="17"/>
      <c r="FP40" s="17"/>
      <c r="FQ40" s="17"/>
      <c r="FR40" s="17"/>
    </row>
    <row r="41" spans="1:174" x14ac:dyDescent="0.2">
      <c r="B41" s="10"/>
      <c r="C41" s="10"/>
      <c r="E41" s="10"/>
      <c r="F41" s="10"/>
      <c r="G41" s="10"/>
      <c r="H41" s="10"/>
      <c r="I41" s="10"/>
      <c r="J41" s="10"/>
      <c r="K41" s="10"/>
      <c r="L41" s="10"/>
      <c r="M41" s="10"/>
      <c r="N41" s="5"/>
      <c r="O41" s="5"/>
      <c r="P41" s="5"/>
      <c r="Q41" s="5"/>
      <c r="R41" s="5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1"/>
      <c r="AX41" s="10"/>
      <c r="AY41" s="10"/>
      <c r="AZ41" s="10"/>
      <c r="BA41" s="10"/>
      <c r="BB41" s="10"/>
      <c r="BC41" s="10"/>
      <c r="BD41" s="10"/>
      <c r="BE41" s="10"/>
      <c r="BF41" s="10"/>
      <c r="BG41" s="5"/>
      <c r="BH41" s="5"/>
      <c r="BI41" s="5"/>
      <c r="BJ41" s="5"/>
      <c r="BK41" s="5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29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  <c r="DN41" s="17"/>
      <c r="DO41" s="17"/>
      <c r="DP41" s="17"/>
      <c r="DQ41" s="17"/>
      <c r="DR41" s="17"/>
      <c r="DS41" s="17"/>
      <c r="DT41" s="17"/>
      <c r="DU41" s="17"/>
      <c r="DV41" s="17"/>
      <c r="DW41" s="17"/>
      <c r="DX41" s="17"/>
      <c r="DY41" s="17"/>
      <c r="DZ41" s="17"/>
      <c r="EA41" s="17"/>
      <c r="EB41" s="17"/>
      <c r="EC41" s="17"/>
      <c r="ED41" s="17"/>
      <c r="EE41" s="17"/>
      <c r="EF41" s="17"/>
      <c r="EG41" s="17"/>
      <c r="EH41" s="17"/>
      <c r="EI41" s="17"/>
      <c r="EJ41" s="17"/>
      <c r="EK41" s="17"/>
      <c r="EL41" s="17"/>
      <c r="EM41" s="17"/>
      <c r="EN41" s="17"/>
      <c r="EO41" s="17"/>
      <c r="EP41" s="17"/>
      <c r="EQ41" s="17"/>
      <c r="ER41" s="17"/>
      <c r="ES41" s="17"/>
      <c r="ET41" s="17"/>
      <c r="EU41" s="17"/>
      <c r="EV41" s="17"/>
      <c r="EW41" s="17"/>
      <c r="EX41" s="17"/>
      <c r="EY41" s="17"/>
      <c r="EZ41" s="17"/>
      <c r="FA41" s="17"/>
      <c r="FB41" s="17"/>
      <c r="FC41" s="17"/>
      <c r="FD41" s="17"/>
      <c r="FE41" s="17"/>
      <c r="FF41" s="17"/>
      <c r="FG41" s="17"/>
      <c r="FH41" s="17"/>
      <c r="FI41" s="17"/>
      <c r="FJ41" s="17"/>
      <c r="FK41" s="17"/>
      <c r="FL41" s="17"/>
      <c r="FM41" s="17"/>
      <c r="FN41" s="17"/>
      <c r="FO41" s="17"/>
      <c r="FP41" s="17"/>
      <c r="FQ41" s="17"/>
      <c r="FR41" s="17"/>
    </row>
    <row r="42" spans="1:174" x14ac:dyDescent="0.2">
      <c r="B42" s="10"/>
      <c r="C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1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29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  <c r="DN42" s="17"/>
      <c r="DO42" s="17"/>
      <c r="DP42" s="17"/>
      <c r="DQ42" s="17"/>
      <c r="DR42" s="17"/>
      <c r="DS42" s="17"/>
      <c r="DT42" s="17"/>
      <c r="DU42" s="17"/>
      <c r="DV42" s="17"/>
      <c r="DW42" s="17"/>
      <c r="DX42" s="17"/>
      <c r="DY42" s="17"/>
      <c r="DZ42" s="17"/>
      <c r="EA42" s="17"/>
      <c r="EB42" s="17"/>
      <c r="EC42" s="17"/>
      <c r="ED42" s="17"/>
      <c r="EE42" s="17"/>
      <c r="EF42" s="17"/>
      <c r="EG42" s="17"/>
      <c r="EH42" s="17"/>
      <c r="EI42" s="17"/>
      <c r="EJ42" s="17"/>
      <c r="EK42" s="17"/>
      <c r="EL42" s="17"/>
      <c r="EM42" s="17"/>
      <c r="EN42" s="17"/>
      <c r="EO42" s="17"/>
      <c r="EP42" s="17"/>
      <c r="EQ42" s="17"/>
      <c r="ER42" s="17"/>
      <c r="ES42" s="17"/>
      <c r="ET42" s="17"/>
      <c r="EU42" s="17"/>
      <c r="EV42" s="17"/>
      <c r="EW42" s="17"/>
      <c r="EX42" s="17"/>
      <c r="EY42" s="17"/>
      <c r="EZ42" s="17"/>
      <c r="FA42" s="17"/>
      <c r="FB42" s="17"/>
      <c r="FC42" s="17"/>
      <c r="FD42" s="17"/>
      <c r="FE42" s="17"/>
      <c r="FF42" s="17"/>
      <c r="FG42" s="17"/>
      <c r="FH42" s="17"/>
      <c r="FI42" s="17"/>
      <c r="FJ42" s="17"/>
      <c r="FK42" s="17"/>
      <c r="FL42" s="17"/>
      <c r="FM42" s="17"/>
      <c r="FN42" s="17"/>
      <c r="FO42" s="17"/>
      <c r="FP42" s="17"/>
      <c r="FQ42" s="17"/>
      <c r="FR42" s="17"/>
    </row>
    <row r="43" spans="1:174" x14ac:dyDescent="0.2">
      <c r="B43" s="10"/>
      <c r="C43" s="10"/>
      <c r="E43" s="10"/>
      <c r="F43" s="10"/>
      <c r="G43" s="10"/>
      <c r="H43" s="5"/>
      <c r="I43" s="5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30"/>
      <c r="AA43" s="30"/>
      <c r="AB43" s="30"/>
      <c r="AC43" s="30"/>
      <c r="AD43" s="30"/>
      <c r="AE43" s="30"/>
      <c r="AF43" s="30"/>
      <c r="AG43" s="3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1"/>
      <c r="AX43" s="10"/>
      <c r="AY43" s="10"/>
      <c r="AZ43" s="10"/>
      <c r="BA43" s="5"/>
      <c r="BB43" s="5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29"/>
      <c r="CQ43" s="17"/>
      <c r="CR43" s="17"/>
      <c r="CS43" s="17"/>
      <c r="CT43" s="17"/>
      <c r="CU43" s="17"/>
      <c r="CV43" s="17"/>
      <c r="CW43" s="17"/>
      <c r="CX43" s="17"/>
      <c r="CY43" s="17"/>
      <c r="CZ43" s="17"/>
      <c r="DA43" s="17"/>
      <c r="DB43" s="17"/>
      <c r="DC43" s="17"/>
      <c r="DD43" s="17"/>
      <c r="DE43" s="17"/>
      <c r="DF43" s="17"/>
      <c r="DG43" s="17"/>
      <c r="DH43" s="17"/>
      <c r="DI43" s="17"/>
      <c r="DJ43" s="17"/>
      <c r="DK43" s="17"/>
      <c r="DL43" s="17"/>
      <c r="DM43" s="17"/>
      <c r="DN43" s="17"/>
      <c r="DO43" s="17"/>
      <c r="DP43" s="17"/>
      <c r="DQ43" s="17"/>
      <c r="DR43" s="17"/>
      <c r="DS43" s="17"/>
      <c r="DT43" s="17"/>
      <c r="DU43" s="17"/>
      <c r="DV43" s="17"/>
      <c r="DW43" s="17"/>
      <c r="DX43" s="17"/>
      <c r="DY43" s="17"/>
      <c r="DZ43" s="17"/>
      <c r="EA43" s="17"/>
      <c r="EB43" s="17"/>
      <c r="EC43" s="17"/>
      <c r="ED43" s="17"/>
      <c r="EE43" s="17"/>
      <c r="EF43" s="17"/>
      <c r="EG43" s="17"/>
      <c r="EH43" s="17"/>
      <c r="EI43" s="17"/>
      <c r="EJ43" s="17"/>
      <c r="EK43" s="17"/>
      <c r="EL43" s="17"/>
      <c r="EM43" s="17"/>
      <c r="EN43" s="17"/>
      <c r="EO43" s="17"/>
      <c r="EP43" s="17"/>
      <c r="EQ43" s="17"/>
      <c r="ER43" s="17"/>
      <c r="ES43" s="17"/>
      <c r="ET43" s="17"/>
      <c r="EU43" s="17"/>
      <c r="EV43" s="17"/>
      <c r="EW43" s="17"/>
      <c r="EX43" s="17"/>
      <c r="EY43" s="17"/>
      <c r="EZ43" s="17"/>
      <c r="FA43" s="17"/>
      <c r="FB43" s="17"/>
      <c r="FC43" s="17"/>
      <c r="FD43" s="17"/>
      <c r="FE43" s="17"/>
      <c r="FF43" s="17"/>
      <c r="FG43" s="17"/>
      <c r="FH43" s="17"/>
      <c r="FI43" s="17"/>
      <c r="FJ43" s="17"/>
      <c r="FK43" s="17"/>
      <c r="FL43" s="17"/>
      <c r="FM43" s="17"/>
      <c r="FN43" s="17"/>
      <c r="FO43" s="17"/>
      <c r="FP43" s="17"/>
      <c r="FQ43" s="17"/>
      <c r="FR43" s="17"/>
    </row>
    <row r="44" spans="1:174" x14ac:dyDescent="0.2">
      <c r="B44" s="10"/>
      <c r="C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1"/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29"/>
      <c r="CQ44" s="17"/>
      <c r="CR44" s="17"/>
      <c r="CS44" s="17"/>
      <c r="CT44" s="17"/>
      <c r="CU44" s="17"/>
      <c r="CV44" s="17"/>
      <c r="CW44" s="17"/>
      <c r="CX44" s="17"/>
      <c r="CY44" s="17"/>
      <c r="CZ44" s="17"/>
      <c r="DA44" s="17"/>
      <c r="DB44" s="17"/>
      <c r="DC44" s="17"/>
      <c r="DD44" s="17"/>
      <c r="DE44" s="17"/>
      <c r="DF44" s="17"/>
      <c r="DG44" s="17"/>
      <c r="DH44" s="17"/>
      <c r="DI44" s="17"/>
      <c r="DJ44" s="17"/>
      <c r="DK44" s="17"/>
      <c r="DL44" s="17"/>
      <c r="DM44" s="17"/>
      <c r="DN44" s="17"/>
      <c r="DO44" s="17"/>
      <c r="DP44" s="17"/>
      <c r="DQ44" s="17"/>
      <c r="DR44" s="17"/>
      <c r="DS44" s="17"/>
      <c r="DT44" s="17"/>
      <c r="DU44" s="17"/>
      <c r="DV44" s="17"/>
      <c r="DW44" s="17"/>
      <c r="DX44" s="17"/>
      <c r="DY44" s="17"/>
      <c r="DZ44" s="17"/>
      <c r="EA44" s="17"/>
      <c r="EB44" s="17"/>
      <c r="EC44" s="17"/>
      <c r="ED44" s="17"/>
      <c r="EE44" s="17"/>
      <c r="EF44" s="17"/>
      <c r="EG44" s="17"/>
      <c r="EH44" s="17"/>
      <c r="EI44" s="17"/>
      <c r="EJ44" s="17"/>
      <c r="EK44" s="17"/>
      <c r="EL44" s="17"/>
      <c r="EM44" s="17"/>
      <c r="EN44" s="17"/>
      <c r="EO44" s="17"/>
      <c r="EP44" s="17"/>
      <c r="EQ44" s="17"/>
      <c r="ER44" s="17"/>
      <c r="ES44" s="17"/>
      <c r="ET44" s="17"/>
      <c r="EU44" s="17"/>
      <c r="EV44" s="17"/>
      <c r="EW44" s="17"/>
      <c r="EX44" s="17"/>
      <c r="EY44" s="17"/>
      <c r="EZ44" s="17"/>
      <c r="FA44" s="17"/>
      <c r="FB44" s="17"/>
      <c r="FC44" s="17"/>
      <c r="FD44" s="17"/>
      <c r="FE44" s="17"/>
      <c r="FF44" s="17"/>
      <c r="FG44" s="17"/>
      <c r="FH44" s="17"/>
      <c r="FI44" s="17"/>
      <c r="FJ44" s="17"/>
      <c r="FK44" s="17"/>
      <c r="FL44" s="17"/>
      <c r="FM44" s="17"/>
      <c r="FN44" s="17"/>
      <c r="FO44" s="17"/>
      <c r="FP44" s="17"/>
      <c r="FQ44" s="17"/>
      <c r="FR44" s="17"/>
    </row>
    <row r="45" spans="1:174" x14ac:dyDescent="0.2">
      <c r="B45" s="10"/>
      <c r="C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1"/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/>
      <c r="CN45" s="10"/>
      <c r="CO45" s="10"/>
      <c r="CP45" s="29"/>
      <c r="CQ45" s="17"/>
      <c r="CR45" s="17"/>
      <c r="CS45" s="17"/>
      <c r="CT45" s="17"/>
      <c r="CU45" s="17"/>
      <c r="CV45" s="17"/>
      <c r="CW45" s="17"/>
      <c r="CX45" s="17"/>
      <c r="CY45" s="17"/>
      <c r="CZ45" s="17"/>
      <c r="DA45" s="17"/>
      <c r="DB45" s="17"/>
      <c r="DC45" s="17"/>
      <c r="DD45" s="17"/>
      <c r="DE45" s="17"/>
      <c r="DF45" s="17"/>
      <c r="DG45" s="17"/>
      <c r="DH45" s="17"/>
      <c r="DI45" s="17"/>
      <c r="DJ45" s="17"/>
      <c r="DK45" s="17"/>
      <c r="DL45" s="17"/>
      <c r="DM45" s="17"/>
      <c r="DN45" s="17"/>
      <c r="DO45" s="17"/>
      <c r="DP45" s="17"/>
      <c r="DQ45" s="17"/>
      <c r="DR45" s="17"/>
      <c r="DS45" s="17"/>
      <c r="DT45" s="17"/>
      <c r="DU45" s="17"/>
      <c r="DV45" s="17"/>
      <c r="DW45" s="17"/>
      <c r="DX45" s="17"/>
      <c r="DY45" s="17"/>
      <c r="DZ45" s="17"/>
      <c r="EA45" s="17"/>
      <c r="EB45" s="17"/>
      <c r="EC45" s="17"/>
      <c r="ED45" s="17"/>
      <c r="EE45" s="17"/>
      <c r="EF45" s="17"/>
      <c r="EG45" s="17"/>
      <c r="EH45" s="17"/>
      <c r="EI45" s="17"/>
      <c r="EJ45" s="17"/>
      <c r="EK45" s="17"/>
      <c r="EL45" s="17"/>
      <c r="EM45" s="17"/>
      <c r="EN45" s="17"/>
      <c r="EO45" s="17"/>
      <c r="EP45" s="17"/>
      <c r="EQ45" s="17"/>
      <c r="ER45" s="17"/>
      <c r="ES45" s="17"/>
      <c r="ET45" s="17"/>
      <c r="EU45" s="17"/>
      <c r="EV45" s="17"/>
      <c r="EW45" s="17"/>
      <c r="EX45" s="17"/>
      <c r="EY45" s="17"/>
      <c r="EZ45" s="17"/>
      <c r="FA45" s="17"/>
      <c r="FB45" s="17"/>
      <c r="FC45" s="17"/>
      <c r="FD45" s="17"/>
      <c r="FE45" s="17"/>
      <c r="FF45" s="17"/>
      <c r="FG45" s="17"/>
      <c r="FH45" s="17"/>
      <c r="FI45" s="17"/>
      <c r="FJ45" s="17"/>
      <c r="FK45" s="17"/>
      <c r="FL45" s="17"/>
      <c r="FM45" s="17"/>
      <c r="FN45" s="17"/>
      <c r="FO45" s="17"/>
      <c r="FP45" s="17"/>
      <c r="FQ45" s="17"/>
      <c r="FR45" s="17"/>
    </row>
    <row r="46" spans="1:174" x14ac:dyDescent="0.2">
      <c r="B46" s="10"/>
      <c r="C46" s="10"/>
      <c r="E46" s="10"/>
      <c r="F46" s="10"/>
      <c r="G46" s="10"/>
      <c r="H46" s="10"/>
      <c r="I46" s="10"/>
      <c r="J46" s="10"/>
      <c r="K46" s="10"/>
      <c r="L46" s="10"/>
      <c r="M46" s="10"/>
      <c r="N46" s="5"/>
      <c r="O46" s="5"/>
      <c r="P46" s="5"/>
      <c r="Q46" s="5"/>
      <c r="R46" s="5"/>
      <c r="S46" s="5"/>
      <c r="T46" s="5"/>
      <c r="U46" s="5"/>
      <c r="V46" s="5"/>
      <c r="W46" s="5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1"/>
      <c r="AX46" s="10"/>
      <c r="AY46" s="10"/>
      <c r="AZ46" s="10"/>
      <c r="BA46" s="10"/>
      <c r="BB46" s="10"/>
      <c r="BC46" s="10"/>
      <c r="BD46" s="10"/>
      <c r="BE46" s="10"/>
      <c r="BF46" s="10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10"/>
      <c r="BR46" s="10"/>
      <c r="BS46" s="10"/>
      <c r="BT46" s="10"/>
      <c r="BU46" s="10"/>
      <c r="BV46" s="10"/>
      <c r="BW46" s="10"/>
      <c r="BX46" s="10"/>
      <c r="BY46" s="10"/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29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  <c r="FI46" s="17"/>
      <c r="FJ46" s="17"/>
      <c r="FK46" s="17"/>
      <c r="FL46" s="17"/>
      <c r="FM46" s="17"/>
      <c r="FN46" s="17"/>
      <c r="FO46" s="17"/>
      <c r="FP46" s="17"/>
      <c r="FQ46" s="17"/>
      <c r="FR46" s="17"/>
    </row>
    <row r="47" spans="1:174" x14ac:dyDescent="0.2">
      <c r="B47" s="10"/>
      <c r="C47" s="10"/>
      <c r="E47" s="10"/>
      <c r="F47" s="10"/>
      <c r="G47" s="10"/>
      <c r="H47" s="10"/>
      <c r="I47" s="10"/>
      <c r="J47" s="10"/>
      <c r="K47" s="10"/>
      <c r="L47" s="10"/>
      <c r="M47" s="10"/>
      <c r="N47" s="5"/>
      <c r="O47" s="5"/>
      <c r="P47" s="5"/>
      <c r="Q47" s="5"/>
      <c r="R47" s="5"/>
      <c r="S47" s="5"/>
      <c r="T47" s="5"/>
      <c r="U47" s="5"/>
      <c r="V47" s="5"/>
      <c r="W47" s="5"/>
      <c r="X47" s="10"/>
      <c r="Y47" s="5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1"/>
      <c r="AX47" s="10"/>
      <c r="AY47" s="10"/>
      <c r="AZ47" s="10"/>
      <c r="BA47" s="10"/>
      <c r="BB47" s="10"/>
      <c r="BC47" s="10"/>
      <c r="BD47" s="10"/>
      <c r="BE47" s="10"/>
      <c r="BF47" s="10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10"/>
      <c r="BR47" s="5"/>
      <c r="BS47" s="10"/>
      <c r="BT47" s="10"/>
      <c r="BU47" s="10"/>
      <c r="BV47" s="10"/>
      <c r="BW47" s="10"/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29"/>
      <c r="CQ47" s="17"/>
      <c r="CR47" s="17"/>
      <c r="CS47" s="17"/>
      <c r="CT47" s="17"/>
      <c r="CU47" s="17"/>
      <c r="CV47" s="17"/>
      <c r="CW47" s="17"/>
      <c r="CX47" s="17"/>
      <c r="CY47" s="17"/>
      <c r="CZ47" s="17"/>
      <c r="DA47" s="17"/>
      <c r="DB47" s="17"/>
      <c r="DC47" s="17"/>
      <c r="DD47" s="17"/>
      <c r="DE47" s="17"/>
      <c r="DF47" s="17"/>
      <c r="DG47" s="17"/>
      <c r="DH47" s="17"/>
      <c r="DI47" s="17"/>
      <c r="DJ47" s="17"/>
      <c r="DK47" s="17"/>
      <c r="DL47" s="17"/>
      <c r="DM47" s="17"/>
      <c r="DN47" s="17"/>
      <c r="DO47" s="17"/>
      <c r="DP47" s="17"/>
      <c r="DQ47" s="17"/>
      <c r="DR47" s="17"/>
      <c r="DS47" s="17"/>
      <c r="DT47" s="17"/>
      <c r="DU47" s="17"/>
      <c r="DV47" s="17"/>
      <c r="DW47" s="17"/>
      <c r="DX47" s="17"/>
      <c r="DY47" s="17"/>
      <c r="DZ47" s="17"/>
      <c r="EA47" s="17"/>
      <c r="EB47" s="17"/>
      <c r="EC47" s="17"/>
      <c r="ED47" s="17"/>
      <c r="EE47" s="17"/>
      <c r="EF47" s="17"/>
      <c r="EG47" s="17"/>
      <c r="EH47" s="17"/>
      <c r="EI47" s="17"/>
      <c r="EJ47" s="17"/>
      <c r="EK47" s="17"/>
      <c r="EL47" s="17"/>
      <c r="EM47" s="17"/>
      <c r="EN47" s="17"/>
      <c r="EO47" s="17"/>
      <c r="EP47" s="17"/>
      <c r="EQ47" s="17"/>
      <c r="ER47" s="17"/>
      <c r="ES47" s="17"/>
      <c r="ET47" s="17"/>
      <c r="EU47" s="17"/>
      <c r="EV47" s="17"/>
      <c r="EW47" s="17"/>
      <c r="EX47" s="17"/>
      <c r="EY47" s="17"/>
      <c r="EZ47" s="17"/>
      <c r="FA47" s="17"/>
      <c r="FB47" s="17"/>
      <c r="FC47" s="17"/>
      <c r="FD47" s="17"/>
      <c r="FE47" s="17"/>
      <c r="FF47" s="17"/>
      <c r="FG47" s="17"/>
      <c r="FH47" s="17"/>
      <c r="FI47" s="17"/>
      <c r="FJ47" s="17"/>
      <c r="FK47" s="17"/>
      <c r="FL47" s="17"/>
      <c r="FM47" s="17"/>
      <c r="FN47" s="17"/>
      <c r="FO47" s="17"/>
      <c r="FP47" s="17"/>
      <c r="FQ47" s="17"/>
      <c r="FR47" s="17"/>
    </row>
    <row r="48" spans="1:174" x14ac:dyDescent="0.2">
      <c r="B48" s="10"/>
      <c r="C48" s="10"/>
      <c r="E48" s="10"/>
      <c r="F48" s="10"/>
      <c r="G48" s="10"/>
      <c r="H48" s="10"/>
      <c r="I48" s="10"/>
      <c r="J48" s="10"/>
      <c r="K48" s="10"/>
      <c r="L48" s="10"/>
      <c r="M48" s="10"/>
      <c r="N48" s="5"/>
      <c r="O48" s="5"/>
      <c r="P48" s="5"/>
      <c r="Q48" s="5"/>
      <c r="R48" s="5"/>
      <c r="S48" s="5"/>
      <c r="T48" s="5"/>
      <c r="U48" s="5"/>
      <c r="V48" s="5"/>
      <c r="W48" s="5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1"/>
      <c r="AX48" s="10"/>
      <c r="AY48" s="10"/>
      <c r="AZ48" s="10"/>
      <c r="BA48" s="10"/>
      <c r="BB48" s="10"/>
      <c r="BC48" s="10"/>
      <c r="BD48" s="10"/>
      <c r="BE48" s="10"/>
      <c r="BF48" s="10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29"/>
      <c r="CQ48" s="17"/>
      <c r="CR48" s="17"/>
      <c r="CS48" s="17"/>
      <c r="CT48" s="17"/>
      <c r="CU48" s="17"/>
      <c r="CV48" s="17"/>
      <c r="CW48" s="17"/>
      <c r="CX48" s="17"/>
      <c r="CY48" s="17"/>
      <c r="CZ48" s="17"/>
      <c r="DA48" s="17"/>
      <c r="DB48" s="17"/>
      <c r="DC48" s="17"/>
      <c r="DD48" s="17"/>
      <c r="DE48" s="17"/>
      <c r="DF48" s="17"/>
      <c r="DG48" s="17"/>
      <c r="DH48" s="17"/>
      <c r="DI48" s="17"/>
      <c r="DJ48" s="17"/>
      <c r="DK48" s="17"/>
      <c r="DL48" s="17"/>
      <c r="DM48" s="17"/>
      <c r="DN48" s="17"/>
      <c r="DO48" s="17"/>
      <c r="DP48" s="17"/>
      <c r="DQ48" s="17"/>
      <c r="DR48" s="17"/>
      <c r="DS48" s="17"/>
      <c r="DT48" s="17"/>
      <c r="DU48" s="17"/>
      <c r="DV48" s="17"/>
      <c r="DW48" s="17"/>
      <c r="DX48" s="17"/>
      <c r="DY48" s="17"/>
      <c r="DZ48" s="17"/>
      <c r="EA48" s="17"/>
      <c r="EB48" s="17"/>
      <c r="EC48" s="17"/>
      <c r="ED48" s="17"/>
      <c r="EE48" s="17"/>
      <c r="EF48" s="17"/>
      <c r="EG48" s="17"/>
      <c r="EH48" s="17"/>
      <c r="EI48" s="17"/>
      <c r="EJ48" s="17"/>
      <c r="EK48" s="17"/>
      <c r="EL48" s="17"/>
      <c r="EM48" s="17"/>
      <c r="EN48" s="17"/>
      <c r="EO48" s="17"/>
      <c r="EP48" s="17"/>
      <c r="EQ48" s="17"/>
      <c r="ER48" s="17"/>
      <c r="ES48" s="17"/>
      <c r="ET48" s="17"/>
      <c r="EU48" s="17"/>
      <c r="EV48" s="17"/>
      <c r="EW48" s="17"/>
      <c r="EX48" s="17"/>
      <c r="EY48" s="17"/>
      <c r="EZ48" s="17"/>
      <c r="FA48" s="17"/>
      <c r="FB48" s="17"/>
      <c r="FC48" s="17"/>
      <c r="FD48" s="17"/>
      <c r="FE48" s="17"/>
      <c r="FF48" s="17"/>
      <c r="FG48" s="17"/>
      <c r="FH48" s="17"/>
      <c r="FI48" s="17"/>
      <c r="FJ48" s="17"/>
      <c r="FK48" s="17"/>
      <c r="FL48" s="17"/>
      <c r="FM48" s="17"/>
      <c r="FN48" s="17"/>
      <c r="FO48" s="17"/>
      <c r="FP48" s="17"/>
      <c r="FQ48" s="17"/>
      <c r="FR48" s="17"/>
    </row>
    <row r="49" spans="1:174" x14ac:dyDescent="0.2">
      <c r="B49" s="10"/>
      <c r="C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1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29"/>
      <c r="CQ49" s="17"/>
      <c r="CR49" s="17"/>
      <c r="CS49" s="17"/>
      <c r="CT49" s="17"/>
      <c r="CU49" s="17"/>
      <c r="CV49" s="17"/>
      <c r="CW49" s="17"/>
      <c r="CX49" s="17"/>
      <c r="CY49" s="17"/>
      <c r="CZ49" s="17"/>
      <c r="DA49" s="17"/>
      <c r="DB49" s="17"/>
      <c r="DC49" s="17"/>
      <c r="DD49" s="17"/>
      <c r="DE49" s="17"/>
      <c r="DF49" s="17"/>
      <c r="DG49" s="17"/>
      <c r="DH49" s="17"/>
      <c r="DI49" s="17"/>
      <c r="DJ49" s="17"/>
      <c r="DK49" s="17"/>
      <c r="DL49" s="17"/>
      <c r="DM49" s="17"/>
      <c r="DN49" s="17"/>
      <c r="DO49" s="17"/>
      <c r="DP49" s="17"/>
      <c r="DQ49" s="17"/>
      <c r="DR49" s="17"/>
      <c r="DS49" s="17"/>
      <c r="DT49" s="17"/>
      <c r="DU49" s="17"/>
      <c r="DV49" s="17"/>
      <c r="DW49" s="17"/>
      <c r="DX49" s="17"/>
      <c r="DY49" s="17"/>
      <c r="DZ49" s="17"/>
      <c r="EA49" s="17"/>
      <c r="EB49" s="17"/>
      <c r="EC49" s="17"/>
      <c r="ED49" s="17"/>
      <c r="EE49" s="17"/>
      <c r="EF49" s="17"/>
      <c r="EG49" s="17"/>
      <c r="EH49" s="17"/>
      <c r="EI49" s="17"/>
      <c r="EJ49" s="17"/>
      <c r="EK49" s="17"/>
      <c r="EL49" s="17"/>
      <c r="EM49" s="17"/>
      <c r="EN49" s="17"/>
      <c r="EO49" s="17"/>
      <c r="EP49" s="17"/>
      <c r="EQ49" s="17"/>
      <c r="ER49" s="17"/>
      <c r="ES49" s="17"/>
      <c r="ET49" s="17"/>
      <c r="EU49" s="17"/>
      <c r="EV49" s="17"/>
      <c r="EW49" s="17"/>
      <c r="EX49" s="17"/>
      <c r="EY49" s="17"/>
      <c r="EZ49" s="17"/>
      <c r="FA49" s="17"/>
      <c r="FB49" s="17"/>
      <c r="FC49" s="17"/>
      <c r="FD49" s="17"/>
      <c r="FE49" s="17"/>
      <c r="FF49" s="17"/>
      <c r="FG49" s="17"/>
      <c r="FH49" s="17"/>
      <c r="FI49" s="17"/>
      <c r="FJ49" s="17"/>
      <c r="FK49" s="17"/>
      <c r="FL49" s="17"/>
      <c r="FM49" s="17"/>
      <c r="FN49" s="17"/>
      <c r="FO49" s="17"/>
      <c r="FP49" s="17"/>
      <c r="FQ49" s="17"/>
      <c r="FR49" s="17"/>
    </row>
    <row r="50" spans="1:174" x14ac:dyDescent="0.2">
      <c r="B50" s="10"/>
      <c r="C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1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29"/>
      <c r="CQ50" s="17"/>
      <c r="CR50" s="17"/>
      <c r="CS50" s="17"/>
      <c r="CT50" s="17"/>
      <c r="CU50" s="17"/>
      <c r="CV50" s="17"/>
      <c r="CW50" s="17"/>
      <c r="CX50" s="17"/>
      <c r="CY50" s="17"/>
      <c r="CZ50" s="17"/>
      <c r="DA50" s="17"/>
      <c r="DB50" s="17"/>
      <c r="DC50" s="17"/>
      <c r="DD50" s="17"/>
      <c r="DE50" s="17"/>
      <c r="DF50" s="17"/>
      <c r="DG50" s="17"/>
      <c r="DH50" s="17"/>
      <c r="DI50" s="17"/>
      <c r="DJ50" s="17"/>
      <c r="DK50" s="17"/>
      <c r="DL50" s="17"/>
      <c r="DM50" s="17"/>
      <c r="DN50" s="17"/>
      <c r="DO50" s="17"/>
      <c r="DP50" s="17"/>
      <c r="DQ50" s="17"/>
      <c r="DR50" s="17"/>
      <c r="DS50" s="17"/>
      <c r="DT50" s="17"/>
      <c r="DU50" s="17"/>
      <c r="DV50" s="17"/>
      <c r="DW50" s="17"/>
      <c r="DX50" s="17"/>
      <c r="DY50" s="17"/>
      <c r="DZ50" s="17"/>
      <c r="EA50" s="17"/>
      <c r="EB50" s="17"/>
      <c r="EC50" s="17"/>
      <c r="ED50" s="17"/>
      <c r="EE50" s="17"/>
      <c r="EF50" s="17"/>
      <c r="EG50" s="17"/>
      <c r="EH50" s="17"/>
      <c r="EI50" s="17"/>
      <c r="EJ50" s="17"/>
      <c r="EK50" s="17"/>
      <c r="EL50" s="17"/>
      <c r="EM50" s="17"/>
      <c r="EN50" s="17"/>
      <c r="EO50" s="17"/>
      <c r="EP50" s="17"/>
      <c r="EQ50" s="17"/>
      <c r="ER50" s="17"/>
      <c r="ES50" s="17"/>
      <c r="ET50" s="17"/>
      <c r="EU50" s="17"/>
      <c r="EV50" s="17"/>
      <c r="EW50" s="17"/>
      <c r="EX50" s="17"/>
      <c r="EY50" s="17"/>
      <c r="EZ50" s="17"/>
      <c r="FA50" s="17"/>
      <c r="FB50" s="17"/>
      <c r="FC50" s="17"/>
      <c r="FD50" s="17"/>
      <c r="FE50" s="17"/>
      <c r="FF50" s="17"/>
      <c r="FG50" s="17"/>
      <c r="FH50" s="17"/>
      <c r="FI50" s="17"/>
      <c r="FJ50" s="17"/>
      <c r="FK50" s="17"/>
      <c r="FL50" s="17"/>
      <c r="FM50" s="17"/>
      <c r="FN50" s="17"/>
      <c r="FO50" s="17"/>
      <c r="FP50" s="17"/>
      <c r="FQ50" s="17"/>
      <c r="FR50" s="17"/>
    </row>
    <row r="51" spans="1:174" s="6" customFormat="1" x14ac:dyDescent="0.2">
      <c r="A51" s="9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1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29"/>
    </row>
    <row r="52" spans="1:174" x14ac:dyDescent="0.2">
      <c r="B52" s="10"/>
      <c r="C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1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/>
      <c r="CH52" s="10"/>
      <c r="CI52" s="10"/>
      <c r="CJ52" s="10"/>
      <c r="CK52" s="10"/>
      <c r="CL52" s="10"/>
      <c r="CM52" s="10"/>
      <c r="CN52" s="10"/>
      <c r="CO52" s="10"/>
      <c r="CP52" s="26"/>
      <c r="CQ52" s="17"/>
      <c r="CR52" s="17"/>
      <c r="CS52" s="17"/>
      <c r="CT52" s="17"/>
      <c r="CU52" s="17"/>
      <c r="CV52" s="17"/>
      <c r="CW52" s="17"/>
      <c r="CX52" s="17"/>
      <c r="CY52" s="17"/>
      <c r="CZ52" s="17"/>
      <c r="DA52" s="17"/>
      <c r="DB52" s="17"/>
      <c r="DC52" s="17"/>
      <c r="DD52" s="17"/>
      <c r="DE52" s="17"/>
      <c r="DF52" s="17"/>
      <c r="DG52" s="17"/>
      <c r="DH52" s="17"/>
      <c r="DI52" s="17"/>
      <c r="DJ52" s="17"/>
      <c r="DK52" s="17"/>
      <c r="DL52" s="17"/>
      <c r="DM52" s="17"/>
      <c r="DN52" s="17"/>
      <c r="DO52" s="17"/>
      <c r="DP52" s="17"/>
      <c r="DQ52" s="17"/>
      <c r="DR52" s="17"/>
      <c r="DS52" s="17"/>
      <c r="DT52" s="17"/>
      <c r="DU52" s="17"/>
      <c r="DV52" s="17"/>
      <c r="DW52" s="17"/>
      <c r="DX52" s="17"/>
      <c r="DY52" s="17"/>
      <c r="DZ52" s="17"/>
      <c r="EA52" s="17"/>
      <c r="EB52" s="17"/>
      <c r="EC52" s="17"/>
      <c r="ED52" s="17"/>
      <c r="EE52" s="17"/>
      <c r="EF52" s="17"/>
      <c r="EG52" s="17"/>
      <c r="EH52" s="17"/>
      <c r="EI52" s="17"/>
      <c r="EJ52" s="17"/>
      <c r="EK52" s="17"/>
      <c r="EL52" s="17"/>
      <c r="EM52" s="17"/>
      <c r="EN52" s="17"/>
      <c r="EO52" s="17"/>
      <c r="EP52" s="17"/>
      <c r="EQ52" s="17"/>
      <c r="ER52" s="17"/>
      <c r="ES52" s="17"/>
      <c r="ET52" s="17"/>
      <c r="EU52" s="17"/>
      <c r="EV52" s="17"/>
      <c r="EW52" s="17"/>
      <c r="EX52" s="17"/>
      <c r="EY52" s="17"/>
      <c r="EZ52" s="17"/>
      <c r="FA52" s="17"/>
      <c r="FB52" s="17"/>
      <c r="FC52" s="17"/>
      <c r="FD52" s="17"/>
      <c r="FE52" s="17"/>
      <c r="FF52" s="17"/>
      <c r="FG52" s="17"/>
      <c r="FH52" s="17"/>
      <c r="FI52" s="17"/>
      <c r="FJ52" s="17"/>
      <c r="FK52" s="17"/>
      <c r="FL52" s="17"/>
      <c r="FM52" s="17"/>
      <c r="FN52" s="17"/>
      <c r="FO52" s="17"/>
      <c r="FP52" s="17"/>
      <c r="FQ52" s="17"/>
      <c r="FR52" s="17"/>
    </row>
    <row r="53" spans="1:174" s="10" customFormat="1" x14ac:dyDescent="0.2">
      <c r="A53" s="9"/>
      <c r="C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11"/>
      <c r="AX53" s="27"/>
      <c r="AY53" s="27"/>
      <c r="AZ53" s="27"/>
      <c r="BA53" s="27"/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8"/>
    </row>
    <row r="54" spans="1:174" x14ac:dyDescent="0.2">
      <c r="B54" s="10"/>
      <c r="C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1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26"/>
      <c r="CQ54" s="17"/>
      <c r="CR54" s="17"/>
      <c r="CS54" s="17"/>
      <c r="CT54" s="17"/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  <c r="DQ54" s="17"/>
      <c r="DR54" s="17"/>
      <c r="DS54" s="17"/>
      <c r="DT54" s="17"/>
      <c r="DU54" s="17"/>
      <c r="DV54" s="17"/>
      <c r="DW54" s="17"/>
      <c r="DX54" s="17"/>
      <c r="DY54" s="17"/>
      <c r="DZ54" s="17"/>
      <c r="EA54" s="17"/>
      <c r="EB54" s="17"/>
      <c r="EC54" s="17"/>
      <c r="ED54" s="17"/>
      <c r="EE54" s="17"/>
      <c r="EF54" s="17"/>
      <c r="EG54" s="17"/>
      <c r="EH54" s="17"/>
      <c r="EI54" s="17"/>
      <c r="EJ54" s="17"/>
      <c r="EK54" s="17"/>
      <c r="EL54" s="17"/>
      <c r="EM54" s="17"/>
      <c r="EN54" s="17"/>
      <c r="EO54" s="17"/>
      <c r="EP54" s="17"/>
      <c r="EQ54" s="17"/>
      <c r="ER54" s="17"/>
      <c r="ES54" s="17"/>
      <c r="ET54" s="17"/>
      <c r="EU54" s="17"/>
      <c r="EV54" s="17"/>
      <c r="EW54" s="17"/>
      <c r="EX54" s="17"/>
      <c r="EY54" s="17"/>
      <c r="EZ54" s="17"/>
      <c r="FA54" s="17"/>
      <c r="FB54" s="17"/>
      <c r="FC54" s="17"/>
      <c r="FD54" s="17"/>
      <c r="FE54" s="17"/>
      <c r="FF54" s="17"/>
      <c r="FG54" s="17"/>
      <c r="FH54" s="17"/>
      <c r="FI54" s="17"/>
      <c r="FJ54" s="17"/>
      <c r="FK54" s="17"/>
      <c r="FL54" s="17"/>
      <c r="FM54" s="17"/>
      <c r="FN54" s="17"/>
      <c r="FO54" s="17"/>
      <c r="FP54" s="17"/>
      <c r="FQ54" s="17"/>
      <c r="FR54" s="17"/>
    </row>
    <row r="55" spans="1:174" x14ac:dyDescent="0.2">
      <c r="B55" s="10"/>
      <c r="C55" s="10"/>
      <c r="E55" s="10"/>
      <c r="F55" s="10"/>
      <c r="G55" s="10"/>
      <c r="H55" s="10"/>
      <c r="I55" s="10"/>
      <c r="J55" s="10"/>
      <c r="K55" s="10"/>
      <c r="L55" s="10"/>
      <c r="M55" s="10"/>
      <c r="N55" s="5"/>
      <c r="O55" s="5"/>
      <c r="P55" s="5"/>
      <c r="Q55" s="5"/>
      <c r="R55" s="5"/>
      <c r="S55" s="5"/>
      <c r="T55" s="5"/>
      <c r="U55" s="5"/>
      <c r="V55" s="5"/>
      <c r="W55" s="5"/>
      <c r="X55" s="10"/>
      <c r="Y55" s="10"/>
      <c r="Z55" s="5"/>
      <c r="AA55" s="10"/>
      <c r="AB55" s="10"/>
      <c r="AC55" s="10"/>
      <c r="AD55" s="10"/>
      <c r="AE55" s="10"/>
      <c r="AF55" s="5"/>
      <c r="AG55" s="5"/>
      <c r="AH55" s="5"/>
      <c r="AI55" s="5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1"/>
      <c r="AX55" s="10"/>
      <c r="AY55" s="10"/>
      <c r="AZ55" s="10"/>
      <c r="BA55" s="10"/>
      <c r="BB55" s="10"/>
      <c r="BC55" s="10"/>
      <c r="BD55" s="10"/>
      <c r="BE55" s="10"/>
      <c r="BF55" s="10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10"/>
      <c r="BR55" s="10"/>
      <c r="BS55" s="5"/>
      <c r="BT55" s="6"/>
      <c r="BU55" s="6"/>
      <c r="BV55" s="6"/>
      <c r="BW55" s="6"/>
      <c r="BX55" s="6"/>
      <c r="BY55" s="5"/>
      <c r="BZ55" s="5"/>
      <c r="CA55" s="5"/>
      <c r="CB55" s="5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29"/>
      <c r="CQ55" s="17"/>
      <c r="CR55" s="17"/>
      <c r="CS55" s="17"/>
      <c r="CT55" s="17"/>
      <c r="CU55" s="17"/>
      <c r="CV55" s="17"/>
      <c r="CW55" s="17"/>
      <c r="CX55" s="17"/>
      <c r="CY55" s="17"/>
      <c r="CZ55" s="17"/>
      <c r="DA55" s="17"/>
      <c r="DB55" s="17"/>
      <c r="DC55" s="17"/>
      <c r="DD55" s="17"/>
      <c r="DE55" s="17"/>
      <c r="DF55" s="17"/>
      <c r="DG55" s="17"/>
      <c r="DH55" s="17"/>
      <c r="DI55" s="17"/>
      <c r="DJ55" s="17"/>
      <c r="DK55" s="17"/>
      <c r="DL55" s="17"/>
      <c r="DM55" s="17"/>
      <c r="DN55" s="17"/>
      <c r="DO55" s="17"/>
      <c r="DP55" s="17"/>
      <c r="DQ55" s="17"/>
      <c r="DR55" s="17"/>
      <c r="DS55" s="17"/>
      <c r="DT55" s="17"/>
      <c r="DU55" s="17"/>
      <c r="DV55" s="17"/>
      <c r="DW55" s="17"/>
      <c r="DX55" s="17"/>
      <c r="DY55" s="17"/>
      <c r="DZ55" s="17"/>
      <c r="EA55" s="17"/>
      <c r="EB55" s="17"/>
      <c r="EC55" s="17"/>
      <c r="ED55" s="17"/>
      <c r="EE55" s="17"/>
      <c r="EF55" s="17"/>
      <c r="EG55" s="17"/>
      <c r="EH55" s="17"/>
      <c r="EI55" s="17"/>
      <c r="EJ55" s="17"/>
      <c r="EK55" s="17"/>
      <c r="EL55" s="17"/>
      <c r="EM55" s="17"/>
      <c r="EN55" s="17"/>
      <c r="EO55" s="17"/>
      <c r="EP55" s="17"/>
      <c r="EQ55" s="17"/>
      <c r="ER55" s="17"/>
      <c r="ES55" s="17"/>
      <c r="ET55" s="17"/>
      <c r="EU55" s="17"/>
      <c r="EV55" s="17"/>
      <c r="EW55" s="17"/>
      <c r="EX55" s="17"/>
      <c r="EY55" s="17"/>
      <c r="EZ55" s="17"/>
      <c r="FA55" s="17"/>
      <c r="FB55" s="17"/>
      <c r="FC55" s="17"/>
      <c r="FD55" s="17"/>
      <c r="FE55" s="17"/>
      <c r="FF55" s="17"/>
      <c r="FG55" s="17"/>
      <c r="FH55" s="17"/>
      <c r="FI55" s="17"/>
      <c r="FJ55" s="17"/>
      <c r="FK55" s="17"/>
      <c r="FL55" s="17"/>
      <c r="FM55" s="17"/>
      <c r="FN55" s="17"/>
      <c r="FO55" s="17"/>
      <c r="FP55" s="17"/>
      <c r="FQ55" s="17"/>
      <c r="FR55" s="17"/>
    </row>
    <row r="56" spans="1:174" x14ac:dyDescent="0.2">
      <c r="B56" s="5"/>
      <c r="C56" s="10"/>
      <c r="E56" s="10"/>
      <c r="F56" s="10"/>
      <c r="G56" s="10"/>
      <c r="H56" s="10"/>
      <c r="I56" s="10"/>
      <c r="J56" s="10"/>
      <c r="K56" s="10"/>
      <c r="L56" s="10"/>
      <c r="M56" s="10"/>
      <c r="N56" s="5"/>
      <c r="O56" s="5"/>
      <c r="P56" s="5"/>
      <c r="Q56" s="5"/>
      <c r="R56" s="5"/>
      <c r="S56" s="5"/>
      <c r="T56" s="5"/>
      <c r="U56" s="5"/>
      <c r="V56" s="5"/>
      <c r="W56" s="5"/>
      <c r="X56" s="10"/>
      <c r="Y56" s="10"/>
      <c r="Z56" s="5"/>
      <c r="AA56" s="10"/>
      <c r="AB56" s="10"/>
      <c r="AC56" s="10"/>
      <c r="AD56" s="10"/>
      <c r="AE56" s="10"/>
      <c r="AF56" s="5"/>
      <c r="AG56" s="5"/>
      <c r="AH56" s="5"/>
      <c r="AI56" s="5"/>
      <c r="AJ56" s="5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1"/>
      <c r="AX56" s="10"/>
      <c r="AY56" s="10"/>
      <c r="AZ56" s="10"/>
      <c r="BA56" s="10"/>
      <c r="BB56" s="10"/>
      <c r="BC56" s="10"/>
      <c r="BD56" s="10"/>
      <c r="BE56" s="10"/>
      <c r="BF56" s="10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10"/>
      <c r="BR56" s="10"/>
      <c r="BS56" s="5"/>
      <c r="BT56" s="6"/>
      <c r="BU56" s="6"/>
      <c r="BV56" s="6"/>
      <c r="BW56" s="6"/>
      <c r="BX56" s="6"/>
      <c r="BY56" s="5"/>
      <c r="BZ56" s="5"/>
      <c r="CA56" s="5"/>
      <c r="CB56" s="5"/>
      <c r="CC56" s="5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29"/>
      <c r="CQ56" s="17"/>
      <c r="CR56" s="17"/>
      <c r="CS56" s="17"/>
      <c r="CT56" s="17"/>
      <c r="CU56" s="17"/>
      <c r="CV56" s="17"/>
      <c r="CW56" s="17"/>
      <c r="CX56" s="17"/>
      <c r="CY56" s="17"/>
      <c r="CZ56" s="17"/>
      <c r="DA56" s="17"/>
      <c r="DB56" s="17"/>
      <c r="DC56" s="17"/>
      <c r="DD56" s="17"/>
      <c r="DE56" s="17"/>
      <c r="DF56" s="17"/>
      <c r="DG56" s="17"/>
      <c r="DH56" s="17"/>
      <c r="DI56" s="17"/>
      <c r="DJ56" s="17"/>
      <c r="DK56" s="17"/>
      <c r="DL56" s="17"/>
      <c r="DM56" s="17"/>
      <c r="DN56" s="17"/>
      <c r="DO56" s="17"/>
      <c r="DP56" s="17"/>
      <c r="DQ56" s="17"/>
      <c r="DR56" s="17"/>
      <c r="DS56" s="17"/>
      <c r="DT56" s="17"/>
      <c r="DU56" s="17"/>
      <c r="DV56" s="17"/>
      <c r="DW56" s="17"/>
      <c r="DX56" s="17"/>
      <c r="DY56" s="17"/>
      <c r="DZ56" s="17"/>
      <c r="EA56" s="17"/>
      <c r="EB56" s="17"/>
      <c r="EC56" s="17"/>
      <c r="ED56" s="17"/>
      <c r="EE56" s="17"/>
      <c r="EF56" s="17"/>
      <c r="EG56" s="17"/>
      <c r="EH56" s="17"/>
      <c r="EI56" s="17"/>
      <c r="EJ56" s="17"/>
      <c r="EK56" s="17"/>
      <c r="EL56" s="17"/>
      <c r="EM56" s="17"/>
      <c r="EN56" s="17"/>
      <c r="EO56" s="17"/>
      <c r="EP56" s="17"/>
      <c r="EQ56" s="17"/>
      <c r="ER56" s="17"/>
      <c r="ES56" s="17"/>
      <c r="ET56" s="17"/>
      <c r="EU56" s="17"/>
      <c r="EV56" s="17"/>
      <c r="EW56" s="17"/>
      <c r="EX56" s="17"/>
      <c r="EY56" s="17"/>
      <c r="EZ56" s="17"/>
      <c r="FA56" s="17"/>
      <c r="FB56" s="17"/>
      <c r="FC56" s="17"/>
      <c r="FD56" s="17"/>
      <c r="FE56" s="17"/>
      <c r="FF56" s="17"/>
      <c r="FG56" s="17"/>
      <c r="FH56" s="17"/>
      <c r="FI56" s="17"/>
      <c r="FJ56" s="17"/>
      <c r="FK56" s="17"/>
      <c r="FL56" s="17"/>
      <c r="FM56" s="17"/>
      <c r="FN56" s="17"/>
      <c r="FO56" s="17"/>
      <c r="FP56" s="17"/>
      <c r="FQ56" s="17"/>
      <c r="FR56" s="17"/>
    </row>
    <row r="57" spans="1:174" x14ac:dyDescent="0.2">
      <c r="B57" s="10"/>
      <c r="C57" s="10"/>
      <c r="E57" s="10"/>
      <c r="F57" s="10"/>
      <c r="G57" s="10"/>
      <c r="H57" s="5"/>
      <c r="I57" s="5"/>
      <c r="J57" s="5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1"/>
      <c r="AX57" s="10"/>
      <c r="AY57" s="10"/>
      <c r="AZ57" s="10"/>
      <c r="BA57" s="5"/>
      <c r="BB57" s="5"/>
      <c r="BC57" s="5"/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29"/>
      <c r="CQ57" s="17"/>
      <c r="CR57" s="17"/>
      <c r="CS57" s="17"/>
      <c r="CT57" s="17"/>
      <c r="CU57" s="17"/>
      <c r="CV57" s="17"/>
      <c r="CW57" s="17"/>
      <c r="CX57" s="17"/>
      <c r="CY57" s="17"/>
      <c r="CZ57" s="17"/>
      <c r="DA57" s="17"/>
      <c r="DB57" s="17"/>
      <c r="DC57" s="17"/>
      <c r="DD57" s="17"/>
      <c r="DE57" s="17"/>
      <c r="DF57" s="17"/>
      <c r="DG57" s="17"/>
      <c r="DH57" s="17"/>
      <c r="DI57" s="17"/>
      <c r="DJ57" s="17"/>
      <c r="DK57" s="17"/>
      <c r="DL57" s="17"/>
      <c r="DM57" s="17"/>
      <c r="DN57" s="17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  <c r="FH57" s="17"/>
      <c r="FI57" s="17"/>
      <c r="FJ57" s="17"/>
      <c r="FK57" s="17"/>
      <c r="FL57" s="17"/>
      <c r="FM57" s="17"/>
      <c r="FN57" s="17"/>
      <c r="FO57" s="17"/>
      <c r="FP57" s="17"/>
      <c r="FQ57" s="17"/>
      <c r="FR57" s="17"/>
    </row>
    <row r="58" spans="1:174" x14ac:dyDescent="0.2">
      <c r="B58" s="10"/>
      <c r="C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1"/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/>
      <c r="CK58" s="10"/>
      <c r="CL58" s="10"/>
      <c r="CM58" s="10"/>
      <c r="CN58" s="10"/>
      <c r="CO58" s="10"/>
      <c r="CP58" s="29"/>
      <c r="CQ58" s="17"/>
      <c r="CR58" s="17"/>
      <c r="CS58" s="17"/>
      <c r="CT58" s="17"/>
      <c r="CU58" s="17"/>
      <c r="CV58" s="17"/>
      <c r="CW58" s="17"/>
      <c r="CX58" s="17"/>
      <c r="CY58" s="17"/>
      <c r="CZ58" s="17"/>
      <c r="DA58" s="17"/>
      <c r="DB58" s="17"/>
      <c r="DC58" s="17"/>
      <c r="DD58" s="17"/>
      <c r="DE58" s="17"/>
      <c r="DF58" s="17"/>
      <c r="DG58" s="17"/>
      <c r="DH58" s="17"/>
      <c r="DI58" s="17"/>
      <c r="DJ58" s="17"/>
      <c r="DK58" s="17"/>
      <c r="DL58" s="17"/>
      <c r="DM58" s="17"/>
      <c r="DN58" s="17"/>
      <c r="DO58" s="17"/>
      <c r="DP58" s="17"/>
      <c r="DQ58" s="17"/>
      <c r="DR58" s="17"/>
      <c r="DS58" s="17"/>
      <c r="DT58" s="17"/>
      <c r="DU58" s="17"/>
      <c r="DV58" s="17"/>
      <c r="DW58" s="17"/>
      <c r="DX58" s="17"/>
      <c r="DY58" s="17"/>
      <c r="DZ58" s="17"/>
      <c r="EA58" s="17"/>
      <c r="EB58" s="17"/>
      <c r="EC58" s="17"/>
      <c r="ED58" s="17"/>
      <c r="EE58" s="17"/>
      <c r="EF58" s="17"/>
      <c r="EG58" s="17"/>
      <c r="EH58" s="17"/>
      <c r="EI58" s="17"/>
      <c r="EJ58" s="17"/>
      <c r="EK58" s="17"/>
      <c r="EL58" s="17"/>
      <c r="EM58" s="17"/>
      <c r="EN58" s="17"/>
      <c r="EO58" s="17"/>
      <c r="EP58" s="17"/>
      <c r="EQ58" s="17"/>
      <c r="ER58" s="17"/>
      <c r="ES58" s="17"/>
      <c r="ET58" s="17"/>
      <c r="EU58" s="17"/>
      <c r="EV58" s="17"/>
      <c r="EW58" s="17"/>
      <c r="EX58" s="17"/>
      <c r="EY58" s="17"/>
      <c r="EZ58" s="17"/>
      <c r="FA58" s="17"/>
      <c r="FB58" s="17"/>
      <c r="FC58" s="17"/>
      <c r="FD58" s="17"/>
      <c r="FE58" s="17"/>
      <c r="FF58" s="17"/>
      <c r="FG58" s="17"/>
      <c r="FH58" s="17"/>
      <c r="FI58" s="17"/>
      <c r="FJ58" s="17"/>
      <c r="FK58" s="17"/>
      <c r="FL58" s="17"/>
      <c r="FM58" s="17"/>
      <c r="FN58" s="17"/>
      <c r="FO58" s="17"/>
      <c r="FP58" s="17"/>
      <c r="FQ58" s="17"/>
      <c r="FR58" s="17"/>
    </row>
    <row r="59" spans="1:174" x14ac:dyDescent="0.2">
      <c r="B59" s="10"/>
      <c r="C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1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29"/>
      <c r="CQ59" s="17"/>
      <c r="CR59" s="17"/>
      <c r="CS59" s="17"/>
      <c r="CT59" s="17"/>
      <c r="CU59" s="17"/>
      <c r="CV59" s="17"/>
      <c r="CW59" s="17"/>
      <c r="CX59" s="17"/>
      <c r="CY59" s="17"/>
      <c r="CZ59" s="17"/>
      <c r="DA59" s="17"/>
      <c r="DB59" s="17"/>
      <c r="DC59" s="17"/>
      <c r="DD59" s="17"/>
      <c r="DE59" s="17"/>
      <c r="DF59" s="17"/>
      <c r="DG59" s="17"/>
      <c r="DH59" s="17"/>
      <c r="DI59" s="17"/>
      <c r="DJ59" s="17"/>
      <c r="DK59" s="17"/>
      <c r="DL59" s="17"/>
      <c r="DM59" s="17"/>
      <c r="DN59" s="17"/>
      <c r="DO59" s="17"/>
      <c r="DP59" s="17"/>
      <c r="DQ59" s="17"/>
      <c r="DR59" s="17"/>
      <c r="DS59" s="17"/>
      <c r="DT59" s="17"/>
      <c r="DU59" s="17"/>
      <c r="DV59" s="17"/>
      <c r="DW59" s="17"/>
      <c r="DX59" s="17"/>
      <c r="DY59" s="17"/>
      <c r="DZ59" s="17"/>
      <c r="EA59" s="17"/>
      <c r="EB59" s="17"/>
      <c r="EC59" s="17"/>
      <c r="ED59" s="17"/>
      <c r="EE59" s="17"/>
      <c r="EF59" s="17"/>
      <c r="EG59" s="17"/>
      <c r="EH59" s="17"/>
      <c r="EI59" s="17"/>
      <c r="EJ59" s="17"/>
      <c r="EK59" s="17"/>
      <c r="EL59" s="17"/>
      <c r="EM59" s="17"/>
      <c r="EN59" s="17"/>
      <c r="EO59" s="17"/>
      <c r="EP59" s="17"/>
      <c r="EQ59" s="17"/>
      <c r="ER59" s="17"/>
      <c r="ES59" s="17"/>
      <c r="ET59" s="17"/>
      <c r="EU59" s="17"/>
      <c r="EV59" s="17"/>
      <c r="EW59" s="17"/>
      <c r="EX59" s="17"/>
      <c r="EY59" s="17"/>
      <c r="EZ59" s="17"/>
      <c r="FA59" s="17"/>
      <c r="FB59" s="17"/>
      <c r="FC59" s="17"/>
      <c r="FD59" s="17"/>
      <c r="FE59" s="17"/>
      <c r="FF59" s="17"/>
      <c r="FG59" s="17"/>
      <c r="FH59" s="17"/>
      <c r="FI59" s="17"/>
      <c r="FJ59" s="17"/>
      <c r="FK59" s="17"/>
      <c r="FL59" s="17"/>
      <c r="FM59" s="17"/>
      <c r="FN59" s="17"/>
      <c r="FO59" s="17"/>
      <c r="FP59" s="17"/>
      <c r="FQ59" s="17"/>
      <c r="FR59" s="17"/>
    </row>
    <row r="60" spans="1:174" x14ac:dyDescent="0.2">
      <c r="B60" s="10"/>
      <c r="C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5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1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5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29"/>
      <c r="CQ60" s="17"/>
      <c r="CR60" s="17"/>
      <c r="CS60" s="17"/>
      <c r="CT60" s="17"/>
      <c r="CU60" s="17"/>
      <c r="CV60" s="17"/>
      <c r="CW60" s="17"/>
      <c r="CX60" s="17"/>
      <c r="CY60" s="17"/>
      <c r="CZ60" s="17"/>
      <c r="DA60" s="17"/>
      <c r="DB60" s="17"/>
      <c r="DC60" s="17"/>
      <c r="DD60" s="17"/>
      <c r="DE60" s="17"/>
      <c r="DF60" s="17"/>
      <c r="DG60" s="17"/>
      <c r="DH60" s="17"/>
      <c r="DI60" s="17"/>
      <c r="DJ60" s="17"/>
      <c r="DK60" s="17"/>
      <c r="DL60" s="17"/>
      <c r="DM60" s="17"/>
      <c r="DN60" s="17"/>
      <c r="DO60" s="17"/>
      <c r="DP60" s="17"/>
      <c r="DQ60" s="17"/>
      <c r="DR60" s="17"/>
      <c r="DS60" s="17"/>
      <c r="DT60" s="17"/>
      <c r="DU60" s="17"/>
      <c r="DV60" s="17"/>
      <c r="DW60" s="17"/>
      <c r="DX60" s="17"/>
      <c r="DY60" s="17"/>
      <c r="DZ60" s="17"/>
      <c r="EA60" s="17"/>
      <c r="EB60" s="17"/>
      <c r="EC60" s="17"/>
      <c r="ED60" s="17"/>
      <c r="EE60" s="17"/>
      <c r="EF60" s="17"/>
      <c r="EG60" s="17"/>
      <c r="EH60" s="17"/>
      <c r="EI60" s="17"/>
      <c r="EJ60" s="17"/>
      <c r="EK60" s="17"/>
      <c r="EL60" s="17"/>
      <c r="EM60" s="17"/>
      <c r="EN60" s="17"/>
      <c r="EO60" s="17"/>
      <c r="EP60" s="17"/>
      <c r="EQ60" s="17"/>
      <c r="ER60" s="17"/>
      <c r="ES60" s="17"/>
      <c r="ET60" s="17"/>
      <c r="EU60" s="17"/>
      <c r="EV60" s="17"/>
      <c r="EW60" s="17"/>
      <c r="EX60" s="17"/>
      <c r="EY60" s="17"/>
      <c r="EZ60" s="17"/>
      <c r="FA60" s="17"/>
      <c r="FB60" s="17"/>
      <c r="FC60" s="17"/>
      <c r="FD60" s="17"/>
      <c r="FE60" s="17"/>
      <c r="FF60" s="17"/>
      <c r="FG60" s="17"/>
      <c r="FH60" s="17"/>
      <c r="FI60" s="17"/>
      <c r="FJ60" s="17"/>
      <c r="FK60" s="17"/>
      <c r="FL60" s="17"/>
      <c r="FM60" s="17"/>
      <c r="FN60" s="17"/>
      <c r="FO60" s="17"/>
      <c r="FP60" s="17"/>
      <c r="FQ60" s="17"/>
      <c r="FR60" s="17"/>
    </row>
    <row r="61" spans="1:174" x14ac:dyDescent="0.2">
      <c r="B61" s="10"/>
      <c r="C61" s="10"/>
      <c r="E61" s="10"/>
      <c r="F61" s="10"/>
      <c r="G61" s="10"/>
      <c r="H61" s="10"/>
      <c r="I61" s="10"/>
      <c r="J61" s="10"/>
      <c r="K61" s="10"/>
      <c r="L61" s="10"/>
      <c r="M61" s="10"/>
      <c r="N61" s="5"/>
      <c r="O61" s="5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1"/>
      <c r="AX61" s="10"/>
      <c r="AY61" s="10"/>
      <c r="AZ61" s="10"/>
      <c r="BA61" s="10"/>
      <c r="BB61" s="10"/>
      <c r="BC61" s="10"/>
      <c r="BD61" s="10"/>
      <c r="BE61" s="10"/>
      <c r="BF61" s="10"/>
      <c r="BG61" s="5"/>
      <c r="BH61" s="5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/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29"/>
      <c r="CQ61" s="17"/>
      <c r="CR61" s="17"/>
      <c r="CS61" s="17"/>
      <c r="CT61" s="17"/>
      <c r="CU61" s="17"/>
      <c r="CV61" s="17"/>
      <c r="CW61" s="17"/>
      <c r="CX61" s="17"/>
      <c r="CY61" s="17"/>
      <c r="CZ61" s="17"/>
      <c r="DA61" s="17"/>
      <c r="DB61" s="17"/>
      <c r="DC61" s="17"/>
      <c r="DD61" s="17"/>
      <c r="DE61" s="17"/>
      <c r="DF61" s="17"/>
      <c r="DG61" s="17"/>
      <c r="DH61" s="17"/>
      <c r="DI61" s="17"/>
      <c r="DJ61" s="17"/>
      <c r="DK61" s="17"/>
      <c r="DL61" s="17"/>
      <c r="DM61" s="17"/>
      <c r="DN61" s="17"/>
      <c r="DO61" s="17"/>
      <c r="DP61" s="17"/>
      <c r="DQ61" s="17"/>
      <c r="DR61" s="17"/>
      <c r="DS61" s="17"/>
      <c r="DT61" s="17"/>
      <c r="DU61" s="17"/>
      <c r="DV61" s="17"/>
      <c r="DW61" s="17"/>
      <c r="DX61" s="17"/>
      <c r="DY61" s="17"/>
      <c r="DZ61" s="17"/>
      <c r="EA61" s="17"/>
      <c r="EB61" s="17"/>
      <c r="EC61" s="17"/>
      <c r="ED61" s="17"/>
      <c r="EE61" s="17"/>
      <c r="EF61" s="17"/>
      <c r="EG61" s="17"/>
      <c r="EH61" s="17"/>
      <c r="EI61" s="17"/>
      <c r="EJ61" s="17"/>
      <c r="EK61" s="17"/>
      <c r="EL61" s="17"/>
      <c r="EM61" s="17"/>
      <c r="EN61" s="17"/>
      <c r="EO61" s="17"/>
      <c r="EP61" s="17"/>
      <c r="EQ61" s="17"/>
      <c r="ER61" s="17"/>
      <c r="ES61" s="17"/>
      <c r="ET61" s="17"/>
      <c r="EU61" s="17"/>
      <c r="EV61" s="17"/>
      <c r="EW61" s="17"/>
      <c r="EX61" s="17"/>
      <c r="EY61" s="17"/>
      <c r="EZ61" s="17"/>
      <c r="FA61" s="17"/>
      <c r="FB61" s="17"/>
      <c r="FC61" s="17"/>
      <c r="FD61" s="17"/>
      <c r="FE61" s="17"/>
      <c r="FF61" s="17"/>
      <c r="FG61" s="17"/>
      <c r="FH61" s="17"/>
      <c r="FI61" s="17"/>
      <c r="FJ61" s="17"/>
      <c r="FK61" s="17"/>
      <c r="FL61" s="17"/>
      <c r="FM61" s="17"/>
      <c r="FN61" s="17"/>
      <c r="FO61" s="17"/>
      <c r="FP61" s="17"/>
      <c r="FQ61" s="17"/>
      <c r="FR61" s="17"/>
    </row>
    <row r="62" spans="1:174" x14ac:dyDescent="0.2">
      <c r="B62" s="10"/>
      <c r="C62" s="10"/>
      <c r="E62" s="10"/>
      <c r="F62" s="10"/>
      <c r="G62" s="10"/>
      <c r="H62" s="10"/>
      <c r="I62" s="10"/>
      <c r="J62" s="10"/>
      <c r="K62" s="10"/>
      <c r="L62" s="10"/>
      <c r="M62" s="10"/>
      <c r="N62" s="5"/>
      <c r="O62" s="5"/>
      <c r="P62" s="5"/>
      <c r="Q62" s="5"/>
      <c r="R62" s="5"/>
      <c r="S62" s="5"/>
      <c r="T62" s="5"/>
      <c r="U62" s="5"/>
      <c r="V62" s="5"/>
      <c r="W62" s="5"/>
      <c r="X62" s="10"/>
      <c r="Y62" s="5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1"/>
      <c r="AX62" s="10"/>
      <c r="AY62" s="10"/>
      <c r="AZ62" s="10"/>
      <c r="BA62" s="10"/>
      <c r="BB62" s="10"/>
      <c r="BC62" s="10"/>
      <c r="BD62" s="10"/>
      <c r="BE62" s="10"/>
      <c r="BF62" s="10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10"/>
      <c r="BR62" s="5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29"/>
      <c r="CQ62" s="17"/>
      <c r="CR62" s="17"/>
      <c r="CS62" s="17"/>
      <c r="CT62" s="17"/>
      <c r="CU62" s="17"/>
      <c r="CV62" s="17"/>
      <c r="CW62" s="17"/>
      <c r="CX62" s="17"/>
      <c r="CY62" s="17"/>
      <c r="CZ62" s="17"/>
      <c r="DA62" s="17"/>
      <c r="DB62" s="17"/>
      <c r="DC62" s="17"/>
      <c r="DD62" s="17"/>
      <c r="DE62" s="17"/>
      <c r="DF62" s="17"/>
      <c r="DG62" s="17"/>
      <c r="DH62" s="17"/>
      <c r="DI62" s="17"/>
      <c r="DJ62" s="17"/>
      <c r="DK62" s="17"/>
      <c r="DL62" s="17"/>
      <c r="DM62" s="17"/>
      <c r="DN62" s="17"/>
      <c r="DO62" s="17"/>
      <c r="DP62" s="17"/>
      <c r="DQ62" s="17"/>
      <c r="DR62" s="17"/>
      <c r="DS62" s="17"/>
      <c r="DT62" s="17"/>
      <c r="DU62" s="17"/>
      <c r="DV62" s="17"/>
      <c r="DW62" s="17"/>
      <c r="DX62" s="17"/>
      <c r="DY62" s="17"/>
      <c r="DZ62" s="17"/>
      <c r="EA62" s="17"/>
      <c r="EB62" s="17"/>
      <c r="EC62" s="17"/>
      <c r="ED62" s="17"/>
      <c r="EE62" s="17"/>
      <c r="EF62" s="17"/>
      <c r="EG62" s="17"/>
      <c r="EH62" s="17"/>
      <c r="EI62" s="17"/>
      <c r="EJ62" s="17"/>
      <c r="EK62" s="17"/>
      <c r="EL62" s="17"/>
      <c r="EM62" s="17"/>
      <c r="EN62" s="17"/>
      <c r="EO62" s="17"/>
      <c r="EP62" s="17"/>
      <c r="EQ62" s="17"/>
      <c r="ER62" s="17"/>
      <c r="ES62" s="17"/>
      <c r="ET62" s="17"/>
      <c r="EU62" s="17"/>
      <c r="EV62" s="17"/>
      <c r="EW62" s="17"/>
      <c r="EX62" s="17"/>
      <c r="EY62" s="17"/>
      <c r="EZ62" s="17"/>
      <c r="FA62" s="17"/>
      <c r="FB62" s="17"/>
      <c r="FC62" s="17"/>
      <c r="FD62" s="17"/>
      <c r="FE62" s="17"/>
      <c r="FF62" s="17"/>
      <c r="FG62" s="17"/>
      <c r="FH62" s="17"/>
      <c r="FI62" s="17"/>
      <c r="FJ62" s="17"/>
      <c r="FK62" s="17"/>
      <c r="FL62" s="17"/>
      <c r="FM62" s="17"/>
      <c r="FN62" s="17"/>
      <c r="FO62" s="17"/>
      <c r="FP62" s="17"/>
      <c r="FQ62" s="17"/>
      <c r="FR62" s="17"/>
    </row>
    <row r="63" spans="1:174" x14ac:dyDescent="0.2">
      <c r="B63" s="10"/>
      <c r="C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1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  <c r="BL63" s="10"/>
      <c r="BM63" s="10"/>
      <c r="BN63" s="10"/>
      <c r="BO63" s="10"/>
      <c r="BP63" s="10"/>
      <c r="BQ63" s="10"/>
      <c r="BR63" s="10"/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29"/>
      <c r="CQ63" s="17"/>
      <c r="CR63" s="17"/>
      <c r="CS63" s="17"/>
      <c r="CT63" s="17"/>
      <c r="CU63" s="17"/>
      <c r="CV63" s="17"/>
      <c r="CW63" s="17"/>
      <c r="CX63" s="17"/>
      <c r="CY63" s="17"/>
      <c r="CZ63" s="17"/>
      <c r="DA63" s="17"/>
      <c r="DB63" s="17"/>
      <c r="DC63" s="17"/>
      <c r="DD63" s="17"/>
      <c r="DE63" s="17"/>
      <c r="DF63" s="17"/>
      <c r="DG63" s="17"/>
      <c r="DH63" s="17"/>
      <c r="DI63" s="17"/>
      <c r="DJ63" s="17"/>
      <c r="DK63" s="17"/>
      <c r="DL63" s="17"/>
      <c r="DM63" s="17"/>
      <c r="DN63" s="17"/>
      <c r="DO63" s="17"/>
      <c r="DP63" s="17"/>
      <c r="DQ63" s="17"/>
      <c r="DR63" s="17"/>
      <c r="DS63" s="17"/>
      <c r="DT63" s="17"/>
      <c r="DU63" s="17"/>
      <c r="DV63" s="17"/>
      <c r="DW63" s="17"/>
      <c r="DX63" s="17"/>
      <c r="DY63" s="17"/>
      <c r="DZ63" s="17"/>
      <c r="EA63" s="17"/>
      <c r="EB63" s="17"/>
      <c r="EC63" s="17"/>
      <c r="ED63" s="17"/>
      <c r="EE63" s="17"/>
      <c r="EF63" s="17"/>
      <c r="EG63" s="17"/>
      <c r="EH63" s="17"/>
      <c r="EI63" s="17"/>
      <c r="EJ63" s="17"/>
      <c r="EK63" s="17"/>
      <c r="EL63" s="17"/>
      <c r="EM63" s="17"/>
      <c r="EN63" s="17"/>
      <c r="EO63" s="17"/>
      <c r="EP63" s="17"/>
      <c r="EQ63" s="17"/>
      <c r="ER63" s="17"/>
      <c r="ES63" s="17"/>
      <c r="ET63" s="17"/>
      <c r="EU63" s="17"/>
      <c r="EV63" s="17"/>
      <c r="EW63" s="17"/>
      <c r="EX63" s="17"/>
      <c r="EY63" s="17"/>
      <c r="EZ63" s="17"/>
      <c r="FA63" s="17"/>
      <c r="FB63" s="17"/>
      <c r="FC63" s="17"/>
      <c r="FD63" s="17"/>
      <c r="FE63" s="17"/>
      <c r="FF63" s="17"/>
      <c r="FG63" s="17"/>
      <c r="FH63" s="17"/>
      <c r="FI63" s="17"/>
      <c r="FJ63" s="17"/>
      <c r="FK63" s="17"/>
      <c r="FL63" s="17"/>
      <c r="FM63" s="17"/>
      <c r="FN63" s="17"/>
      <c r="FO63" s="17"/>
      <c r="FP63" s="17"/>
      <c r="FQ63" s="17"/>
      <c r="FR63" s="17"/>
    </row>
    <row r="64" spans="1:174" x14ac:dyDescent="0.2">
      <c r="B64" s="10"/>
      <c r="C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1"/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29"/>
      <c r="CQ64" s="17"/>
      <c r="CR64" s="17"/>
      <c r="CS64" s="17"/>
      <c r="CT64" s="17"/>
      <c r="CU64" s="17"/>
      <c r="CV64" s="17"/>
      <c r="CW64" s="17"/>
      <c r="CX64" s="17"/>
      <c r="CY64" s="17"/>
      <c r="CZ64" s="17"/>
      <c r="DA64" s="17"/>
      <c r="DB64" s="17"/>
      <c r="DC64" s="17"/>
      <c r="DD64" s="17"/>
      <c r="DE64" s="17"/>
      <c r="DF64" s="17"/>
      <c r="DG64" s="17"/>
      <c r="DH64" s="17"/>
      <c r="DI64" s="17"/>
      <c r="DJ64" s="17"/>
      <c r="DK64" s="17"/>
      <c r="DL64" s="17"/>
      <c r="DM64" s="17"/>
      <c r="DN64" s="17"/>
      <c r="DO64" s="17"/>
      <c r="DP64" s="17"/>
      <c r="DQ64" s="17"/>
      <c r="DR64" s="17"/>
      <c r="DS64" s="17"/>
      <c r="DT64" s="17"/>
      <c r="DU64" s="17"/>
      <c r="DV64" s="17"/>
      <c r="DW64" s="17"/>
      <c r="DX64" s="17"/>
      <c r="DY64" s="17"/>
      <c r="DZ64" s="17"/>
      <c r="EA64" s="17"/>
      <c r="EB64" s="17"/>
      <c r="EC64" s="17"/>
      <c r="ED64" s="17"/>
      <c r="EE64" s="17"/>
      <c r="EF64" s="17"/>
      <c r="EG64" s="17"/>
      <c r="EH64" s="17"/>
      <c r="EI64" s="17"/>
      <c r="EJ64" s="17"/>
      <c r="EK64" s="17"/>
      <c r="EL64" s="17"/>
      <c r="EM64" s="17"/>
      <c r="EN64" s="17"/>
      <c r="EO64" s="17"/>
      <c r="EP64" s="17"/>
      <c r="EQ64" s="17"/>
      <c r="ER64" s="17"/>
      <c r="ES64" s="17"/>
      <c r="ET64" s="17"/>
      <c r="EU64" s="17"/>
      <c r="EV64" s="17"/>
      <c r="EW64" s="17"/>
      <c r="EX64" s="17"/>
      <c r="EY64" s="17"/>
      <c r="EZ64" s="17"/>
      <c r="FA64" s="17"/>
      <c r="FB64" s="17"/>
      <c r="FC64" s="17"/>
      <c r="FD64" s="17"/>
      <c r="FE64" s="17"/>
      <c r="FF64" s="17"/>
      <c r="FG64" s="17"/>
      <c r="FH64" s="17"/>
      <c r="FI64" s="17"/>
      <c r="FJ64" s="17"/>
      <c r="FK64" s="17"/>
      <c r="FL64" s="17"/>
      <c r="FM64" s="17"/>
      <c r="FN64" s="17"/>
      <c r="FO64" s="17"/>
      <c r="FP64" s="17"/>
      <c r="FQ64" s="17"/>
      <c r="FR64" s="17"/>
    </row>
    <row r="65" spans="1:174" x14ac:dyDescent="0.2">
      <c r="B65" s="10"/>
      <c r="C65" s="10"/>
      <c r="E65" s="10"/>
      <c r="F65" s="10"/>
      <c r="G65" s="10"/>
      <c r="H65" s="10"/>
      <c r="I65" s="10"/>
      <c r="J65" s="10"/>
      <c r="K65" s="10"/>
      <c r="L65" s="10"/>
      <c r="M65" s="10"/>
      <c r="N65" s="5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1"/>
      <c r="AX65" s="10"/>
      <c r="AY65" s="10"/>
      <c r="AZ65" s="10"/>
      <c r="BA65" s="10"/>
      <c r="BB65" s="10"/>
      <c r="BC65" s="10"/>
      <c r="BD65" s="10"/>
      <c r="BE65" s="10"/>
      <c r="BF65" s="10"/>
      <c r="BG65" s="5"/>
      <c r="BH65" s="10"/>
      <c r="BI65" s="10"/>
      <c r="BJ65" s="10"/>
      <c r="BK65" s="10"/>
      <c r="BL65" s="10"/>
      <c r="BM65" s="10"/>
      <c r="BN65" s="10"/>
      <c r="BO65" s="10"/>
      <c r="BP65" s="10"/>
      <c r="BQ65" s="10"/>
      <c r="BR65" s="10"/>
      <c r="BS65" s="10"/>
      <c r="BT65" s="10"/>
      <c r="BU65" s="10"/>
      <c r="BV65" s="10"/>
      <c r="BW65" s="10"/>
      <c r="BX65" s="10"/>
      <c r="BY65" s="10"/>
      <c r="BZ65" s="10"/>
      <c r="CA65" s="10"/>
      <c r="CB65" s="10"/>
      <c r="CC65" s="10"/>
      <c r="CD65" s="10"/>
      <c r="CE65" s="10"/>
      <c r="CF65" s="10"/>
      <c r="CG65" s="10"/>
      <c r="CH65" s="10"/>
      <c r="CI65" s="10"/>
      <c r="CJ65" s="10"/>
      <c r="CK65" s="10"/>
      <c r="CL65" s="10"/>
      <c r="CM65" s="10"/>
      <c r="CN65" s="10"/>
      <c r="CO65" s="10"/>
      <c r="CP65" s="29"/>
      <c r="CQ65" s="17"/>
      <c r="CR65" s="17"/>
      <c r="CS65" s="17"/>
      <c r="CT65" s="17"/>
      <c r="CU65" s="17"/>
      <c r="CV65" s="17"/>
      <c r="CW65" s="17"/>
      <c r="CX65" s="17"/>
      <c r="CY65" s="17"/>
      <c r="CZ65" s="17"/>
      <c r="DA65" s="17"/>
      <c r="DB65" s="17"/>
      <c r="DC65" s="17"/>
      <c r="DD65" s="17"/>
      <c r="DE65" s="17"/>
      <c r="DF65" s="17"/>
      <c r="DG65" s="17"/>
      <c r="DH65" s="17"/>
      <c r="DI65" s="17"/>
      <c r="DJ65" s="17"/>
      <c r="DK65" s="17"/>
      <c r="DL65" s="17"/>
      <c r="DM65" s="17"/>
      <c r="DN65" s="17"/>
      <c r="DO65" s="17"/>
      <c r="DP65" s="17"/>
      <c r="DQ65" s="17"/>
      <c r="DR65" s="17"/>
      <c r="DS65" s="17"/>
      <c r="DT65" s="17"/>
      <c r="DU65" s="17"/>
      <c r="DV65" s="17"/>
      <c r="DW65" s="17"/>
      <c r="DX65" s="17"/>
      <c r="DY65" s="17"/>
      <c r="DZ65" s="17"/>
      <c r="EA65" s="17"/>
      <c r="EB65" s="17"/>
      <c r="EC65" s="17"/>
      <c r="ED65" s="17"/>
      <c r="EE65" s="17"/>
      <c r="EF65" s="17"/>
      <c r="EG65" s="17"/>
      <c r="EH65" s="17"/>
      <c r="EI65" s="17"/>
      <c r="EJ65" s="17"/>
      <c r="EK65" s="17"/>
      <c r="EL65" s="17"/>
      <c r="EM65" s="17"/>
      <c r="EN65" s="17"/>
      <c r="EO65" s="17"/>
      <c r="EP65" s="17"/>
      <c r="EQ65" s="17"/>
      <c r="ER65" s="17"/>
      <c r="ES65" s="17"/>
      <c r="ET65" s="17"/>
      <c r="EU65" s="17"/>
      <c r="EV65" s="17"/>
      <c r="EW65" s="17"/>
      <c r="EX65" s="17"/>
      <c r="EY65" s="17"/>
      <c r="EZ65" s="17"/>
      <c r="FA65" s="17"/>
      <c r="FB65" s="17"/>
      <c r="FC65" s="17"/>
      <c r="FD65" s="17"/>
      <c r="FE65" s="17"/>
      <c r="FF65" s="17"/>
      <c r="FG65" s="17"/>
      <c r="FH65" s="17"/>
      <c r="FI65" s="17"/>
      <c r="FJ65" s="17"/>
      <c r="FK65" s="17"/>
      <c r="FL65" s="17"/>
      <c r="FM65" s="17"/>
      <c r="FN65" s="17"/>
      <c r="FO65" s="17"/>
      <c r="FP65" s="17"/>
      <c r="FQ65" s="17"/>
      <c r="FR65" s="17"/>
    </row>
    <row r="66" spans="1:174" x14ac:dyDescent="0.2">
      <c r="B66" s="10"/>
      <c r="C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1"/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  <c r="BL66" s="10"/>
      <c r="BM66" s="10"/>
      <c r="BN66" s="10"/>
      <c r="BO66" s="10"/>
      <c r="BP66" s="10"/>
      <c r="BQ66" s="10"/>
      <c r="BR66" s="10"/>
      <c r="BS66" s="10"/>
      <c r="BT66" s="10"/>
      <c r="BU66" s="10"/>
      <c r="BV66" s="10"/>
      <c r="BW66" s="10"/>
      <c r="BX66" s="10"/>
      <c r="BY66" s="10"/>
      <c r="BZ66" s="10"/>
      <c r="CA66" s="10"/>
      <c r="CB66" s="10"/>
      <c r="CC66" s="10"/>
      <c r="CD66" s="10"/>
      <c r="CE66" s="10"/>
      <c r="CF66" s="10"/>
      <c r="CG66" s="10"/>
      <c r="CH66" s="10"/>
      <c r="CI66" s="10"/>
      <c r="CJ66" s="10"/>
      <c r="CK66" s="10"/>
      <c r="CL66" s="10"/>
      <c r="CM66" s="10"/>
      <c r="CN66" s="10"/>
      <c r="CO66" s="10"/>
      <c r="CP66" s="29"/>
      <c r="CQ66" s="17"/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  <c r="DK66" s="17"/>
      <c r="DL66" s="17"/>
      <c r="DM66" s="17"/>
      <c r="DN66" s="17"/>
      <c r="DO66" s="17"/>
      <c r="DP66" s="17"/>
      <c r="DQ66" s="17"/>
      <c r="DR66" s="17"/>
      <c r="DS66" s="17"/>
      <c r="DT66" s="17"/>
      <c r="DU66" s="17"/>
      <c r="DV66" s="17"/>
      <c r="DW66" s="17"/>
      <c r="DX66" s="17"/>
      <c r="DY66" s="17"/>
      <c r="DZ66" s="17"/>
      <c r="EA66" s="17"/>
      <c r="EB66" s="17"/>
      <c r="EC66" s="17"/>
      <c r="ED66" s="17"/>
      <c r="EE66" s="17"/>
      <c r="EF66" s="17"/>
      <c r="EG66" s="17"/>
      <c r="EH66" s="17"/>
      <c r="EI66" s="17"/>
      <c r="EJ66" s="17"/>
      <c r="EK66" s="17"/>
      <c r="EL66" s="17"/>
      <c r="EM66" s="17"/>
      <c r="EN66" s="17"/>
      <c r="EO66" s="17"/>
      <c r="EP66" s="17"/>
      <c r="EQ66" s="17"/>
      <c r="ER66" s="17"/>
      <c r="ES66" s="17"/>
      <c r="ET66" s="17"/>
      <c r="EU66" s="17"/>
      <c r="EV66" s="17"/>
      <c r="EW66" s="17"/>
      <c r="EX66" s="17"/>
      <c r="EY66" s="17"/>
      <c r="EZ66" s="17"/>
      <c r="FA66" s="17"/>
      <c r="FB66" s="17"/>
      <c r="FC66" s="17"/>
      <c r="FD66" s="17"/>
      <c r="FE66" s="17"/>
      <c r="FF66" s="17"/>
      <c r="FG66" s="17"/>
      <c r="FH66" s="17"/>
      <c r="FI66" s="17"/>
      <c r="FJ66" s="17"/>
      <c r="FK66" s="17"/>
      <c r="FL66" s="17"/>
      <c r="FM66" s="17"/>
      <c r="FN66" s="17"/>
      <c r="FO66" s="17"/>
      <c r="FP66" s="17"/>
      <c r="FQ66" s="17"/>
      <c r="FR66" s="17"/>
    </row>
    <row r="67" spans="1:174" x14ac:dyDescent="0.2">
      <c r="B67" s="10"/>
      <c r="C67" s="10"/>
      <c r="E67" s="10"/>
      <c r="F67" s="10"/>
      <c r="G67" s="10"/>
      <c r="H67" s="5"/>
      <c r="I67" s="5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1"/>
      <c r="AX67" s="10"/>
      <c r="AY67" s="10"/>
      <c r="AZ67" s="10"/>
      <c r="BA67" s="5"/>
      <c r="BB67" s="5"/>
      <c r="BC67" s="10"/>
      <c r="BD67" s="10"/>
      <c r="BE67" s="10"/>
      <c r="BF67" s="10"/>
      <c r="BG67" s="10"/>
      <c r="BH67" s="10"/>
      <c r="BI67" s="10"/>
      <c r="BJ67" s="10"/>
      <c r="BK67" s="10"/>
      <c r="BL67" s="10"/>
      <c r="BM67" s="10"/>
      <c r="BN67" s="10"/>
      <c r="BO67" s="10"/>
      <c r="BP67" s="10"/>
      <c r="BQ67" s="10"/>
      <c r="BR67" s="10"/>
      <c r="BS67" s="10"/>
      <c r="BT67" s="10"/>
      <c r="BU67" s="10"/>
      <c r="BV67" s="10"/>
      <c r="BW67" s="10"/>
      <c r="BX67" s="10"/>
      <c r="BY67" s="10"/>
      <c r="BZ67" s="10"/>
      <c r="CA67" s="10"/>
      <c r="CB67" s="10"/>
      <c r="CC67" s="10"/>
      <c r="CD67" s="10"/>
      <c r="CE67" s="10"/>
      <c r="CF67" s="10"/>
      <c r="CG67" s="10"/>
      <c r="CH67" s="10"/>
      <c r="CI67" s="10"/>
      <c r="CJ67" s="10"/>
      <c r="CK67" s="10"/>
      <c r="CL67" s="10"/>
      <c r="CM67" s="10"/>
      <c r="CN67" s="10"/>
      <c r="CO67" s="10"/>
      <c r="CP67" s="29"/>
      <c r="CQ67" s="17"/>
      <c r="CR67" s="17"/>
      <c r="CS67" s="17"/>
      <c r="CT67" s="17"/>
      <c r="CU67" s="17"/>
      <c r="CV67" s="17"/>
      <c r="CW67" s="17"/>
      <c r="CX67" s="17"/>
      <c r="CY67" s="17"/>
      <c r="CZ67" s="17"/>
      <c r="DA67" s="17"/>
      <c r="DB67" s="17"/>
      <c r="DC67" s="17"/>
      <c r="DD67" s="17"/>
      <c r="DE67" s="17"/>
      <c r="DF67" s="17"/>
      <c r="DG67" s="17"/>
      <c r="DH67" s="17"/>
      <c r="DI67" s="17"/>
      <c r="DJ67" s="17"/>
      <c r="DK67" s="17"/>
      <c r="DL67" s="17"/>
      <c r="DM67" s="17"/>
      <c r="DN67" s="17"/>
      <c r="DO67" s="17"/>
      <c r="DP67" s="17"/>
      <c r="DQ67" s="17"/>
      <c r="DR67" s="17"/>
      <c r="DS67" s="17"/>
      <c r="DT67" s="17"/>
      <c r="DU67" s="17"/>
      <c r="DV67" s="17"/>
      <c r="DW67" s="17"/>
      <c r="DX67" s="17"/>
      <c r="DY67" s="17"/>
      <c r="DZ67" s="17"/>
      <c r="EA67" s="17"/>
      <c r="EB67" s="17"/>
      <c r="EC67" s="17"/>
      <c r="ED67" s="17"/>
      <c r="EE67" s="17"/>
      <c r="EF67" s="17"/>
      <c r="EG67" s="17"/>
      <c r="EH67" s="17"/>
      <c r="EI67" s="17"/>
      <c r="EJ67" s="17"/>
      <c r="EK67" s="17"/>
      <c r="EL67" s="17"/>
      <c r="EM67" s="17"/>
      <c r="EN67" s="17"/>
      <c r="EO67" s="17"/>
      <c r="EP67" s="17"/>
      <c r="EQ67" s="17"/>
      <c r="ER67" s="17"/>
      <c r="ES67" s="17"/>
      <c r="ET67" s="17"/>
      <c r="EU67" s="17"/>
      <c r="EV67" s="17"/>
      <c r="EW67" s="17"/>
      <c r="EX67" s="17"/>
      <c r="EY67" s="17"/>
      <c r="EZ67" s="17"/>
      <c r="FA67" s="17"/>
      <c r="FB67" s="17"/>
      <c r="FC67" s="17"/>
      <c r="FD67" s="17"/>
      <c r="FE67" s="17"/>
      <c r="FF67" s="17"/>
      <c r="FG67" s="17"/>
      <c r="FH67" s="17"/>
      <c r="FI67" s="17"/>
      <c r="FJ67" s="17"/>
      <c r="FK67" s="17"/>
      <c r="FL67" s="17"/>
      <c r="FM67" s="17"/>
      <c r="FN67" s="17"/>
      <c r="FO67" s="17"/>
      <c r="FP67" s="17"/>
      <c r="FQ67" s="17"/>
      <c r="FR67" s="17"/>
    </row>
    <row r="68" spans="1:174" x14ac:dyDescent="0.2">
      <c r="B68" s="10"/>
      <c r="C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1"/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  <c r="BL68" s="10"/>
      <c r="BM68" s="10"/>
      <c r="BN68" s="10"/>
      <c r="BO68" s="10"/>
      <c r="BP68" s="10"/>
      <c r="BQ68" s="10"/>
      <c r="BR68" s="10"/>
      <c r="BS68" s="10"/>
      <c r="BT68" s="10"/>
      <c r="BU68" s="10"/>
      <c r="BV68" s="10"/>
      <c r="BW68" s="10"/>
      <c r="BX68" s="10"/>
      <c r="BY68" s="10"/>
      <c r="BZ68" s="10"/>
      <c r="CA68" s="10"/>
      <c r="CB68" s="10"/>
      <c r="CC68" s="10"/>
      <c r="CD68" s="10"/>
      <c r="CE68" s="10"/>
      <c r="CF68" s="10"/>
      <c r="CG68" s="10"/>
      <c r="CH68" s="10"/>
      <c r="CI68" s="10"/>
      <c r="CJ68" s="10"/>
      <c r="CK68" s="10"/>
      <c r="CL68" s="10"/>
      <c r="CM68" s="10"/>
      <c r="CN68" s="10"/>
      <c r="CO68" s="10"/>
      <c r="CP68" s="26"/>
      <c r="CQ68" s="17"/>
      <c r="CR68" s="17"/>
      <c r="CS68" s="17"/>
      <c r="CT68" s="17"/>
      <c r="CU68" s="17"/>
      <c r="CV68" s="17"/>
      <c r="CW68" s="17"/>
      <c r="CX68" s="17"/>
      <c r="CY68" s="17"/>
      <c r="CZ68" s="17"/>
      <c r="DA68" s="17"/>
      <c r="DB68" s="17"/>
      <c r="DC68" s="17"/>
      <c r="DD68" s="17"/>
      <c r="DE68" s="17"/>
      <c r="DF68" s="17"/>
      <c r="DG68" s="17"/>
      <c r="DH68" s="17"/>
      <c r="DI68" s="17"/>
      <c r="DJ68" s="17"/>
      <c r="DK68" s="17"/>
      <c r="DL68" s="17"/>
      <c r="DM68" s="17"/>
      <c r="DN68" s="17"/>
      <c r="DO68" s="17"/>
      <c r="DP68" s="17"/>
      <c r="DQ68" s="17"/>
      <c r="DR68" s="17"/>
      <c r="DS68" s="17"/>
      <c r="DT68" s="17"/>
      <c r="DU68" s="17"/>
      <c r="DV68" s="17"/>
      <c r="DW68" s="17"/>
      <c r="DX68" s="17"/>
      <c r="DY68" s="17"/>
      <c r="DZ68" s="17"/>
      <c r="EA68" s="17"/>
      <c r="EB68" s="17"/>
      <c r="EC68" s="17"/>
      <c r="ED68" s="17"/>
      <c r="EE68" s="17"/>
      <c r="EF68" s="17"/>
      <c r="EG68" s="17"/>
      <c r="EH68" s="17"/>
      <c r="EI68" s="17"/>
      <c r="EJ68" s="17"/>
      <c r="EK68" s="17"/>
      <c r="EL68" s="17"/>
      <c r="EM68" s="17"/>
      <c r="EN68" s="17"/>
      <c r="EO68" s="17"/>
      <c r="EP68" s="17"/>
      <c r="EQ68" s="17"/>
      <c r="ER68" s="17"/>
      <c r="ES68" s="17"/>
      <c r="ET68" s="17"/>
      <c r="EU68" s="17"/>
      <c r="EV68" s="17"/>
      <c r="EW68" s="17"/>
      <c r="EX68" s="17"/>
      <c r="EY68" s="17"/>
      <c r="EZ68" s="17"/>
      <c r="FA68" s="17"/>
      <c r="FB68" s="17"/>
      <c r="FC68" s="17"/>
      <c r="FD68" s="17"/>
      <c r="FE68" s="17"/>
      <c r="FF68" s="17"/>
      <c r="FG68" s="17"/>
      <c r="FH68" s="17"/>
      <c r="FI68" s="17"/>
      <c r="FJ68" s="17"/>
      <c r="FK68" s="17"/>
      <c r="FL68" s="17"/>
      <c r="FM68" s="17"/>
      <c r="FN68" s="17"/>
      <c r="FO68" s="17"/>
      <c r="FP68" s="17"/>
      <c r="FQ68" s="17"/>
      <c r="FR68" s="17"/>
    </row>
    <row r="69" spans="1:174" s="10" customFormat="1" x14ac:dyDescent="0.2">
      <c r="A69" s="9"/>
      <c r="C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11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/>
      <c r="CP69" s="28"/>
    </row>
    <row r="70" spans="1:174" s="6" customFormat="1" x14ac:dyDescent="0.2">
      <c r="A70" s="9"/>
      <c r="CP70" s="25"/>
      <c r="CQ70" s="31"/>
      <c r="CR70" s="31"/>
      <c r="CS70" s="31"/>
      <c r="CT70" s="31"/>
      <c r="CU70" s="31"/>
      <c r="CV70" s="31"/>
      <c r="CW70" s="31"/>
      <c r="CX70" s="31"/>
      <c r="CY70" s="31"/>
      <c r="CZ70" s="31"/>
      <c r="DA70" s="31"/>
      <c r="DB70" s="31"/>
      <c r="DC70" s="31"/>
      <c r="DD70" s="31"/>
      <c r="DE70" s="31"/>
      <c r="DF70" s="31"/>
      <c r="DG70" s="31"/>
      <c r="DH70" s="31"/>
      <c r="DI70" s="31"/>
      <c r="DJ70" s="31"/>
      <c r="DK70" s="31"/>
      <c r="DL70" s="31"/>
      <c r="DM70" s="31"/>
      <c r="DN70" s="31"/>
      <c r="DO70" s="31"/>
      <c r="DP70" s="31"/>
      <c r="DQ70" s="31"/>
      <c r="DR70" s="31"/>
      <c r="DS70" s="31"/>
      <c r="DT70" s="31"/>
      <c r="DU70" s="31"/>
      <c r="DV70" s="31"/>
      <c r="DW70" s="31"/>
      <c r="DX70" s="31"/>
      <c r="DY70" s="31"/>
      <c r="DZ70" s="31"/>
      <c r="EA70" s="31"/>
      <c r="EB70" s="31"/>
      <c r="EC70" s="31"/>
      <c r="ED70" s="31"/>
      <c r="EE70" s="31"/>
      <c r="EF70" s="31"/>
      <c r="EG70" s="31"/>
      <c r="EH70" s="31"/>
      <c r="EI70" s="31"/>
      <c r="EJ70" s="31"/>
      <c r="EK70" s="31"/>
      <c r="EL70" s="31"/>
      <c r="EM70" s="31"/>
      <c r="EN70" s="31"/>
      <c r="EO70" s="31"/>
      <c r="EP70" s="31"/>
      <c r="EQ70" s="31"/>
      <c r="ER70" s="31"/>
      <c r="ES70" s="31"/>
      <c r="ET70" s="31"/>
      <c r="EU70" s="31"/>
      <c r="EV70" s="31"/>
      <c r="EW70" s="31"/>
      <c r="EX70" s="31"/>
      <c r="EY70" s="31"/>
      <c r="EZ70" s="31"/>
      <c r="FA70" s="31"/>
      <c r="FB70" s="31"/>
      <c r="FC70" s="31"/>
      <c r="FD70" s="31"/>
      <c r="FE70" s="31"/>
      <c r="FF70" s="31"/>
      <c r="FG70" s="31"/>
      <c r="FH70" s="31"/>
      <c r="FI70" s="31"/>
      <c r="FJ70" s="31"/>
      <c r="FK70" s="31"/>
      <c r="FL70" s="31"/>
      <c r="FM70" s="31"/>
      <c r="FN70" s="31"/>
      <c r="FO70" s="31"/>
      <c r="FP70" s="31"/>
      <c r="FQ70" s="31"/>
      <c r="FR70" s="31"/>
    </row>
    <row r="71" spans="1:174" s="6" customFormat="1" x14ac:dyDescent="0.2">
      <c r="A71" s="9"/>
      <c r="AW71" s="32"/>
      <c r="CP71" s="25"/>
    </row>
    <row r="72" spans="1:174" s="10" customFormat="1" x14ac:dyDescent="0.2">
      <c r="A72" s="9"/>
      <c r="C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11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8"/>
    </row>
    <row r="73" spans="1:174" ht="7.5" customHeight="1" x14ac:dyDescent="0.2">
      <c r="B73" s="10"/>
      <c r="C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  <c r="BL73" s="10"/>
      <c r="BM73" s="10"/>
      <c r="BN73" s="10"/>
      <c r="BO73" s="10"/>
      <c r="BP73" s="10"/>
      <c r="BQ73" s="10"/>
      <c r="BR73" s="10"/>
      <c r="BS73" s="10"/>
      <c r="BT73" s="10"/>
      <c r="BU73" s="10"/>
      <c r="BV73" s="10"/>
      <c r="BW73" s="10"/>
      <c r="BX73" s="10"/>
      <c r="BY73" s="10"/>
      <c r="BZ73" s="10"/>
      <c r="CA73" s="10"/>
      <c r="CB73" s="10"/>
      <c r="CC73" s="10"/>
      <c r="CD73" s="10"/>
      <c r="CE73" s="10"/>
      <c r="CF73" s="10"/>
      <c r="CG73" s="10"/>
      <c r="CH73" s="10"/>
      <c r="CI73" s="10"/>
      <c r="CJ73" s="10"/>
      <c r="CK73" s="10"/>
      <c r="CL73" s="10"/>
      <c r="CM73" s="10"/>
      <c r="CN73" s="10"/>
      <c r="CO73" s="10"/>
      <c r="CP73" s="26"/>
      <c r="CQ73" s="17"/>
      <c r="CR73" s="17"/>
      <c r="CS73" s="17"/>
      <c r="CT73" s="17"/>
      <c r="CU73" s="17"/>
      <c r="CV73" s="17"/>
      <c r="CW73" s="17"/>
      <c r="CX73" s="17"/>
      <c r="CY73" s="17"/>
      <c r="CZ73" s="17"/>
      <c r="DA73" s="17"/>
      <c r="DB73" s="17"/>
      <c r="DC73" s="17"/>
      <c r="DD73" s="17"/>
      <c r="DE73" s="17"/>
      <c r="DF73" s="17"/>
      <c r="DG73" s="17"/>
      <c r="DH73" s="17"/>
      <c r="DI73" s="17"/>
      <c r="DJ73" s="17"/>
      <c r="DK73" s="17"/>
      <c r="DL73" s="17"/>
      <c r="DM73" s="17"/>
      <c r="DN73" s="17"/>
      <c r="DO73" s="17"/>
      <c r="DP73" s="17"/>
      <c r="DQ73" s="17"/>
      <c r="DR73" s="17"/>
      <c r="DS73" s="17"/>
      <c r="DT73" s="17"/>
      <c r="DU73" s="17"/>
      <c r="DV73" s="17"/>
      <c r="DW73" s="17"/>
      <c r="DX73" s="17"/>
      <c r="DY73" s="17"/>
      <c r="DZ73" s="17"/>
      <c r="EA73" s="17"/>
      <c r="EB73" s="17"/>
      <c r="EC73" s="17"/>
      <c r="ED73" s="17"/>
      <c r="EE73" s="17"/>
      <c r="EF73" s="17"/>
      <c r="EG73" s="17"/>
      <c r="EH73" s="17"/>
      <c r="EI73" s="17"/>
      <c r="EJ73" s="17"/>
      <c r="EK73" s="17"/>
      <c r="EL73" s="17"/>
      <c r="EM73" s="17"/>
      <c r="EN73" s="17"/>
      <c r="EO73" s="17"/>
      <c r="EP73" s="17"/>
      <c r="EQ73" s="17"/>
      <c r="ER73" s="17"/>
      <c r="ES73" s="17"/>
      <c r="ET73" s="17"/>
      <c r="EU73" s="17"/>
      <c r="EV73" s="17"/>
      <c r="EW73" s="17"/>
      <c r="EX73" s="17"/>
      <c r="EY73" s="17"/>
      <c r="EZ73" s="17"/>
      <c r="FA73" s="17"/>
      <c r="FB73" s="17"/>
      <c r="FC73" s="17"/>
      <c r="FD73" s="17"/>
      <c r="FE73" s="17"/>
      <c r="FF73" s="17"/>
      <c r="FG73" s="17"/>
      <c r="FH73" s="17"/>
      <c r="FI73" s="17"/>
      <c r="FJ73" s="17"/>
      <c r="FK73" s="17"/>
      <c r="FL73" s="17"/>
      <c r="FM73" s="17"/>
      <c r="FN73" s="17"/>
      <c r="FO73" s="17"/>
      <c r="FP73" s="17"/>
      <c r="FQ73" s="17"/>
      <c r="FR73" s="17"/>
    </row>
    <row r="74" spans="1:174" s="19" customFormat="1" ht="24.75" customHeight="1" x14ac:dyDescent="0.25">
      <c r="A74" s="18"/>
      <c r="C74" s="20" t="s">
        <v>23</v>
      </c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X74" s="33">
        <f>SUBTOTAL(109,AX4:AX72)</f>
        <v>72</v>
      </c>
      <c r="AY74" s="33">
        <f>SUBTOTAL(109,AY4:AY72)</f>
        <v>72</v>
      </c>
      <c r="AZ74" s="33">
        <f>SUBTOTAL(109,AZ4:AZ72)</f>
        <v>72</v>
      </c>
      <c r="BA74" s="33">
        <f>SUBTOTAL(9,BA4:BA72)</f>
        <v>72</v>
      </c>
      <c r="BB74" s="33">
        <f t="shared" ref="BB74:BP74" si="174">SUBTOTAL(109,BB4:BB72)</f>
        <v>72</v>
      </c>
      <c r="BC74" s="33">
        <f t="shared" si="174"/>
        <v>72</v>
      </c>
      <c r="BD74" s="33">
        <f>SUBTOTAL(109,BD4:BD72)</f>
        <v>72</v>
      </c>
      <c r="BE74" s="33">
        <f t="shared" si="174"/>
        <v>72</v>
      </c>
      <c r="BF74" s="33">
        <f t="shared" si="174"/>
        <v>72</v>
      </c>
      <c r="BG74" s="33">
        <f t="shared" si="174"/>
        <v>72</v>
      </c>
      <c r="BH74" s="33">
        <f t="shared" si="174"/>
        <v>72</v>
      </c>
      <c r="BI74" s="33">
        <f t="shared" si="174"/>
        <v>72</v>
      </c>
      <c r="BJ74" s="33">
        <f t="shared" si="174"/>
        <v>72</v>
      </c>
      <c r="BK74" s="33">
        <f t="shared" si="174"/>
        <v>72</v>
      </c>
      <c r="BL74" s="33">
        <f t="shared" si="174"/>
        <v>72</v>
      </c>
      <c r="BM74" s="33">
        <f t="shared" si="174"/>
        <v>72</v>
      </c>
      <c r="BN74" s="33">
        <f t="shared" si="174"/>
        <v>72</v>
      </c>
      <c r="BO74" s="33">
        <f t="shared" si="174"/>
        <v>72</v>
      </c>
      <c r="BP74" s="33">
        <f t="shared" si="174"/>
        <v>72</v>
      </c>
      <c r="BQ74" s="33"/>
      <c r="BR74" s="33">
        <f>SUBTOTAL(109,BR4:BR72)</f>
        <v>72</v>
      </c>
      <c r="BS74" s="33">
        <f>SUBTOTAL(109,BS4:BS72)</f>
        <v>72</v>
      </c>
      <c r="BT74" s="33">
        <f>SUBTOTAL(109,BT4:BT72)</f>
        <v>72</v>
      </c>
      <c r="BU74" s="33">
        <f>SUBTOTAL(109,BU4:BU72)</f>
        <v>72</v>
      </c>
      <c r="BV74" s="33">
        <f>SUBTOTAL(109,BV4:BV72)</f>
        <v>72</v>
      </c>
      <c r="BW74" s="33"/>
      <c r="BX74" s="33">
        <f t="shared" ref="BX74:CE74" si="175">SUBTOTAL(109,BX4:BX72)</f>
        <v>72</v>
      </c>
      <c r="BY74" s="33">
        <f t="shared" si="175"/>
        <v>72</v>
      </c>
      <c r="BZ74" s="33">
        <f t="shared" si="175"/>
        <v>72</v>
      </c>
      <c r="CA74" s="33">
        <f t="shared" si="175"/>
        <v>72</v>
      </c>
      <c r="CB74" s="33">
        <f t="shared" si="175"/>
        <v>72</v>
      </c>
      <c r="CC74" s="33">
        <f t="shared" si="175"/>
        <v>72</v>
      </c>
      <c r="CD74" s="33">
        <f t="shared" si="175"/>
        <v>72</v>
      </c>
      <c r="CE74" s="33">
        <f t="shared" si="175"/>
        <v>72</v>
      </c>
      <c r="CF74" s="33"/>
      <c r="CG74" s="33"/>
      <c r="CH74" s="33"/>
      <c r="CI74" s="33"/>
      <c r="CJ74" s="33"/>
      <c r="CK74" s="33"/>
      <c r="CL74" s="33"/>
      <c r="CM74" s="33"/>
      <c r="CN74" s="33"/>
      <c r="CO74" s="33">
        <f>SUBTOTAL(109,CO4:CO72)</f>
        <v>0</v>
      </c>
      <c r="CP74" s="34">
        <f>SUBTOTAL(109,CP4:CP72)</f>
        <v>0</v>
      </c>
    </row>
    <row r="75" spans="1:174" x14ac:dyDescent="0.2">
      <c r="B75" s="10"/>
      <c r="C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  <c r="BL75" s="10"/>
      <c r="BM75" s="10"/>
      <c r="BN75" s="10"/>
      <c r="BO75" s="10"/>
      <c r="BP75" s="10"/>
      <c r="BQ75" s="10"/>
      <c r="BR75" s="10"/>
      <c r="BS75" s="10"/>
      <c r="BT75" s="10"/>
      <c r="BU75" s="10"/>
      <c r="BV75" s="10"/>
      <c r="BW75" s="10"/>
      <c r="BX75" s="10"/>
      <c r="BY75" s="10"/>
      <c r="BZ75" s="10"/>
      <c r="CA75" s="10"/>
      <c r="CB75" s="10"/>
      <c r="CC75" s="10"/>
      <c r="CD75" s="10"/>
      <c r="CE75" s="10"/>
      <c r="CF75" s="10"/>
      <c r="CG75" s="10"/>
      <c r="CH75" s="10"/>
      <c r="CI75" s="10"/>
      <c r="CJ75" s="10"/>
      <c r="CK75" s="10"/>
      <c r="CL75" s="10"/>
      <c r="CM75" s="10"/>
      <c r="CN75" s="10"/>
      <c r="CO75" s="10"/>
      <c r="CP75" s="10"/>
      <c r="CQ75" s="17"/>
      <c r="CR75" s="17"/>
      <c r="CS75" s="17"/>
      <c r="CT75" s="17"/>
      <c r="CU75" s="17"/>
      <c r="CV75" s="17"/>
      <c r="CW75" s="17"/>
      <c r="CX75" s="17"/>
      <c r="CY75" s="17"/>
      <c r="CZ75" s="17"/>
      <c r="DA75" s="17"/>
      <c r="DB75" s="17"/>
      <c r="DC75" s="17"/>
      <c r="DD75" s="17"/>
      <c r="DE75" s="17"/>
      <c r="DF75" s="17"/>
      <c r="DG75" s="17"/>
      <c r="DH75" s="17"/>
      <c r="DI75" s="17"/>
      <c r="DJ75" s="17"/>
      <c r="DK75" s="17"/>
      <c r="DL75" s="17"/>
      <c r="DM75" s="17"/>
      <c r="DN75" s="17"/>
      <c r="DO75" s="17"/>
      <c r="DP75" s="17"/>
      <c r="DQ75" s="17"/>
      <c r="DR75" s="17"/>
      <c r="DS75" s="17"/>
      <c r="DT75" s="17"/>
      <c r="DU75" s="17"/>
      <c r="DV75" s="17"/>
      <c r="DW75" s="17"/>
      <c r="DX75" s="17"/>
      <c r="DY75" s="17"/>
      <c r="DZ75" s="17"/>
      <c r="EA75" s="17"/>
      <c r="EB75" s="17"/>
      <c r="EC75" s="17"/>
      <c r="ED75" s="17"/>
      <c r="EE75" s="17"/>
      <c r="EF75" s="17"/>
      <c r="EG75" s="17"/>
      <c r="EH75" s="17"/>
      <c r="EI75" s="17"/>
      <c r="EJ75" s="17"/>
      <c r="EK75" s="17"/>
      <c r="EL75" s="17"/>
      <c r="EM75" s="17"/>
      <c r="EN75" s="17"/>
      <c r="EO75" s="17"/>
      <c r="EP75" s="17"/>
      <c r="EQ75" s="17"/>
      <c r="ER75" s="17"/>
      <c r="ES75" s="17"/>
      <c r="ET75" s="17"/>
      <c r="EU75" s="17"/>
      <c r="EV75" s="17"/>
      <c r="EW75" s="17"/>
      <c r="EX75" s="17"/>
      <c r="EY75" s="17"/>
      <c r="EZ75" s="17"/>
      <c r="FA75" s="17"/>
      <c r="FB75" s="17"/>
      <c r="FC75" s="17"/>
      <c r="FD75" s="17"/>
      <c r="FE75" s="17"/>
      <c r="FF75" s="17"/>
      <c r="FG75" s="17"/>
      <c r="FH75" s="17"/>
      <c r="FI75" s="17"/>
      <c r="FJ75" s="17"/>
      <c r="FK75" s="17"/>
      <c r="FL75" s="17"/>
      <c r="FM75" s="17"/>
      <c r="FN75" s="17"/>
      <c r="FO75" s="17"/>
      <c r="FP75" s="17"/>
      <c r="FQ75" s="17"/>
      <c r="FR75" s="17"/>
    </row>
    <row r="76" spans="1:174" x14ac:dyDescent="0.2">
      <c r="B76" s="10"/>
      <c r="C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  <c r="BL76" s="10"/>
      <c r="BM76" s="10"/>
      <c r="BN76" s="10"/>
      <c r="BO76" s="10"/>
      <c r="BP76" s="10"/>
      <c r="BQ76" s="10"/>
      <c r="BR76" s="10"/>
      <c r="BS76" s="10"/>
      <c r="BT76" s="10"/>
      <c r="BU76" s="10"/>
      <c r="BV76" s="10"/>
      <c r="BW76" s="10"/>
      <c r="BX76" s="10"/>
      <c r="BY76" s="10"/>
      <c r="BZ76" s="10"/>
      <c r="CA76" s="10"/>
      <c r="CB76" s="10"/>
      <c r="CC76" s="10"/>
      <c r="CD76" s="10"/>
      <c r="CE76" s="10"/>
      <c r="CF76" s="10"/>
      <c r="CG76" s="10"/>
      <c r="CH76" s="10"/>
      <c r="CI76" s="10"/>
      <c r="CJ76" s="10"/>
      <c r="CK76" s="10"/>
      <c r="CL76" s="10"/>
      <c r="CM76" s="10"/>
      <c r="CN76" s="10"/>
      <c r="CO76" s="10"/>
      <c r="CP76" s="10"/>
      <c r="CQ76" s="17"/>
      <c r="CR76" s="17"/>
      <c r="CS76" s="17"/>
      <c r="CT76" s="17"/>
      <c r="CU76" s="17"/>
      <c r="CV76" s="17"/>
      <c r="CW76" s="17"/>
      <c r="CX76" s="17"/>
      <c r="CY76" s="17"/>
      <c r="CZ76" s="17"/>
      <c r="DA76" s="17"/>
      <c r="DB76" s="17"/>
      <c r="DC76" s="17"/>
      <c r="DD76" s="17"/>
      <c r="DE76" s="17"/>
      <c r="DF76" s="17"/>
      <c r="DG76" s="17"/>
      <c r="DH76" s="17"/>
      <c r="DI76" s="17"/>
      <c r="DJ76" s="17"/>
      <c r="DK76" s="17"/>
      <c r="DL76" s="17"/>
      <c r="DM76" s="17"/>
      <c r="DN76" s="17"/>
      <c r="DO76" s="17"/>
      <c r="DP76" s="17"/>
      <c r="DQ76" s="17"/>
      <c r="DR76" s="17"/>
      <c r="DS76" s="17"/>
      <c r="DT76" s="17"/>
      <c r="DU76" s="17"/>
      <c r="DV76" s="17"/>
      <c r="DW76" s="17"/>
      <c r="DX76" s="17"/>
      <c r="DY76" s="17"/>
      <c r="DZ76" s="17"/>
      <c r="EA76" s="17"/>
      <c r="EB76" s="17"/>
      <c r="EC76" s="17"/>
      <c r="ED76" s="17"/>
      <c r="EE76" s="17"/>
      <c r="EF76" s="17"/>
      <c r="EG76" s="17"/>
      <c r="EH76" s="17"/>
      <c r="EI76" s="17"/>
      <c r="EJ76" s="17"/>
      <c r="EK76" s="17"/>
      <c r="EL76" s="17"/>
      <c r="EM76" s="17"/>
      <c r="EN76" s="17"/>
      <c r="EO76" s="17"/>
      <c r="EP76" s="17"/>
      <c r="EQ76" s="17"/>
      <c r="ER76" s="17"/>
      <c r="ES76" s="17"/>
      <c r="ET76" s="17"/>
      <c r="EU76" s="17"/>
      <c r="EV76" s="17"/>
      <c r="EW76" s="17"/>
      <c r="EX76" s="17"/>
      <c r="EY76" s="17"/>
      <c r="EZ76" s="17"/>
      <c r="FA76" s="17"/>
      <c r="FB76" s="17"/>
      <c r="FC76" s="17"/>
      <c r="FD76" s="17"/>
      <c r="FE76" s="17"/>
      <c r="FF76" s="17"/>
      <c r="FG76" s="17"/>
      <c r="FH76" s="17"/>
      <c r="FI76" s="17"/>
      <c r="FJ76" s="17"/>
      <c r="FK76" s="17"/>
      <c r="FL76" s="17"/>
      <c r="FM76" s="17"/>
      <c r="FN76" s="17"/>
      <c r="FO76" s="17"/>
      <c r="FP76" s="17"/>
      <c r="FQ76" s="17"/>
      <c r="FR76" s="17"/>
    </row>
    <row r="77" spans="1:174" x14ac:dyDescent="0.2">
      <c r="B77" s="10"/>
      <c r="C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  <c r="BL77" s="10"/>
      <c r="BM77" s="10"/>
      <c r="BN77" s="10"/>
      <c r="BO77" s="10"/>
      <c r="BP77" s="10"/>
      <c r="BQ77" s="10"/>
      <c r="BR77" s="10"/>
      <c r="BS77" s="10"/>
      <c r="BT77" s="10"/>
      <c r="BU77" s="10"/>
      <c r="BV77" s="10"/>
      <c r="BW77" s="10"/>
      <c r="BX77" s="10"/>
      <c r="BY77" s="10"/>
      <c r="BZ77" s="10"/>
      <c r="CA77" s="10"/>
      <c r="CB77" s="10"/>
      <c r="CC77" s="10"/>
      <c r="CD77" s="10"/>
      <c r="CE77" s="10"/>
      <c r="CF77" s="10"/>
      <c r="CG77" s="10"/>
      <c r="CH77" s="10"/>
      <c r="CI77" s="10"/>
      <c r="CJ77" s="10"/>
      <c r="CK77" s="10"/>
      <c r="CL77" s="10"/>
      <c r="CM77" s="10"/>
      <c r="CN77" s="10"/>
      <c r="CO77" s="10"/>
      <c r="CP77" s="10"/>
      <c r="CQ77" s="17"/>
      <c r="CR77" s="17"/>
      <c r="CS77" s="17"/>
      <c r="CT77" s="17"/>
      <c r="CU77" s="17"/>
      <c r="CV77" s="17"/>
      <c r="CW77" s="17"/>
      <c r="CX77" s="17"/>
      <c r="CY77" s="17"/>
      <c r="CZ77" s="17"/>
      <c r="DA77" s="17"/>
      <c r="DB77" s="17"/>
      <c r="DC77" s="17"/>
      <c r="DD77" s="17"/>
      <c r="DE77" s="17"/>
      <c r="DF77" s="17"/>
      <c r="DG77" s="17"/>
      <c r="DH77" s="17"/>
      <c r="DI77" s="17"/>
      <c r="DJ77" s="17"/>
      <c r="DK77" s="17"/>
      <c r="DL77" s="17"/>
      <c r="DM77" s="17"/>
      <c r="DN77" s="17"/>
      <c r="DO77" s="17"/>
      <c r="DP77" s="17"/>
      <c r="DQ77" s="17"/>
      <c r="DR77" s="17"/>
      <c r="DS77" s="17"/>
      <c r="DT77" s="17"/>
      <c r="DU77" s="17"/>
      <c r="DV77" s="17"/>
      <c r="DW77" s="17"/>
      <c r="DX77" s="17"/>
      <c r="DY77" s="17"/>
      <c r="DZ77" s="17"/>
      <c r="EA77" s="17"/>
      <c r="EB77" s="17"/>
      <c r="EC77" s="17"/>
      <c r="ED77" s="17"/>
      <c r="EE77" s="17"/>
      <c r="EF77" s="17"/>
      <c r="EG77" s="17"/>
      <c r="EH77" s="17"/>
      <c r="EI77" s="17"/>
      <c r="EJ77" s="17"/>
      <c r="EK77" s="17"/>
      <c r="EL77" s="17"/>
      <c r="EM77" s="17"/>
      <c r="EN77" s="17"/>
      <c r="EO77" s="17"/>
      <c r="EP77" s="17"/>
      <c r="EQ77" s="17"/>
      <c r="ER77" s="17"/>
      <c r="ES77" s="17"/>
      <c r="ET77" s="17"/>
      <c r="EU77" s="17"/>
      <c r="EV77" s="17"/>
      <c r="EW77" s="17"/>
      <c r="EX77" s="17"/>
      <c r="EY77" s="17"/>
      <c r="EZ77" s="17"/>
      <c r="FA77" s="17"/>
      <c r="FB77" s="17"/>
      <c r="FC77" s="17"/>
      <c r="FD77" s="17"/>
      <c r="FE77" s="17"/>
      <c r="FF77" s="17"/>
      <c r="FG77" s="17"/>
      <c r="FH77" s="17"/>
      <c r="FI77" s="17"/>
      <c r="FJ77" s="17"/>
      <c r="FK77" s="17"/>
      <c r="FL77" s="17"/>
      <c r="FM77" s="17"/>
      <c r="FN77" s="17"/>
      <c r="FO77" s="17"/>
      <c r="FP77" s="17"/>
      <c r="FQ77" s="17"/>
      <c r="FR77" s="17"/>
    </row>
    <row r="78" spans="1:174" x14ac:dyDescent="0.2">
      <c r="B78" s="10"/>
      <c r="C78" s="10"/>
      <c r="E78" s="10"/>
      <c r="F78" s="10"/>
      <c r="G78" s="10"/>
      <c r="I78" s="10"/>
      <c r="J78" s="10"/>
      <c r="K78" s="10"/>
      <c r="L78" s="10"/>
      <c r="M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  <c r="BL78" s="10"/>
      <c r="BM78" s="10"/>
      <c r="BN78" s="10"/>
      <c r="BO78" s="10"/>
      <c r="BP78" s="10"/>
      <c r="BQ78" s="10"/>
      <c r="BR78" s="10"/>
      <c r="BS78" s="10"/>
      <c r="BT78" s="10"/>
      <c r="BU78" s="10"/>
      <c r="BV78" s="10"/>
      <c r="BW78" s="10"/>
      <c r="BX78" s="10"/>
      <c r="BY78" s="10"/>
      <c r="BZ78" s="10"/>
      <c r="CA78" s="10"/>
      <c r="CB78" s="10"/>
      <c r="CC78" s="10"/>
      <c r="CD78" s="10"/>
      <c r="CE78" s="10"/>
      <c r="CF78" s="10"/>
      <c r="CG78" s="10"/>
      <c r="CH78" s="10"/>
      <c r="CI78" s="10"/>
      <c r="CJ78" s="10"/>
      <c r="CK78" s="10"/>
      <c r="CL78" s="10"/>
      <c r="CM78" s="10"/>
      <c r="CN78" s="10"/>
      <c r="CO78" s="10"/>
      <c r="CP78" s="26"/>
    </row>
    <row r="79" spans="1:174" x14ac:dyDescent="0.2">
      <c r="B79" s="10"/>
      <c r="C79" s="10"/>
      <c r="E79" s="10"/>
      <c r="F79" s="10"/>
      <c r="G79" s="10"/>
      <c r="H79" s="5"/>
      <c r="I79" s="5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1"/>
      <c r="AX79" s="10"/>
      <c r="AY79" s="10"/>
      <c r="AZ79" s="10"/>
      <c r="BA79" s="5"/>
      <c r="BB79" s="5"/>
      <c r="BC79" s="10"/>
      <c r="BD79" s="10"/>
      <c r="BE79" s="10"/>
      <c r="BF79" s="10"/>
      <c r="BG79" s="10"/>
      <c r="BH79" s="10"/>
      <c r="BI79" s="10"/>
      <c r="BJ79" s="10"/>
      <c r="BK79" s="10"/>
      <c r="BL79" s="10"/>
      <c r="BM79" s="10"/>
      <c r="BN79" s="10"/>
      <c r="BO79" s="10"/>
      <c r="BP79" s="10"/>
      <c r="BQ79" s="10"/>
      <c r="BR79" s="10"/>
      <c r="BS79" s="10"/>
      <c r="BT79" s="10"/>
      <c r="BU79" s="10"/>
      <c r="BV79" s="10"/>
      <c r="BW79" s="10"/>
      <c r="BX79" s="10"/>
      <c r="BY79" s="10"/>
      <c r="BZ79" s="10"/>
      <c r="CA79" s="10"/>
      <c r="CB79" s="10"/>
      <c r="CC79" s="10"/>
      <c r="CD79" s="10"/>
      <c r="CE79" s="10"/>
      <c r="CF79" s="10"/>
      <c r="CG79" s="10"/>
      <c r="CH79" s="10"/>
      <c r="CI79" s="10"/>
      <c r="CJ79" s="10"/>
      <c r="CK79" s="10"/>
      <c r="CL79" s="10"/>
      <c r="CM79" s="10"/>
      <c r="CN79" s="10"/>
      <c r="CO79" s="10"/>
      <c r="CP79" s="29"/>
      <c r="CQ79" s="17"/>
      <c r="CR79" s="17"/>
      <c r="CS79" s="17"/>
      <c r="CT79" s="17"/>
      <c r="CU79" s="17"/>
      <c r="CV79" s="17"/>
      <c r="CW79" s="17"/>
      <c r="CX79" s="17"/>
      <c r="CY79" s="17"/>
      <c r="CZ79" s="17"/>
      <c r="DA79" s="17"/>
      <c r="DB79" s="17"/>
      <c r="DC79" s="17"/>
      <c r="DD79" s="17"/>
      <c r="DE79" s="17"/>
      <c r="DF79" s="17"/>
      <c r="DG79" s="17"/>
      <c r="DH79" s="17"/>
      <c r="DI79" s="17"/>
      <c r="DJ79" s="17"/>
      <c r="DK79" s="17"/>
      <c r="DL79" s="17"/>
      <c r="DM79" s="17"/>
      <c r="DN79" s="17"/>
      <c r="DO79" s="17"/>
      <c r="DP79" s="17"/>
      <c r="DQ79" s="17"/>
      <c r="DR79" s="17"/>
      <c r="DS79" s="17"/>
      <c r="DT79" s="17"/>
      <c r="DU79" s="17"/>
      <c r="DV79" s="17"/>
      <c r="DW79" s="17"/>
      <c r="DX79" s="17"/>
      <c r="DY79" s="17"/>
      <c r="DZ79" s="17"/>
      <c r="EA79" s="17"/>
      <c r="EB79" s="17"/>
      <c r="EC79" s="17"/>
      <c r="ED79" s="17"/>
      <c r="EE79" s="17"/>
      <c r="EF79" s="17"/>
      <c r="EG79" s="17"/>
      <c r="EH79" s="17"/>
      <c r="EI79" s="17"/>
      <c r="EJ79" s="17"/>
      <c r="EK79" s="17"/>
      <c r="EL79" s="17"/>
      <c r="EM79" s="17"/>
      <c r="EN79" s="17"/>
      <c r="EO79" s="17"/>
      <c r="EP79" s="17"/>
      <c r="EQ79" s="17"/>
      <c r="ER79" s="17"/>
      <c r="ES79" s="17"/>
      <c r="ET79" s="17"/>
      <c r="EU79" s="17"/>
      <c r="EV79" s="17"/>
      <c r="EW79" s="17"/>
      <c r="EX79" s="17"/>
      <c r="EY79" s="17"/>
      <c r="EZ79" s="17"/>
      <c r="FA79" s="17"/>
      <c r="FB79" s="17"/>
      <c r="FC79" s="17"/>
      <c r="FD79" s="17"/>
      <c r="FE79" s="17"/>
      <c r="FF79" s="17"/>
      <c r="FG79" s="17"/>
      <c r="FH79" s="17"/>
      <c r="FI79" s="17"/>
      <c r="FJ79" s="17"/>
      <c r="FK79" s="17"/>
      <c r="FL79" s="17"/>
      <c r="FM79" s="17"/>
      <c r="FN79" s="17"/>
      <c r="FO79" s="17"/>
      <c r="FP79" s="17"/>
      <c r="FQ79" s="17"/>
      <c r="FR79" s="17"/>
    </row>
    <row r="80" spans="1:174" x14ac:dyDescent="0.2">
      <c r="B80" s="10"/>
      <c r="C80" s="10"/>
      <c r="E80" s="10"/>
      <c r="F80" s="10"/>
      <c r="G80" s="10"/>
      <c r="H80" s="5"/>
      <c r="I80" s="5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1"/>
      <c r="AX80" s="10"/>
      <c r="AY80" s="10"/>
      <c r="AZ80" s="10"/>
      <c r="BA80" s="5"/>
      <c r="BB80" s="5"/>
      <c r="BC80" s="10"/>
      <c r="BD80" s="10"/>
      <c r="BE80" s="10"/>
      <c r="BF80" s="10"/>
      <c r="BG80" s="10"/>
      <c r="BH80" s="10"/>
      <c r="BI80" s="10"/>
      <c r="BJ80" s="10"/>
      <c r="BK80" s="10"/>
      <c r="BL80" s="10"/>
      <c r="BM80" s="10"/>
      <c r="BN80" s="10"/>
      <c r="BO80" s="10"/>
      <c r="BP80" s="10"/>
      <c r="BQ80" s="10"/>
      <c r="BR80" s="10"/>
      <c r="BS80" s="10"/>
      <c r="BT80" s="10"/>
      <c r="BU80" s="10"/>
      <c r="BV80" s="10"/>
      <c r="BW80" s="10"/>
      <c r="BX80" s="10"/>
      <c r="BY80" s="10"/>
      <c r="BZ80" s="10"/>
      <c r="CA80" s="10"/>
      <c r="CB80" s="10"/>
      <c r="CC80" s="10"/>
      <c r="CD80" s="10"/>
      <c r="CE80" s="10"/>
      <c r="CF80" s="10"/>
      <c r="CG80" s="10"/>
      <c r="CH80" s="10"/>
      <c r="CI80" s="10"/>
      <c r="CJ80" s="10"/>
      <c r="CK80" s="10"/>
      <c r="CL80" s="10"/>
      <c r="CM80" s="10"/>
      <c r="CN80" s="10"/>
      <c r="CO80" s="10"/>
      <c r="CP80" s="29"/>
      <c r="CQ80" s="17"/>
      <c r="CR80" s="17"/>
      <c r="CS80" s="17"/>
      <c r="CT80" s="17"/>
      <c r="CU80" s="17"/>
      <c r="CV80" s="17"/>
      <c r="CW80" s="17"/>
      <c r="CX80" s="17"/>
      <c r="CY80" s="17"/>
      <c r="CZ80" s="17"/>
      <c r="DA80" s="17"/>
      <c r="DB80" s="17"/>
      <c r="DC80" s="17"/>
      <c r="DD80" s="17"/>
      <c r="DE80" s="17"/>
      <c r="DF80" s="17"/>
      <c r="DG80" s="17"/>
      <c r="DH80" s="17"/>
      <c r="DI80" s="17"/>
      <c r="DJ80" s="17"/>
      <c r="DK80" s="17"/>
      <c r="DL80" s="17"/>
      <c r="DM80" s="17"/>
      <c r="DN80" s="17"/>
      <c r="DO80" s="17"/>
      <c r="DP80" s="17"/>
      <c r="DQ80" s="17"/>
      <c r="DR80" s="17"/>
      <c r="DS80" s="17"/>
      <c r="DT80" s="17"/>
      <c r="DU80" s="17"/>
      <c r="DV80" s="17"/>
      <c r="DW80" s="17"/>
      <c r="DX80" s="17"/>
      <c r="DY80" s="17"/>
      <c r="DZ80" s="17"/>
      <c r="EA80" s="17"/>
      <c r="EB80" s="17"/>
      <c r="EC80" s="17"/>
      <c r="ED80" s="17"/>
      <c r="EE80" s="17"/>
      <c r="EF80" s="17"/>
      <c r="EG80" s="17"/>
      <c r="EH80" s="17"/>
      <c r="EI80" s="17"/>
      <c r="EJ80" s="17"/>
      <c r="EK80" s="17"/>
      <c r="EL80" s="17"/>
      <c r="EM80" s="17"/>
      <c r="EN80" s="17"/>
      <c r="EO80" s="17"/>
      <c r="EP80" s="17"/>
      <c r="EQ80" s="17"/>
      <c r="ER80" s="17"/>
      <c r="ES80" s="17"/>
      <c r="ET80" s="17"/>
      <c r="EU80" s="17"/>
      <c r="EV80" s="17"/>
      <c r="EW80" s="17"/>
      <c r="EX80" s="17"/>
      <c r="EY80" s="17"/>
      <c r="EZ80" s="17"/>
      <c r="FA80" s="17"/>
      <c r="FB80" s="17"/>
      <c r="FC80" s="17"/>
      <c r="FD80" s="17"/>
      <c r="FE80" s="17"/>
      <c r="FF80" s="17"/>
      <c r="FG80" s="17"/>
      <c r="FH80" s="17"/>
      <c r="FI80" s="17"/>
      <c r="FJ80" s="17"/>
      <c r="FK80" s="17"/>
      <c r="FL80" s="17"/>
      <c r="FM80" s="17"/>
      <c r="FN80" s="17"/>
      <c r="FO80" s="17"/>
      <c r="FP80" s="17"/>
      <c r="FQ80" s="17"/>
      <c r="FR80" s="17"/>
    </row>
    <row r="81" spans="2:94" x14ac:dyDescent="0.2">
      <c r="B81" s="10"/>
      <c r="C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  <c r="BL81" s="10"/>
      <c r="BM81" s="10"/>
      <c r="BN81" s="10"/>
      <c r="BO81" s="10"/>
      <c r="BP81" s="10"/>
      <c r="BQ81" s="10"/>
      <c r="BR81" s="10"/>
      <c r="BS81" s="10"/>
      <c r="BT81" s="10"/>
      <c r="BU81" s="10"/>
      <c r="BV81" s="10"/>
      <c r="BW81" s="10"/>
      <c r="BX81" s="10"/>
      <c r="BY81" s="10"/>
      <c r="BZ81" s="10"/>
      <c r="CA81" s="10"/>
      <c r="CB81" s="10"/>
      <c r="CC81" s="10"/>
      <c r="CD81" s="10"/>
      <c r="CE81" s="10"/>
      <c r="CF81" s="10"/>
      <c r="CG81" s="10"/>
      <c r="CH81" s="10"/>
      <c r="CI81" s="10"/>
      <c r="CJ81" s="10"/>
      <c r="CK81" s="10"/>
      <c r="CL81" s="10"/>
      <c r="CM81" s="10"/>
      <c r="CN81" s="10"/>
      <c r="CO81" s="10"/>
      <c r="CP81" s="26"/>
    </row>
    <row r="82" spans="2:94" x14ac:dyDescent="0.2">
      <c r="B82" s="10"/>
      <c r="C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  <c r="BL82" s="10"/>
      <c r="BM82" s="10"/>
      <c r="BN82" s="10"/>
      <c r="BO82" s="10"/>
      <c r="BP82" s="10"/>
      <c r="BQ82" s="10"/>
      <c r="BR82" s="10"/>
      <c r="BS82" s="10"/>
      <c r="BT82" s="10"/>
      <c r="BU82" s="10"/>
      <c r="BV82" s="10"/>
      <c r="BW82" s="10"/>
      <c r="BX82" s="10"/>
      <c r="BY82" s="10"/>
      <c r="BZ82" s="10"/>
      <c r="CA82" s="10"/>
      <c r="CB82" s="10"/>
      <c r="CC82" s="10"/>
      <c r="CD82" s="10"/>
      <c r="CE82" s="10"/>
      <c r="CF82" s="10"/>
      <c r="CG82" s="10"/>
      <c r="CH82" s="10"/>
      <c r="CI82" s="10"/>
      <c r="CJ82" s="10"/>
      <c r="CK82" s="10"/>
      <c r="CL82" s="10"/>
      <c r="CM82" s="10"/>
      <c r="CN82" s="10"/>
      <c r="CO82" s="10"/>
      <c r="CP82" s="26"/>
    </row>
    <row r="83" spans="2:94" x14ac:dyDescent="0.2">
      <c r="B83" s="10"/>
      <c r="C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  <c r="BL83" s="10"/>
      <c r="BM83" s="10"/>
      <c r="BN83" s="10"/>
      <c r="BO83" s="10"/>
      <c r="BP83" s="10"/>
      <c r="BQ83" s="10"/>
      <c r="BR83" s="10"/>
      <c r="BS83" s="10"/>
      <c r="BT83" s="10"/>
      <c r="BU83" s="10"/>
      <c r="BV83" s="10"/>
      <c r="BW83" s="10"/>
      <c r="BX83" s="10"/>
      <c r="BY83" s="10"/>
      <c r="BZ83" s="10"/>
      <c r="CA83" s="10"/>
      <c r="CB83" s="10"/>
      <c r="CC83" s="10"/>
      <c r="CD83" s="10"/>
      <c r="CE83" s="10"/>
      <c r="CF83" s="10"/>
      <c r="CG83" s="10"/>
      <c r="CH83" s="10"/>
      <c r="CI83" s="10"/>
      <c r="CJ83" s="10"/>
      <c r="CK83" s="10"/>
      <c r="CL83" s="10"/>
      <c r="CM83" s="10"/>
      <c r="CN83" s="10"/>
      <c r="CO83" s="10"/>
      <c r="CP83" s="26"/>
    </row>
    <row r="84" spans="2:94" x14ac:dyDescent="0.2">
      <c r="B84" s="10"/>
      <c r="C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  <c r="BL84" s="10"/>
      <c r="BM84" s="10"/>
      <c r="BN84" s="10"/>
      <c r="BO84" s="10"/>
      <c r="BP84" s="10"/>
      <c r="BQ84" s="10"/>
      <c r="BR84" s="10"/>
      <c r="BS84" s="10"/>
      <c r="BT84" s="10"/>
      <c r="BU84" s="10"/>
      <c r="BV84" s="10"/>
      <c r="BW84" s="10"/>
      <c r="BX84" s="10"/>
      <c r="BY84" s="10"/>
      <c r="BZ84" s="10"/>
      <c r="CA84" s="10"/>
      <c r="CB84" s="10"/>
      <c r="CC84" s="10"/>
      <c r="CD84" s="10"/>
      <c r="CE84" s="10"/>
      <c r="CF84" s="10"/>
      <c r="CG84" s="10"/>
      <c r="CH84" s="10"/>
      <c r="CI84" s="10"/>
      <c r="CJ84" s="10"/>
      <c r="CK84" s="10"/>
      <c r="CL84" s="10"/>
      <c r="CM84" s="10"/>
      <c r="CN84" s="10"/>
      <c r="CO84" s="10"/>
      <c r="CP84" s="26"/>
    </row>
    <row r="85" spans="2:94" x14ac:dyDescent="0.2">
      <c r="B85" s="10"/>
      <c r="C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  <c r="BL85" s="10"/>
      <c r="BM85" s="10"/>
      <c r="BN85" s="10"/>
      <c r="BO85" s="10"/>
      <c r="BP85" s="10"/>
      <c r="BQ85" s="10"/>
      <c r="BR85" s="10"/>
      <c r="BS85" s="10"/>
      <c r="BT85" s="10"/>
      <c r="BU85" s="10"/>
      <c r="BV85" s="10"/>
      <c r="BW85" s="10"/>
      <c r="BX85" s="10"/>
      <c r="BY85" s="10"/>
      <c r="BZ85" s="10"/>
      <c r="CA85" s="10"/>
      <c r="CB85" s="10"/>
      <c r="CC85" s="10"/>
      <c r="CD85" s="10"/>
      <c r="CE85" s="10"/>
      <c r="CF85" s="10"/>
      <c r="CG85" s="10"/>
      <c r="CH85" s="10"/>
      <c r="CI85" s="10"/>
      <c r="CJ85" s="10"/>
      <c r="CK85" s="10"/>
      <c r="CL85" s="10"/>
      <c r="CM85" s="10"/>
      <c r="CN85" s="10"/>
      <c r="CO85" s="10"/>
      <c r="CP85" s="26"/>
    </row>
    <row r="86" spans="2:94" x14ac:dyDescent="0.2">
      <c r="B86" s="10"/>
      <c r="C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  <c r="BL86" s="10"/>
      <c r="BM86" s="10"/>
      <c r="BN86" s="10"/>
      <c r="BO86" s="10"/>
      <c r="BP86" s="10"/>
      <c r="BQ86" s="10"/>
      <c r="BR86" s="10"/>
      <c r="BS86" s="10"/>
      <c r="BT86" s="10"/>
      <c r="BU86" s="10"/>
      <c r="BV86" s="10"/>
      <c r="BW86" s="10"/>
      <c r="BX86" s="10"/>
      <c r="BY86" s="10"/>
      <c r="BZ86" s="10"/>
      <c r="CA86" s="10"/>
      <c r="CB86" s="10"/>
      <c r="CC86" s="10"/>
      <c r="CD86" s="10"/>
      <c r="CE86" s="10"/>
      <c r="CF86" s="10"/>
      <c r="CG86" s="10"/>
      <c r="CH86" s="10"/>
      <c r="CI86" s="10"/>
      <c r="CJ86" s="10"/>
      <c r="CK86" s="10"/>
      <c r="CL86" s="10"/>
      <c r="CM86" s="10"/>
      <c r="CN86" s="10"/>
      <c r="CO86" s="10"/>
      <c r="CP86" s="26"/>
    </row>
    <row r="87" spans="2:94" x14ac:dyDescent="0.2">
      <c r="B87" s="10"/>
      <c r="C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  <c r="BL87" s="10"/>
      <c r="BM87" s="10"/>
      <c r="BN87" s="10"/>
      <c r="BO87" s="10"/>
      <c r="BP87" s="10"/>
      <c r="BQ87" s="10"/>
      <c r="BR87" s="10"/>
      <c r="BS87" s="10"/>
      <c r="BT87" s="10"/>
      <c r="BU87" s="10"/>
      <c r="BV87" s="10"/>
      <c r="BW87" s="10"/>
      <c r="BX87" s="10"/>
      <c r="BY87" s="10"/>
      <c r="BZ87" s="10"/>
      <c r="CA87" s="10"/>
      <c r="CB87" s="10"/>
      <c r="CC87" s="10"/>
      <c r="CD87" s="10"/>
      <c r="CE87" s="10"/>
      <c r="CF87" s="10"/>
      <c r="CG87" s="10"/>
      <c r="CH87" s="10"/>
      <c r="CI87" s="10"/>
      <c r="CJ87" s="10"/>
      <c r="CK87" s="10"/>
      <c r="CL87" s="10"/>
      <c r="CM87" s="10"/>
      <c r="CN87" s="10"/>
      <c r="CO87" s="10"/>
      <c r="CP87" s="26"/>
    </row>
    <row r="88" spans="2:94" x14ac:dyDescent="0.2">
      <c r="B88" s="10"/>
      <c r="C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10"/>
      <c r="CE88" s="10"/>
      <c r="CF88" s="10"/>
      <c r="CG88" s="10"/>
      <c r="CH88" s="10"/>
      <c r="CI88" s="10"/>
      <c r="CJ88" s="10"/>
      <c r="CK88" s="10"/>
      <c r="CL88" s="10"/>
      <c r="CM88" s="10"/>
      <c r="CN88" s="10"/>
      <c r="CO88" s="10"/>
      <c r="CP88" s="26"/>
    </row>
    <row r="89" spans="2:94" x14ac:dyDescent="0.2">
      <c r="B89" s="10"/>
      <c r="C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  <c r="BL89" s="10"/>
      <c r="BM89" s="10"/>
      <c r="BN89" s="10"/>
      <c r="BO89" s="10"/>
      <c r="BP89" s="10"/>
      <c r="BQ89" s="10"/>
      <c r="BR89" s="10"/>
      <c r="BS89" s="10"/>
      <c r="BT89" s="10"/>
      <c r="BU89" s="10"/>
      <c r="BV89" s="10"/>
      <c r="BW89" s="10"/>
      <c r="BX89" s="10"/>
      <c r="BY89" s="10"/>
      <c r="BZ89" s="10"/>
      <c r="CA89" s="10"/>
      <c r="CB89" s="10"/>
      <c r="CC89" s="10"/>
      <c r="CD89" s="10"/>
      <c r="CE89" s="10"/>
      <c r="CF89" s="10"/>
      <c r="CG89" s="10"/>
      <c r="CH89" s="10"/>
      <c r="CI89" s="10"/>
      <c r="CJ89" s="10"/>
      <c r="CK89" s="10"/>
      <c r="CL89" s="10"/>
      <c r="CM89" s="10"/>
      <c r="CN89" s="10"/>
      <c r="CO89" s="10"/>
      <c r="CP89" s="26"/>
    </row>
    <row r="90" spans="2:94" x14ac:dyDescent="0.2">
      <c r="B90" s="10"/>
      <c r="C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26"/>
    </row>
    <row r="91" spans="2:94" x14ac:dyDescent="0.2">
      <c r="B91" s="10"/>
      <c r="C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  <c r="BL91" s="10"/>
      <c r="BM91" s="10"/>
      <c r="BN91" s="10"/>
      <c r="BO91" s="10"/>
      <c r="BP91" s="10"/>
      <c r="BQ91" s="10"/>
      <c r="BR91" s="10"/>
      <c r="BS91" s="10"/>
      <c r="BT91" s="10"/>
      <c r="BU91" s="10"/>
      <c r="BV91" s="10"/>
      <c r="BW91" s="10"/>
      <c r="BX91" s="10"/>
      <c r="BY91" s="10"/>
      <c r="BZ91" s="10"/>
      <c r="CA91" s="10"/>
      <c r="CB91" s="10"/>
      <c r="CC91" s="10"/>
      <c r="CD91" s="10"/>
      <c r="CE91" s="10"/>
      <c r="CF91" s="10"/>
      <c r="CG91" s="10"/>
      <c r="CH91" s="10"/>
      <c r="CI91" s="10"/>
      <c r="CJ91" s="10"/>
      <c r="CK91" s="10"/>
      <c r="CL91" s="10"/>
      <c r="CM91" s="10"/>
      <c r="CN91" s="10"/>
      <c r="CO91" s="10"/>
      <c r="CP91" s="26"/>
    </row>
    <row r="92" spans="2:94" x14ac:dyDescent="0.2">
      <c r="B92" s="10"/>
      <c r="C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  <c r="BL92" s="10"/>
      <c r="BM92" s="10"/>
      <c r="BN92" s="10"/>
      <c r="BO92" s="10"/>
      <c r="BP92" s="10"/>
      <c r="BQ92" s="10"/>
      <c r="BR92" s="10"/>
      <c r="BS92" s="10"/>
      <c r="BT92" s="10"/>
      <c r="BU92" s="10"/>
      <c r="BV92" s="10"/>
      <c r="BW92" s="10"/>
      <c r="BX92" s="10"/>
      <c r="BY92" s="10"/>
      <c r="BZ92" s="10"/>
      <c r="CA92" s="10"/>
      <c r="CB92" s="10"/>
      <c r="CC92" s="10"/>
      <c r="CD92" s="10"/>
      <c r="CE92" s="10"/>
      <c r="CF92" s="10"/>
      <c r="CG92" s="10"/>
      <c r="CH92" s="10"/>
      <c r="CI92" s="10"/>
      <c r="CJ92" s="10"/>
      <c r="CK92" s="10"/>
      <c r="CL92" s="10"/>
      <c r="CM92" s="10"/>
      <c r="CN92" s="10"/>
      <c r="CO92" s="10"/>
      <c r="CP92" s="26"/>
    </row>
  </sheetData>
  <autoFilter ref="B2:CP72" xr:uid="{00000000-0009-0000-0000-000009000000}"/>
  <sortState ref="B60:CP62">
    <sortCondition descending="1" ref="BE60:BE62"/>
  </sortState>
  <conditionalFormatting sqref="A3:CP73">
    <cfRule type="expression" dxfId="9" priority="391">
      <formula>ROW(A3)=LGN</formula>
    </cfRule>
  </conditionalFormatting>
  <conditionalFormatting sqref="D3:CP73">
    <cfRule type="expression" dxfId="8" priority="388">
      <formula>COLUMN(D3)=CLM</formula>
    </cfRule>
  </conditionalFormatting>
  <dataValidations count="1">
    <dataValidation allowBlank="1" showErrorMessage="1" promptTitle="Surbrillance de la ligne" sqref="A1:A69 A71:A1048576" xr:uid="{00000000-0002-0000-0900-000000000000}"/>
  </dataValidations>
  <pageMargins left="0.25" right="0.25" top="0.75" bottom="0.75" header="0.3" footer="0.3"/>
  <pageSetup paperSize="8" scale="11" orientation="landscape" r:id="rId1"/>
  <customProperties>
    <customPr name="_pios_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6">
    <tabColor rgb="FFFFFF00"/>
  </sheetPr>
  <dimension ref="A4:I41"/>
  <sheetViews>
    <sheetView showGridLines="0" tabSelected="1" view="pageBreakPreview" zoomScaleNormal="100" zoomScaleSheetLayoutView="100" workbookViewId="0">
      <selection activeCell="B13" sqref="B13"/>
    </sheetView>
  </sheetViews>
  <sheetFormatPr baseColWidth="10" defaultRowHeight="15" x14ac:dyDescent="0.25"/>
  <cols>
    <col min="1" max="1" width="19.140625" customWidth="1"/>
    <col min="2" max="2" width="25" bestFit="1" customWidth="1"/>
    <col min="3" max="3" width="12.5703125" bestFit="1" customWidth="1"/>
    <col min="4" max="4" width="14.7109375" bestFit="1" customWidth="1"/>
    <col min="9" max="9" width="26.7109375" customWidth="1"/>
  </cols>
  <sheetData>
    <row r="4" spans="1:2" ht="15.75" thickBot="1" x14ac:dyDescent="0.3">
      <c r="B4" t="s">
        <v>37</v>
      </c>
    </row>
    <row r="5" spans="1:2" ht="30" customHeight="1" thickBot="1" x14ac:dyDescent="0.3">
      <c r="A5" s="7" t="s">
        <v>24</v>
      </c>
      <c r="B5" s="8" t="s">
        <v>49</v>
      </c>
    </row>
    <row r="8" spans="1:2" x14ac:dyDescent="0.25">
      <c r="A8" s="36" t="s">
        <v>104</v>
      </c>
      <c r="B8" s="38" t="s">
        <v>109</v>
      </c>
    </row>
    <row r="10" spans="1:2" x14ac:dyDescent="0.25">
      <c r="A10" s="37" t="s">
        <v>130</v>
      </c>
      <c r="B10" s="38"/>
    </row>
    <row r="11" spans="1:2" x14ac:dyDescent="0.25">
      <c r="A11" s="37" t="s">
        <v>131</v>
      </c>
      <c r="B11" s="38"/>
    </row>
    <row r="13" spans="1:2" x14ac:dyDescent="0.25">
      <c r="A13" s="36" t="s">
        <v>105</v>
      </c>
      <c r="B13" s="38" t="s">
        <v>25</v>
      </c>
    </row>
    <row r="14" spans="1:2" x14ac:dyDescent="0.25">
      <c r="A14" s="36" t="s">
        <v>106</v>
      </c>
      <c r="B14" s="38" t="s">
        <v>110</v>
      </c>
    </row>
    <row r="15" spans="1:2" x14ac:dyDescent="0.25">
      <c r="A15" s="36" t="s">
        <v>107</v>
      </c>
      <c r="B15" s="39">
        <v>0.45</v>
      </c>
    </row>
    <row r="16" spans="1:2" x14ac:dyDescent="0.25">
      <c r="A16" s="36" t="s">
        <v>108</v>
      </c>
      <c r="B16" s="38" t="s">
        <v>111</v>
      </c>
    </row>
    <row r="18" spans="1:9" x14ac:dyDescent="0.25">
      <c r="A18" s="37" t="s">
        <v>112</v>
      </c>
      <c r="B18" s="38" t="s">
        <v>113</v>
      </c>
    </row>
    <row r="20" spans="1:9" ht="15.75" thickBot="1" x14ac:dyDescent="0.3"/>
    <row r="21" spans="1:9" ht="15.75" thickBot="1" x14ac:dyDescent="0.3">
      <c r="B21" s="40" t="s">
        <v>133</v>
      </c>
      <c r="C21" s="75">
        <v>3</v>
      </c>
    </row>
    <row r="22" spans="1:9" ht="44.45" customHeight="1" x14ac:dyDescent="0.25">
      <c r="B22" s="74" t="s">
        <v>134</v>
      </c>
      <c r="C22" s="78" t="s">
        <v>135</v>
      </c>
      <c r="D22" s="79"/>
      <c r="E22" s="79"/>
      <c r="F22" s="80"/>
    </row>
    <row r="24" spans="1:9" x14ac:dyDescent="0.25">
      <c r="B24" s="41"/>
      <c r="C24" s="42" t="s">
        <v>117</v>
      </c>
      <c r="D24" s="42" t="s">
        <v>114</v>
      </c>
    </row>
    <row r="25" spans="1:9" x14ac:dyDescent="0.25">
      <c r="B25" s="37" t="s">
        <v>115</v>
      </c>
      <c r="C25" s="43" t="s">
        <v>119</v>
      </c>
      <c r="D25" s="44" t="s">
        <v>120</v>
      </c>
    </row>
    <row r="26" spans="1:9" x14ac:dyDescent="0.25">
      <c r="B26" s="45" t="s">
        <v>116</v>
      </c>
      <c r="C26" s="43" t="s">
        <v>118</v>
      </c>
      <c r="D26" s="46" t="s">
        <v>121</v>
      </c>
    </row>
    <row r="30" spans="1:9" x14ac:dyDescent="0.25">
      <c r="B30" s="47" t="s">
        <v>122</v>
      </c>
      <c r="C30" s="48" t="s">
        <v>4</v>
      </c>
      <c r="D30" s="48" t="s">
        <v>8</v>
      </c>
      <c r="E30" s="48" t="s">
        <v>22</v>
      </c>
      <c r="F30" s="48" t="s">
        <v>36</v>
      </c>
      <c r="G30" s="48" t="s">
        <v>36</v>
      </c>
      <c r="H30" s="49" t="s">
        <v>38</v>
      </c>
      <c r="I30" s="66" t="s">
        <v>123</v>
      </c>
    </row>
    <row r="31" spans="1:9" ht="24" thickBot="1" x14ac:dyDescent="0.3">
      <c r="B31" s="50" t="s">
        <v>124</v>
      </c>
      <c r="C31" s="58">
        <v>100</v>
      </c>
      <c r="D31" s="58">
        <v>100</v>
      </c>
      <c r="E31" s="58">
        <v>100</v>
      </c>
      <c r="F31" s="58">
        <v>105</v>
      </c>
      <c r="G31" s="58">
        <v>107</v>
      </c>
      <c r="H31" s="59">
        <v>110</v>
      </c>
      <c r="I31" s="67"/>
    </row>
    <row r="32" spans="1:9" x14ac:dyDescent="0.25">
      <c r="B32" s="68" t="s">
        <v>125</v>
      </c>
      <c r="C32" s="56">
        <v>17</v>
      </c>
      <c r="D32" s="56">
        <v>17</v>
      </c>
      <c r="E32" s="56">
        <v>15</v>
      </c>
      <c r="F32" s="56">
        <v>13</v>
      </c>
      <c r="G32" s="56">
        <v>14</v>
      </c>
      <c r="H32" s="57">
        <v>15</v>
      </c>
      <c r="I32" s="76"/>
    </row>
    <row r="33" spans="2:9" ht="15.75" thickBot="1" x14ac:dyDescent="0.3">
      <c r="B33" s="69" t="s">
        <v>126</v>
      </c>
      <c r="C33" s="60">
        <f>IFERROR(C32/C31,)</f>
        <v>0.17</v>
      </c>
      <c r="D33" s="60">
        <f t="shared" ref="D33:H33" si="0">IFERROR(D32/D31,)</f>
        <v>0.17</v>
      </c>
      <c r="E33" s="60">
        <f t="shared" si="0"/>
        <v>0.15</v>
      </c>
      <c r="F33" s="60">
        <f t="shared" si="0"/>
        <v>0.12380952380952381</v>
      </c>
      <c r="G33" s="60">
        <f t="shared" si="0"/>
        <v>0.13084112149532709</v>
      </c>
      <c r="H33" s="61">
        <f t="shared" si="0"/>
        <v>0.13636363636363635</v>
      </c>
      <c r="I33" s="77"/>
    </row>
    <row r="34" spans="2:9" ht="23.25" x14ac:dyDescent="0.25">
      <c r="B34" s="70" t="s">
        <v>132</v>
      </c>
      <c r="C34" s="71">
        <v>15</v>
      </c>
      <c r="D34" s="71">
        <v>12</v>
      </c>
      <c r="E34" s="71">
        <v>40</v>
      </c>
      <c r="F34" s="71">
        <v>14</v>
      </c>
      <c r="G34" s="71">
        <v>15</v>
      </c>
      <c r="H34" s="72">
        <v>1</v>
      </c>
      <c r="I34" s="73"/>
    </row>
    <row r="35" spans="2:9" x14ac:dyDescent="0.25">
      <c r="C35" s="62"/>
      <c r="D35" s="62"/>
      <c r="E35" s="62"/>
      <c r="F35" s="62"/>
      <c r="G35" s="62"/>
      <c r="H35" s="62"/>
      <c r="I35" s="62"/>
    </row>
    <row r="36" spans="2:9" x14ac:dyDescent="0.25">
      <c r="C36" s="62"/>
      <c r="D36" s="62"/>
      <c r="E36" s="62"/>
      <c r="F36" s="62"/>
      <c r="G36" s="62"/>
      <c r="H36" s="62"/>
      <c r="I36" s="62"/>
    </row>
    <row r="37" spans="2:9" ht="15.75" thickBot="1" x14ac:dyDescent="0.3">
      <c r="C37" s="62"/>
      <c r="D37" s="62"/>
      <c r="E37" s="62"/>
      <c r="F37" s="62"/>
      <c r="G37" s="62"/>
      <c r="H37" s="62"/>
      <c r="I37" s="62"/>
    </row>
    <row r="38" spans="2:9" x14ac:dyDescent="0.25">
      <c r="B38" s="47" t="s">
        <v>122</v>
      </c>
      <c r="C38" s="63" t="s">
        <v>4</v>
      </c>
      <c r="D38" s="63" t="s">
        <v>8</v>
      </c>
      <c r="E38" s="63" t="s">
        <v>22</v>
      </c>
      <c r="F38" s="63" t="s">
        <v>36</v>
      </c>
      <c r="G38" s="63" t="s">
        <v>36</v>
      </c>
      <c r="H38" s="64" t="s">
        <v>38</v>
      </c>
      <c r="I38" s="65" t="s">
        <v>123</v>
      </c>
    </row>
    <row r="39" spans="2:9" x14ac:dyDescent="0.25">
      <c r="B39" s="52" t="s">
        <v>127</v>
      </c>
      <c r="C39" s="53">
        <v>15</v>
      </c>
      <c r="D39" s="53">
        <v>13</v>
      </c>
      <c r="E39" s="53">
        <v>50</v>
      </c>
      <c r="F39" s="53">
        <v>13</v>
      </c>
      <c r="G39" s="53">
        <v>13</v>
      </c>
      <c r="H39" s="54">
        <v>2</v>
      </c>
      <c r="I39" s="55"/>
    </row>
    <row r="40" spans="2:9" ht="15.75" thickBot="1" x14ac:dyDescent="0.3">
      <c r="B40" s="52" t="s">
        <v>128</v>
      </c>
      <c r="C40" s="53">
        <v>15</v>
      </c>
      <c r="D40" s="53">
        <v>12</v>
      </c>
      <c r="E40" s="53">
        <v>40</v>
      </c>
      <c r="F40" s="53">
        <v>10</v>
      </c>
      <c r="G40" s="53">
        <v>10</v>
      </c>
      <c r="H40" s="54">
        <v>1</v>
      </c>
      <c r="I40" s="55"/>
    </row>
    <row r="41" spans="2:9" x14ac:dyDescent="0.25">
      <c r="B41" s="51" t="s">
        <v>129</v>
      </c>
      <c r="C41" s="56">
        <f>C39-C40</f>
        <v>0</v>
      </c>
      <c r="D41" s="56">
        <f>C41+D39-D40</f>
        <v>1</v>
      </c>
      <c r="E41" s="56">
        <f t="shared" ref="E41:H41" si="1">D41+E39-E40</f>
        <v>11</v>
      </c>
      <c r="F41" s="56">
        <f t="shared" si="1"/>
        <v>14</v>
      </c>
      <c r="G41" s="56">
        <f t="shared" si="1"/>
        <v>17</v>
      </c>
      <c r="H41" s="57">
        <f t="shared" si="1"/>
        <v>18</v>
      </c>
      <c r="I41" s="55"/>
    </row>
  </sheetData>
  <mergeCells count="2">
    <mergeCell ref="I32:I33"/>
    <mergeCell ref="C22:F22"/>
  </mergeCells>
  <conditionalFormatting sqref="C21">
    <cfRule type="containsText" dxfId="7" priority="35" operator="containsText" text="3">
      <formula>NOT(ISERROR(SEARCH("3",C21)))</formula>
    </cfRule>
    <cfRule type="containsText" dxfId="6" priority="36" operator="containsText" text="2">
      <formula>NOT(ISERROR(SEARCH("2",C21)))</formula>
    </cfRule>
    <cfRule type="containsText" dxfId="5" priority="37" operator="containsText" text="1">
      <formula>NOT(ISERROR(SEARCH("1",C21)))</formula>
    </cfRule>
    <cfRule type="colorScale" priority="38">
      <colorScale>
        <cfvo type="min"/>
        <cfvo type="percentile" val="50"/>
        <cfvo type="max"/>
        <color rgb="FFFFFA28"/>
        <color rgb="FFFFC000"/>
        <color rgb="FFFF0000"/>
      </colorScale>
    </cfRule>
  </conditionalFormatting>
  <conditionalFormatting sqref="D25:D26">
    <cfRule type="expression" dxfId="4" priority="33">
      <formula>D25="Baselined"</formula>
    </cfRule>
    <cfRule type="expression" dxfId="3" priority="34">
      <formula>D25="Working"</formula>
    </cfRule>
  </conditionalFormatting>
  <conditionalFormatting sqref="D32">
    <cfRule type="iconSet" priority="26">
      <iconSet iconSet="3Arrows">
        <cfvo type="percent" val="0"/>
        <cfvo type="formula" val="$C$29"/>
        <cfvo type="formula" val="$C$29" gte="0"/>
      </iconSet>
    </cfRule>
  </conditionalFormatting>
  <conditionalFormatting sqref="E32">
    <cfRule type="iconSet" priority="25">
      <iconSet iconSet="3Arrows">
        <cfvo type="percent" val="0"/>
        <cfvo type="formula" val="$D$29"/>
        <cfvo type="formula" val="$D$29" gte="0"/>
      </iconSet>
    </cfRule>
  </conditionalFormatting>
  <conditionalFormatting sqref="F32">
    <cfRule type="iconSet" priority="24">
      <iconSet iconSet="3Arrows">
        <cfvo type="percent" val="0"/>
        <cfvo type="formula" val="$E$29"/>
        <cfvo type="formula" val="$E$29" gte="0"/>
      </iconSet>
    </cfRule>
  </conditionalFormatting>
  <conditionalFormatting sqref="G32">
    <cfRule type="iconSet" priority="23">
      <iconSet iconSet="3Arrows">
        <cfvo type="percent" val="0"/>
        <cfvo type="formula" val="$F$29"/>
        <cfvo type="formula" val="$F$29" gte="0"/>
      </iconSet>
    </cfRule>
  </conditionalFormatting>
  <conditionalFormatting sqref="H32">
    <cfRule type="iconSet" priority="22">
      <iconSet iconSet="3Arrows">
        <cfvo type="percent" val="0"/>
        <cfvo type="formula" val="$G$29"/>
        <cfvo type="formula" val="$G$29" gte="0"/>
      </iconSet>
    </cfRule>
  </conditionalFormatting>
  <conditionalFormatting sqref="D31">
    <cfRule type="iconSet" priority="21">
      <iconSet iconSet="3Arrows">
        <cfvo type="percent" val="0"/>
        <cfvo type="formula" val="$C$28"/>
        <cfvo type="formula" val="$C$28" gte="0"/>
      </iconSet>
    </cfRule>
  </conditionalFormatting>
  <conditionalFormatting sqref="E31">
    <cfRule type="iconSet" priority="20">
      <iconSet iconSet="3Arrows">
        <cfvo type="percent" val="0"/>
        <cfvo type="formula" val="$D$28"/>
        <cfvo type="formula" val="$D$28" gte="0"/>
      </iconSet>
    </cfRule>
  </conditionalFormatting>
  <conditionalFormatting sqref="F31">
    <cfRule type="iconSet" priority="19">
      <iconSet iconSet="3Arrows">
        <cfvo type="percent" val="0"/>
        <cfvo type="formula" val="$E$28"/>
        <cfvo type="formula" val="$E$28" gte="0"/>
      </iconSet>
    </cfRule>
  </conditionalFormatting>
  <conditionalFormatting sqref="G31">
    <cfRule type="iconSet" priority="18">
      <iconSet iconSet="3Arrows">
        <cfvo type="percent" val="0"/>
        <cfvo type="formula" val="$F$28"/>
        <cfvo type="formula" val="$F$28" gte="0"/>
      </iconSet>
    </cfRule>
  </conditionalFormatting>
  <conditionalFormatting sqref="H31">
    <cfRule type="iconSet" priority="17">
      <iconSet iconSet="3Arrows">
        <cfvo type="percent" val="0"/>
        <cfvo type="formula" val="$G$28"/>
        <cfvo type="formula" val="$G$28" gte="0"/>
      </iconSet>
    </cfRule>
  </conditionalFormatting>
  <conditionalFormatting sqref="C32:H33">
    <cfRule type="expression" dxfId="2" priority="27">
      <formula>AND(C$30&lt;0.15,C$30&gt;0)</formula>
    </cfRule>
    <cfRule type="expression" dxfId="1" priority="28">
      <formula>C$30&lt;=0</formula>
    </cfRule>
    <cfRule type="expression" dxfId="0" priority="29">
      <formula>C$30&gt;=0.15</formula>
    </cfRule>
  </conditionalFormatting>
  <conditionalFormatting sqref="D41">
    <cfRule type="iconSet" priority="11">
      <iconSet iconSet="3Arrows">
        <cfvo type="percent" val="0"/>
        <cfvo type="formula" val="$C$38"/>
        <cfvo type="formula" val="$C$38" gte="0"/>
      </iconSet>
    </cfRule>
  </conditionalFormatting>
  <conditionalFormatting sqref="E41">
    <cfRule type="iconSet" priority="10">
      <iconSet iconSet="3Arrows">
        <cfvo type="percent" val="0"/>
        <cfvo type="formula" val="$D$38"/>
        <cfvo type="formula" val="$D$38" gte="0"/>
      </iconSet>
    </cfRule>
  </conditionalFormatting>
  <conditionalFormatting sqref="F41">
    <cfRule type="iconSet" priority="9">
      <iconSet iconSet="3Arrows">
        <cfvo type="percent" val="0"/>
        <cfvo type="formula" val="$E$38"/>
        <cfvo type="formula" val="$E$38" gte="0"/>
      </iconSet>
    </cfRule>
  </conditionalFormatting>
  <conditionalFormatting sqref="G41">
    <cfRule type="iconSet" priority="8">
      <iconSet iconSet="3Arrows">
        <cfvo type="percent" val="0"/>
        <cfvo type="formula" val="$F$38"/>
        <cfvo type="formula" val="$F$38" gte="0"/>
      </iconSet>
    </cfRule>
  </conditionalFormatting>
  <conditionalFormatting sqref="H41">
    <cfRule type="iconSet" priority="7">
      <iconSet iconSet="3Arrows">
        <cfvo type="percent" val="0"/>
        <cfvo type="formula" val="$G$38"/>
        <cfvo type="formula" val="$G$38" gte="0"/>
      </iconSet>
    </cfRule>
  </conditionalFormatting>
  <conditionalFormatting sqref="C41:H41">
    <cfRule type="colorScale" priority="6">
      <colorScale>
        <cfvo type="min"/>
        <cfvo type="num" val="0"/>
        <color rgb="FFFFBDBD"/>
        <color rgb="FFB2D69A"/>
      </colorScale>
    </cfRule>
  </conditionalFormatting>
  <conditionalFormatting sqref="D34">
    <cfRule type="iconSet" priority="5">
      <iconSet iconSet="3Arrows">
        <cfvo type="percent" val="0"/>
        <cfvo type="formula" val="$C$28"/>
        <cfvo type="formula" val="$C$28" gte="0"/>
      </iconSet>
    </cfRule>
  </conditionalFormatting>
  <conditionalFormatting sqref="E34">
    <cfRule type="iconSet" priority="4">
      <iconSet iconSet="3Arrows">
        <cfvo type="percent" val="0"/>
        <cfvo type="formula" val="$D$28"/>
        <cfvo type="formula" val="$D$28" gte="0"/>
      </iconSet>
    </cfRule>
  </conditionalFormatting>
  <conditionalFormatting sqref="F34">
    <cfRule type="iconSet" priority="3">
      <iconSet iconSet="3Arrows">
        <cfvo type="percent" val="0"/>
        <cfvo type="formula" val="$E$28"/>
        <cfvo type="formula" val="$E$28" gte="0"/>
      </iconSet>
    </cfRule>
  </conditionalFormatting>
  <conditionalFormatting sqref="G34">
    <cfRule type="iconSet" priority="2">
      <iconSet iconSet="3Arrows">
        <cfvo type="percent" val="0"/>
        <cfvo type="formula" val="$F$28"/>
        <cfvo type="formula" val="$F$28" gte="0"/>
      </iconSet>
    </cfRule>
  </conditionalFormatting>
  <conditionalFormatting sqref="H34">
    <cfRule type="iconSet" priority="1">
      <iconSet iconSet="3Arrows">
        <cfvo type="percent" val="0"/>
        <cfvo type="formula" val="$G$28"/>
        <cfvo type="formula" val="$G$28" gte="0"/>
      </iconSet>
    </cfRule>
  </conditionalFormatting>
  <pageMargins left="0.7" right="0.7" top="0.75" bottom="0.75" header="0.3" footer="0.3"/>
  <pageSetup paperSize="9" scale="62" orientation="portrait" r:id="rId1"/>
  <customProperties>
    <customPr name="_pios_id" r:id="rId2"/>
  </customProperties>
  <drawing r:id="rId3"/>
  <legacyDrawing r:id="rId4"/>
  <controls>
    <mc:AlternateContent xmlns:mc="http://schemas.openxmlformats.org/markup-compatibility/2006">
      <mc:Choice Requires="x14">
        <control shapeId="21508" r:id="rId5" name="ComboBox1">
          <controlPr defaultSize="0" autoLine="0" linkedCell="B5" listFillRange="Projectname" r:id="rId6">
            <anchor moveWithCells="1">
              <from>
                <xdr:col>1</xdr:col>
                <xdr:colOff>9525</xdr:colOff>
                <xdr:row>4</xdr:row>
                <xdr:rowOff>0</xdr:rowOff>
              </from>
              <to>
                <xdr:col>2</xdr:col>
                <xdr:colOff>628650</xdr:colOff>
                <xdr:row>5</xdr:row>
                <xdr:rowOff>0</xdr:rowOff>
              </to>
            </anchor>
          </controlPr>
        </control>
      </mc:Choice>
      <mc:Fallback>
        <control shapeId="21508" r:id="rId5" name="ComboBox1"/>
      </mc:Fallback>
    </mc:AlternateContent>
  </controls>
  <extLst>
    <ext xmlns:x14="http://schemas.microsoft.com/office/spreadsheetml/2009/9/main" uri="{05C60535-1F16-4fd2-B633-F4F36F0B64E0}">
      <x14:sparklineGroups xmlns:xm="http://schemas.microsoft.com/office/excel/2006/main">
        <x14:sparklineGroup lineWeight="2.25" displayEmptyCellsAs="gap" markers="1" high="1" negative="1" xr2:uid="{3BC3B6AE-1E42-4650-96CC-6CFEDD3A687E}">
          <x14:colorSeries theme="8"/>
          <x14:colorNegative rgb="FFFF0000"/>
          <x14:colorAxis rgb="FF000000"/>
          <x14:colorMarkers theme="1"/>
          <x14:colorFirst theme="1"/>
          <x14:colorLast theme="1"/>
          <x14:colorHigh theme="9"/>
          <x14:colorLow theme="1"/>
          <x14:sparklines>
            <x14:sparkline>
              <xm:f>'Analyse pour 1 projet'!C32:H32</xm:f>
              <xm:sqref>I32</xm:sqref>
            </x14:sparkline>
          </x14:sparklines>
        </x14:sparklineGroup>
        <x14:sparklineGroup lineWeight="2.25" displayEmptyCellsAs="gap" markers="1" high="1" negative="1" xr2:uid="{81DC00B4-8663-4252-B2BC-DC2DAE96C5A5}">
          <x14:colorSeries theme="8"/>
          <x14:colorNegative rgb="FFD00000"/>
          <x14:colorAxis rgb="FF000000"/>
          <x14:colorMarkers theme="1"/>
          <x14:colorFirst theme="1"/>
          <x14:colorLast theme="1"/>
          <x14:colorHigh theme="9"/>
          <x14:colorLow theme="1"/>
          <x14:sparklines>
            <x14:sparkline>
              <xm:f>'Analyse pour 1 projet'!C31:H31</xm:f>
              <xm:sqref>I31</xm:sqref>
            </x14:sparkline>
          </x14:sparklines>
        </x14:sparklineGroup>
        <x14:sparklineGroup lineWeight="2.25" displayEmptyCellsAs="gap" markers="1" high="1" negative="1" xr2:uid="{86896F2F-1DB1-4AA7-922D-5F83950DFECC}">
          <x14:colorSeries theme="8"/>
          <x14:colorNegative rgb="FFD00000"/>
          <x14:colorAxis rgb="FF000000"/>
          <x14:colorMarkers theme="1"/>
          <x14:colorFirst theme="1"/>
          <x14:colorLast theme="1"/>
          <x14:colorHigh theme="9"/>
          <x14:colorLow theme="1"/>
          <x14:sparklines>
            <x14:sparkline>
              <xm:f>'Analyse pour 1 projet'!C34:H34</xm:f>
              <xm:sqref>I34</xm:sqref>
            </x14:sparkline>
          </x14:sparklines>
        </x14:sparklineGroup>
        <x14:sparklineGroup lineWeight="2.25" displayEmptyCellsAs="gap" markers="1" negative="1" xr2:uid="{A94D4914-63CC-4545-8426-DF257455B41E}">
          <x14:colorSeries rgb="FF376092"/>
          <x14:colorNegative rgb="FFD00000"/>
          <x14:colorAxis rgb="FF000000"/>
          <x14:colorMarkers theme="1"/>
          <x14:colorFirst rgb="FFD00000"/>
          <x14:colorLast rgb="FFD00000"/>
          <x14:colorHigh theme="1"/>
          <x14:colorLow rgb="FFD00000"/>
          <x14:sparklines>
            <x14:sparkline>
              <xm:f>'Analyse pour 1 projet'!C41:H41</xm:f>
              <xm:sqref>I41</xm:sqref>
            </x14:sparkline>
          </x14:sparklines>
        </x14:sparklineGroup>
      </x14:sparklineGroup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pplication xmlns="http://www.sap.com/cof/excel/application">
  <Version>2</Version>
  <Revision>2.7.000.82311</Revision>
</Application>
</file>

<file path=customXml/itemProps1.xml><?xml version="1.0" encoding="utf-8"?>
<ds:datastoreItem xmlns:ds="http://schemas.openxmlformats.org/officeDocument/2006/customXml" ds:itemID="{B6AE3CA6-BE23-424E-AA7F-43C3892138DF}">
  <ds:schemaRefs>
    <ds:schemaRef ds:uri="http://www.sap.com/cof/excel/applic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Feuille paramètres</vt:lpstr>
      <vt:lpstr>Tableau comparatif </vt:lpstr>
      <vt:lpstr>Analyse pour 1 projet</vt:lpstr>
      <vt:lpstr>Project_name_filter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MARTINEL (PS5213)</dc:creator>
  <cp:lastModifiedBy>Pascal RICHARD</cp:lastModifiedBy>
  <cp:lastPrinted>2020-01-09T15:57:29Z</cp:lastPrinted>
  <dcterms:created xsi:type="dcterms:W3CDTF">2016-05-26T13:14:45Z</dcterms:created>
  <dcterms:modified xsi:type="dcterms:W3CDTF">2020-02-26T08:17:09Z</dcterms:modified>
</cp:coreProperties>
</file>