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4980" yWindow="0" windowWidth="20490" windowHeight="7545"/>
  </bookViews>
  <sheets>
    <sheet name="liste de nom" sheetId="11" r:id="rId1"/>
    <sheet name="Feuil2" sheetId="12" r:id="rId2"/>
    <sheet name="GOLF" sheetId="10" r:id="rId3"/>
  </sheets>
  <definedNames>
    <definedName name="_xlnm._FilterDatabase" localSheetId="2" hidden="1">GOLF!$B$1:$B$51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10" l="1"/>
  <c r="AA4" i="10" l="1"/>
  <c r="X4" i="10"/>
  <c r="W8" i="10"/>
  <c r="X8" i="10"/>
  <c r="W2" i="10"/>
  <c r="X2" i="10"/>
  <c r="AA2" i="10"/>
  <c r="W37" i="10"/>
  <c r="X37" i="10"/>
  <c r="AA37" i="10"/>
  <c r="W3" i="10"/>
  <c r="X3" i="10"/>
  <c r="AA3" i="10"/>
  <c r="W29" i="10"/>
  <c r="X29" i="10"/>
  <c r="AA29" i="10"/>
  <c r="W9" i="10"/>
  <c r="X9" i="10"/>
  <c r="AA9" i="10"/>
  <c r="AE8" i="10" s="1"/>
  <c r="W10" i="10"/>
  <c r="X10" i="10"/>
  <c r="AA10" i="10"/>
  <c r="AE10" i="10" s="1"/>
  <c r="W43" i="10"/>
  <c r="X43" i="10"/>
  <c r="Y43" i="10"/>
  <c r="W30" i="10"/>
  <c r="X30" i="10"/>
  <c r="AA30" i="10"/>
  <c r="W28" i="10"/>
  <c r="X28" i="10"/>
  <c r="AA28" i="10"/>
  <c r="W41" i="10"/>
  <c r="X41" i="10"/>
  <c r="AA41" i="10"/>
  <c r="W12" i="10"/>
  <c r="X12" i="10"/>
  <c r="W21" i="10"/>
  <c r="X21" i="10"/>
  <c r="AA21" i="10"/>
  <c r="AE16" i="10" s="1"/>
  <c r="W13" i="10"/>
  <c r="X13" i="10"/>
  <c r="AA13" i="10"/>
  <c r="W34" i="10"/>
  <c r="X34" i="10"/>
  <c r="AA34" i="10"/>
  <c r="AE18" i="10" s="1"/>
  <c r="W32" i="10"/>
  <c r="X32" i="10"/>
  <c r="AA32" i="10"/>
  <c r="AE19" i="10" s="1"/>
  <c r="W6" i="10"/>
  <c r="X6" i="10"/>
  <c r="AA6" i="10"/>
  <c r="W26" i="10"/>
  <c r="X26" i="10"/>
  <c r="AA26" i="10"/>
  <c r="W35" i="10"/>
  <c r="X35" i="10"/>
  <c r="AA35" i="10"/>
  <c r="W33" i="10"/>
  <c r="X33" i="10"/>
  <c r="AA33" i="10"/>
  <c r="AE23" i="10" s="1"/>
  <c r="W27" i="10"/>
  <c r="X27" i="10"/>
  <c r="AA27" i="10"/>
  <c r="W44" i="10"/>
  <c r="X44" i="10"/>
  <c r="Y44" i="10"/>
  <c r="AA44" i="10" s="1"/>
  <c r="W38" i="10"/>
  <c r="X38" i="10"/>
  <c r="AA38" i="10"/>
  <c r="AE26" i="10" s="1"/>
  <c r="W40" i="10"/>
  <c r="X40" i="10"/>
  <c r="AA40" i="10"/>
  <c r="AE27" i="10" s="1"/>
  <c r="W39" i="10"/>
  <c r="X39" i="10"/>
  <c r="AA39" i="10"/>
  <c r="W23" i="10"/>
  <c r="X23" i="10"/>
  <c r="AA23" i="10"/>
  <c r="W31" i="10"/>
  <c r="X31" i="10"/>
  <c r="AA31" i="10"/>
  <c r="W24" i="10"/>
  <c r="X24" i="10"/>
  <c r="AA24" i="10"/>
  <c r="W19" i="10"/>
  <c r="X19" i="10"/>
  <c r="AA19" i="10"/>
  <c r="W45" i="10"/>
  <c r="X45" i="10"/>
  <c r="Y45" i="10"/>
  <c r="AA45" i="10" s="1"/>
  <c r="W36" i="10"/>
  <c r="X36" i="10"/>
  <c r="AA36" i="10"/>
  <c r="AE34" i="10" s="1"/>
  <c r="W11" i="10"/>
  <c r="X11" i="10"/>
  <c r="AA11" i="10"/>
  <c r="AE35" i="10" s="1"/>
  <c r="W42" i="10"/>
  <c r="X42" i="10"/>
  <c r="AA42" i="10"/>
  <c r="W17" i="10"/>
  <c r="X17" i="10"/>
  <c r="AA17" i="10"/>
  <c r="AE37" i="10" s="1"/>
  <c r="W22" i="10"/>
  <c r="X22" i="10"/>
  <c r="AA22" i="10"/>
  <c r="W14" i="10"/>
  <c r="X14" i="10"/>
  <c r="AA14" i="10"/>
  <c r="AE39" i="10" s="1"/>
  <c r="W7" i="10"/>
  <c r="X7" i="10"/>
  <c r="AA7" i="10"/>
  <c r="W25" i="10"/>
  <c r="X25" i="10"/>
  <c r="AA25" i="10"/>
  <c r="AE41" i="10" s="1"/>
  <c r="W15" i="10"/>
  <c r="X15" i="10"/>
  <c r="AA15" i="10"/>
  <c r="AE42" i="10" s="1"/>
  <c r="W46" i="10"/>
  <c r="X46" i="10"/>
  <c r="Y46" i="10"/>
  <c r="AA46" i="10" s="1"/>
  <c r="W47" i="10"/>
  <c r="X47" i="10"/>
  <c r="Y47" i="10"/>
  <c r="AA47" i="10" s="1"/>
  <c r="W5" i="10"/>
  <c r="X5" i="10"/>
  <c r="AA5" i="10"/>
  <c r="W16" i="10"/>
  <c r="X16" i="10"/>
  <c r="AA16" i="10"/>
  <c r="W20" i="10"/>
  <c r="X20" i="10"/>
  <c r="AA20" i="10"/>
  <c r="W18" i="10"/>
  <c r="AA18" i="10"/>
  <c r="X18" i="10"/>
  <c r="AD42" i="10"/>
  <c r="AD41" i="10"/>
  <c r="AD40" i="10"/>
  <c r="AD39" i="10"/>
  <c r="AD38" i="10"/>
  <c r="AD37" i="10"/>
  <c r="AD36" i="10"/>
  <c r="AD35" i="10"/>
  <c r="AD34" i="10"/>
  <c r="AD33" i="10"/>
  <c r="AD32" i="10"/>
  <c r="AD31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8" i="10"/>
  <c r="AD17" i="10"/>
  <c r="AD16" i="10"/>
  <c r="AD15" i="10"/>
  <c r="AA12" i="10"/>
  <c r="AE15" i="10" s="1"/>
  <c r="AD14" i="10"/>
  <c r="AD13" i="10"/>
  <c r="AD12" i="10"/>
  <c r="AD11" i="10"/>
  <c r="AA43" i="10"/>
  <c r="AE11" i="10" s="1"/>
  <c r="AD10" i="10"/>
  <c r="AD9" i="10"/>
  <c r="AD8" i="10"/>
  <c r="AD7" i="10"/>
  <c r="AD6" i="10"/>
  <c r="AD5" i="10"/>
  <c r="AD4" i="10"/>
  <c r="AD3" i="10"/>
  <c r="AA8" i="10"/>
  <c r="AD2" i="10"/>
  <c r="AE7" i="10" l="1"/>
  <c r="AE14" i="10"/>
  <c r="AF15" i="10" s="1"/>
  <c r="AF14" i="10" s="1"/>
  <c r="AE33" i="10"/>
  <c r="AE22" i="10"/>
  <c r="AF23" i="10" s="1"/>
  <c r="AF22" i="10" s="1"/>
  <c r="AE17" i="10"/>
  <c r="AF17" i="10" s="1"/>
  <c r="AF16" i="10" s="1"/>
  <c r="AE6" i="10"/>
  <c r="AE40" i="10"/>
  <c r="AF41" i="10" s="1"/>
  <c r="AF40" i="10" s="1"/>
  <c r="AE5" i="10"/>
  <c r="AE32" i="10"/>
  <c r="AE38" i="10"/>
  <c r="AF39" i="10" s="1"/>
  <c r="AF38" i="10" s="1"/>
  <c r="AE29" i="10"/>
  <c r="AE21" i="10"/>
  <c r="AE13" i="10"/>
  <c r="AE4" i="10"/>
  <c r="AE9" i="10"/>
  <c r="AF9" i="10" s="1"/>
  <c r="AF8" i="10" s="1"/>
  <c r="AE25" i="10"/>
  <c r="AE2" i="10"/>
  <c r="AE3" i="10"/>
  <c r="AE30" i="10"/>
  <c r="AE24" i="10"/>
  <c r="AE31" i="10"/>
  <c r="AE36" i="10"/>
  <c r="AF37" i="10" s="1"/>
  <c r="AF36" i="10" s="1"/>
  <c r="AE28" i="10"/>
  <c r="AF29" i="10" s="1"/>
  <c r="AF28" i="10" s="1"/>
  <c r="AE20" i="10"/>
  <c r="AE12" i="10"/>
  <c r="W4" i="10"/>
  <c r="AF11" i="10"/>
  <c r="AF10" i="10" s="1"/>
  <c r="AF19" i="10"/>
  <c r="AF18" i="10" s="1"/>
  <c r="AF27" i="10"/>
  <c r="AF26" i="10" s="1"/>
  <c r="AF35" i="10"/>
  <c r="AF34" i="10" s="1"/>
  <c r="AF21" i="10" l="1"/>
  <c r="AF20" i="10" s="1"/>
  <c r="AF5" i="10"/>
  <c r="AF4" i="10" s="1"/>
  <c r="AF31" i="10"/>
  <c r="AF30" i="10" s="1"/>
  <c r="AF25" i="10"/>
  <c r="AF24" i="10" s="1"/>
  <c r="AF3" i="10"/>
  <c r="AF2" i="10" s="1"/>
  <c r="AF33" i="10"/>
  <c r="AF32" i="10" s="1"/>
  <c r="AF7" i="10"/>
  <c r="AF6" i="10" s="1"/>
  <c r="AF13" i="10"/>
  <c r="AF12" i="10" s="1"/>
  <c r="AH19" i="10" l="1"/>
  <c r="AH14" i="10"/>
  <c r="AH24" i="10"/>
  <c r="AH9" i="10"/>
  <c r="AH4" i="10"/>
</calcChain>
</file>

<file path=xl/sharedStrings.xml><?xml version="1.0" encoding="utf-8"?>
<sst xmlns="http://schemas.openxmlformats.org/spreadsheetml/2006/main" count="96" uniqueCount="60">
  <si>
    <t>Tirage</t>
  </si>
  <si>
    <t>Nom</t>
  </si>
  <si>
    <t>Score</t>
  </si>
  <si>
    <t>Foursome</t>
  </si>
  <si>
    <t>Calcuta</t>
  </si>
  <si>
    <t>Total</t>
  </si>
  <si>
    <t>Nb de joueurs</t>
  </si>
  <si>
    <t>Position 1</t>
  </si>
  <si>
    <t>Position 2</t>
  </si>
  <si>
    <t>Position 3</t>
  </si>
  <si>
    <t>Position 4</t>
  </si>
  <si>
    <t>Carte tri</t>
  </si>
  <si>
    <t>1- 9</t>
  </si>
  <si>
    <t>10-18</t>
  </si>
  <si>
    <t>Position 5</t>
  </si>
  <si>
    <t>Index  06-20</t>
  </si>
  <si>
    <t>nom a voir</t>
  </si>
  <si>
    <t>Gilbert</t>
  </si>
  <si>
    <t>Denis</t>
  </si>
  <si>
    <t>Sylvie</t>
  </si>
  <si>
    <t>Serge</t>
  </si>
  <si>
    <t>Johanne</t>
  </si>
  <si>
    <t>Benoit</t>
  </si>
  <si>
    <t>Guy</t>
  </si>
  <si>
    <t>Daniel</t>
  </si>
  <si>
    <t>Luc</t>
  </si>
  <si>
    <t>Wayne</t>
  </si>
  <si>
    <t>Denise</t>
  </si>
  <si>
    <t>Anik</t>
  </si>
  <si>
    <t>Maurice</t>
  </si>
  <si>
    <t>Ginette</t>
  </si>
  <si>
    <t>Yvan</t>
  </si>
  <si>
    <t>Conrad</t>
  </si>
  <si>
    <t>Sharon</t>
  </si>
  <si>
    <t>Gilles</t>
  </si>
  <si>
    <t>Louis</t>
  </si>
  <si>
    <t>Louis-René</t>
  </si>
  <si>
    <t>Lévis</t>
  </si>
  <si>
    <t>Sandy</t>
  </si>
  <si>
    <t>Réjean</t>
  </si>
  <si>
    <t>André</t>
  </si>
  <si>
    <t>Réal</t>
  </si>
  <si>
    <t>Solange</t>
  </si>
  <si>
    <t>Nicole</t>
  </si>
  <si>
    <t>Denis1</t>
  </si>
  <si>
    <t>Sylvie1</t>
  </si>
  <si>
    <t>Serge1</t>
  </si>
  <si>
    <t>Guy1</t>
  </si>
  <si>
    <t>Jacques1</t>
  </si>
  <si>
    <t>Denise2</t>
  </si>
  <si>
    <t>Jacques2</t>
  </si>
  <si>
    <t>Jacques3</t>
  </si>
  <si>
    <t>Jacques4</t>
  </si>
  <si>
    <t>Louise1</t>
  </si>
  <si>
    <t>Louise2</t>
  </si>
  <si>
    <t>Louise3</t>
  </si>
  <si>
    <t>Pierre1</t>
  </si>
  <si>
    <t>Pierre2</t>
  </si>
  <si>
    <t>exemple si je choisis anik</t>
  </si>
  <si>
    <t>benoit est en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</si>
</sst>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6" borderId="0" xfId="0" applyFill="1" applyAlignment="1"/>
    <xf numFmtId="0" fontId="0" fillId="3" borderId="4" xfId="0" applyFill="1" applyBorder="1" applyAlignment="1">
      <alignment horizontal="center"/>
    </xf>
    <xf numFmtId="0" fontId="0" fillId="0" borderId="4" xfId="0" applyBorder="1" applyAlignment="1"/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/>
    <xf numFmtId="0" fontId="0" fillId="0" borderId="4" xfId="0" applyFill="1" applyBorder="1"/>
    <xf numFmtId="0" fontId="0" fillId="0" borderId="4" xfId="0" applyBorder="1"/>
    <xf numFmtId="0" fontId="3" fillId="6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4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6" fillId="3" borderId="4" xfId="1" quotePrefix="1" applyFont="1" applyFill="1" applyBorder="1" applyAlignment="1">
      <alignment horizontal="center"/>
    </xf>
    <xf numFmtId="0" fontId="3" fillId="6" borderId="0" xfId="0" applyFont="1" applyFill="1" applyAlignment="1">
      <alignment horizontal="center" wrapText="1"/>
    </xf>
    <xf numFmtId="0" fontId="0" fillId="0" borderId="0" xfId="0" applyAlignment="1">
      <alignment horizontal="left" vertical="center"/>
    </xf>
    <xf numFmtId="0" fontId="0" fillId="2" borderId="0" xfId="0" applyFill="1"/>
    <xf numFmtId="0" fontId="2" fillId="5" borderId="0" xfId="0" applyFont="1" applyFill="1" applyAlignment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400050</xdr:colOff>
          <xdr:row>2</xdr:row>
          <xdr:rowOff>38100</xdr:rowOff>
        </xdr:from>
        <xdr:to>
          <xdr:col>38</xdr:col>
          <xdr:colOff>57150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@9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3"/>
  <sheetViews>
    <sheetView tabSelected="1" workbookViewId="0">
      <selection activeCell="C21" sqref="C21"/>
    </sheetView>
  </sheetViews>
  <sheetFormatPr baseColWidth="10" defaultRowHeight="15" x14ac:dyDescent="0.25"/>
  <sheetData>
    <row r="1" spans="1:4" x14ac:dyDescent="0.25">
      <c r="A1" t="s">
        <v>32</v>
      </c>
      <c r="D1">
        <v>9</v>
      </c>
    </row>
    <row r="2" spans="1:4" x14ac:dyDescent="0.25">
      <c r="A2" t="s">
        <v>24</v>
      </c>
    </row>
    <row r="3" spans="1:4" x14ac:dyDescent="0.25">
      <c r="A3" t="s">
        <v>18</v>
      </c>
    </row>
    <row r="4" spans="1:4" x14ac:dyDescent="0.25">
      <c r="A4" t="s">
        <v>17</v>
      </c>
    </row>
    <row r="5" spans="1:4" x14ac:dyDescent="0.25">
      <c r="A5" t="s">
        <v>30</v>
      </c>
    </row>
    <row r="6" spans="1:4" x14ac:dyDescent="0.25">
      <c r="A6" t="s">
        <v>23</v>
      </c>
    </row>
    <row r="7" spans="1:4" x14ac:dyDescent="0.25">
      <c r="A7" t="s">
        <v>47</v>
      </c>
    </row>
    <row r="8" spans="1:4" x14ac:dyDescent="0.25">
      <c r="A8" t="s">
        <v>48</v>
      </c>
    </row>
    <row r="9" spans="1:4" x14ac:dyDescent="0.25">
      <c r="A9" t="s">
        <v>50</v>
      </c>
    </row>
    <row r="10" spans="1:4" x14ac:dyDescent="0.25">
      <c r="A10" t="s">
        <v>51</v>
      </c>
    </row>
    <row r="11" spans="1:4" x14ac:dyDescent="0.25">
      <c r="A11" t="s">
        <v>52</v>
      </c>
    </row>
    <row r="12" spans="1:4" x14ac:dyDescent="0.25">
      <c r="A12" t="s">
        <v>21</v>
      </c>
    </row>
    <row r="13" spans="1:4" x14ac:dyDescent="0.25">
      <c r="A13" t="s">
        <v>37</v>
      </c>
    </row>
    <row r="14" spans="1:4" x14ac:dyDescent="0.25">
      <c r="A14" t="s">
        <v>35</v>
      </c>
    </row>
    <row r="15" spans="1:4" x14ac:dyDescent="0.25">
      <c r="A15" t="s">
        <v>53</v>
      </c>
    </row>
    <row r="16" spans="1:4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36</v>
      </c>
    </row>
    <row r="19" spans="1:1" x14ac:dyDescent="0.25">
      <c r="A19" t="s">
        <v>25</v>
      </c>
    </row>
    <row r="20" spans="1:1" x14ac:dyDescent="0.25">
      <c r="A20" t="s">
        <v>43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41</v>
      </c>
    </row>
    <row r="24" spans="1:1" x14ac:dyDescent="0.25">
      <c r="A24" t="s">
        <v>39</v>
      </c>
    </row>
    <row r="25" spans="1:1" x14ac:dyDescent="0.25">
      <c r="A25" t="s">
        <v>38</v>
      </c>
    </row>
    <row r="26" spans="1:1" x14ac:dyDescent="0.25">
      <c r="A26" t="s">
        <v>20</v>
      </c>
    </row>
    <row r="27" spans="1:1" x14ac:dyDescent="0.25">
      <c r="A27" t="s">
        <v>46</v>
      </c>
    </row>
    <row r="28" spans="1:1" x14ac:dyDescent="0.25">
      <c r="A28" t="s">
        <v>33</v>
      </c>
    </row>
    <row r="29" spans="1:1" x14ac:dyDescent="0.25">
      <c r="A29" t="s">
        <v>42</v>
      </c>
    </row>
    <row r="30" spans="1:1" x14ac:dyDescent="0.25">
      <c r="A30" t="s">
        <v>19</v>
      </c>
    </row>
    <row r="31" spans="1:1" x14ac:dyDescent="0.25">
      <c r="A31" t="s">
        <v>45</v>
      </c>
    </row>
    <row r="32" spans="1:1" x14ac:dyDescent="0.25">
      <c r="A32" t="s">
        <v>26</v>
      </c>
    </row>
    <row r="33" spans="1:1" x14ac:dyDescent="0.25">
      <c r="A3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17" sqref="O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K51"/>
  <sheetViews>
    <sheetView topLeftCell="S1" zoomScale="90" zoomScaleNormal="90" workbookViewId="0">
      <pane ySplit="1" topLeftCell="A2" activePane="bottomLeft" state="frozen"/>
      <selection pane="bottomLeft" activeCell="AM23" sqref="AM23"/>
    </sheetView>
  </sheetViews>
  <sheetFormatPr baseColWidth="10" defaultColWidth="9.140625" defaultRowHeight="15" x14ac:dyDescent="0.25"/>
  <cols>
    <col min="1" max="1" width="6.42578125" style="2" bestFit="1" customWidth="1"/>
    <col min="2" max="2" width="18.7109375" customWidth="1"/>
    <col min="3" max="3" width="9.85546875" bestFit="1" customWidth="1"/>
    <col min="4" max="4" width="8.28515625" bestFit="1" customWidth="1"/>
    <col min="5" max="24" width="6.28515625" customWidth="1"/>
    <col min="25" max="25" width="5.85546875" style="2" bestFit="1" customWidth="1"/>
    <col min="26" max="26" width="6" style="2" bestFit="1" customWidth="1"/>
    <col min="27" max="27" width="7.42578125" style="2" bestFit="1" customWidth="1"/>
    <col min="28" max="28" width="3.42578125" customWidth="1"/>
    <col min="29" max="29" width="9.140625" style="2"/>
    <col min="30" max="30" width="18.7109375" customWidth="1"/>
    <col min="31" max="31" width="10.28515625" style="2" customWidth="1"/>
    <col min="32" max="32" width="15.7109375" style="2" customWidth="1"/>
    <col min="33" max="33" width="3.42578125" customWidth="1"/>
    <col min="34" max="34" width="14" customWidth="1"/>
    <col min="35" max="35" width="15.7109375" bestFit="1" customWidth="1"/>
  </cols>
  <sheetData>
    <row r="1" spans="1:37" s="2" customFormat="1" ht="51" customHeight="1" x14ac:dyDescent="0.3">
      <c r="A1" s="14" t="s">
        <v>0</v>
      </c>
      <c r="B1" s="14" t="s">
        <v>1</v>
      </c>
      <c r="C1" s="14" t="s">
        <v>3</v>
      </c>
      <c r="D1" s="14" t="s">
        <v>11</v>
      </c>
      <c r="E1" s="22">
        <v>1</v>
      </c>
      <c r="F1" s="22">
        <v>2</v>
      </c>
      <c r="G1" s="22">
        <v>3</v>
      </c>
      <c r="H1" s="22">
        <v>4</v>
      </c>
      <c r="I1" s="22">
        <v>5</v>
      </c>
      <c r="J1" s="22">
        <v>6</v>
      </c>
      <c r="K1" s="22">
        <v>7</v>
      </c>
      <c r="L1" s="22">
        <v>8</v>
      </c>
      <c r="M1" s="22">
        <v>9</v>
      </c>
      <c r="N1" s="22">
        <v>10</v>
      </c>
      <c r="O1" s="22">
        <v>11</v>
      </c>
      <c r="P1" s="22">
        <v>12</v>
      </c>
      <c r="Q1" s="22">
        <v>13</v>
      </c>
      <c r="R1" s="22">
        <v>14</v>
      </c>
      <c r="S1" s="22">
        <v>15</v>
      </c>
      <c r="T1" s="22">
        <v>16</v>
      </c>
      <c r="U1" s="22">
        <v>17</v>
      </c>
      <c r="V1" s="22">
        <v>18</v>
      </c>
      <c r="W1" s="23" t="s">
        <v>12</v>
      </c>
      <c r="X1" s="23" t="s">
        <v>13</v>
      </c>
      <c r="Y1" s="14" t="s">
        <v>2</v>
      </c>
      <c r="Z1" s="24" t="s">
        <v>15</v>
      </c>
      <c r="AA1" s="14" t="s">
        <v>4</v>
      </c>
      <c r="AB1" s="4"/>
      <c r="AC1" s="14" t="s">
        <v>0</v>
      </c>
      <c r="AD1" s="14" t="s">
        <v>1</v>
      </c>
      <c r="AE1" s="14" t="s">
        <v>4</v>
      </c>
      <c r="AF1" s="14" t="s">
        <v>5</v>
      </c>
      <c r="AI1" s="2" t="s">
        <v>16</v>
      </c>
      <c r="AJ1" s="25"/>
    </row>
    <row r="2" spans="1:37" ht="15" customHeight="1" x14ac:dyDescent="0.25">
      <c r="A2" s="6">
        <v>6</v>
      </c>
      <c r="B2" t="s">
        <v>40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0">
        <v>1</v>
      </c>
      <c r="J2" s="20">
        <v>1</v>
      </c>
      <c r="K2" s="20">
        <v>1</v>
      </c>
      <c r="L2" s="20">
        <v>1</v>
      </c>
      <c r="M2" s="20">
        <v>1</v>
      </c>
      <c r="N2" s="20">
        <v>1</v>
      </c>
      <c r="O2" s="20">
        <v>1</v>
      </c>
      <c r="P2" s="20">
        <v>1</v>
      </c>
      <c r="Q2" s="20">
        <v>1</v>
      </c>
      <c r="R2" s="20">
        <v>1</v>
      </c>
      <c r="S2" s="20">
        <v>1</v>
      </c>
      <c r="T2" s="20">
        <v>1</v>
      </c>
      <c r="U2" s="20">
        <v>1</v>
      </c>
      <c r="V2" s="20">
        <v>1</v>
      </c>
      <c r="W2" s="20">
        <f t="shared" ref="W2:W47" si="0">SUM(E2:M2)</f>
        <v>9</v>
      </c>
      <c r="X2" s="20">
        <f t="shared" ref="X2:X47" si="1">SUM(N2:V2)</f>
        <v>9</v>
      </c>
      <c r="Y2" s="6">
        <v>94</v>
      </c>
      <c r="Z2" s="15">
        <v>27</v>
      </c>
      <c r="AA2" s="8">
        <f t="shared" ref="AA2:AA47" si="2">IF(Y2&gt;0,Y2-Z2,0)</f>
        <v>67</v>
      </c>
      <c r="AB2" s="3"/>
      <c r="AC2" s="10">
        <v>1</v>
      </c>
      <c r="AD2" s="11" t="str">
        <f t="shared" ref="AD2:AD42" si="3">VLOOKUP(AC2,$A$1:$AA$47,2,FALSE)</f>
        <v>Denis1</v>
      </c>
      <c r="AE2" s="10">
        <f t="shared" ref="AE2:AE42" si="4">VLOOKUP(AC2,$A$1:$AA$47,27,FALSE)</f>
        <v>87</v>
      </c>
      <c r="AF2" s="10">
        <f>AF3</f>
        <v>168</v>
      </c>
      <c r="AH2" s="27" t="s">
        <v>7</v>
      </c>
      <c r="AI2" s="26"/>
    </row>
    <row r="3" spans="1:37" ht="15" customHeight="1" x14ac:dyDescent="0.25">
      <c r="A3" s="6">
        <v>7</v>
      </c>
      <c r="B3" t="s">
        <v>28</v>
      </c>
      <c r="C3" s="20">
        <v>1</v>
      </c>
      <c r="D3" s="20">
        <v>2</v>
      </c>
      <c r="E3" s="20">
        <v>1</v>
      </c>
      <c r="F3" s="20">
        <v>1</v>
      </c>
      <c r="G3" s="20">
        <v>1</v>
      </c>
      <c r="H3" s="20">
        <v>1</v>
      </c>
      <c r="I3" s="20">
        <v>1</v>
      </c>
      <c r="J3" s="20">
        <v>1</v>
      </c>
      <c r="K3" s="20">
        <v>1</v>
      </c>
      <c r="L3" s="20">
        <v>1</v>
      </c>
      <c r="M3" s="20">
        <v>1</v>
      </c>
      <c r="N3" s="20">
        <v>1</v>
      </c>
      <c r="O3" s="20">
        <v>1</v>
      </c>
      <c r="P3" s="20">
        <v>1</v>
      </c>
      <c r="Q3" s="20">
        <v>1</v>
      </c>
      <c r="R3" s="20">
        <v>1</v>
      </c>
      <c r="S3" s="20">
        <v>1</v>
      </c>
      <c r="T3" s="20">
        <v>1</v>
      </c>
      <c r="U3" s="20">
        <v>1</v>
      </c>
      <c r="V3" s="20">
        <v>1</v>
      </c>
      <c r="W3" s="20">
        <f t="shared" si="0"/>
        <v>9</v>
      </c>
      <c r="X3" s="20">
        <f t="shared" si="1"/>
        <v>9</v>
      </c>
      <c r="Y3" s="6">
        <v>100</v>
      </c>
      <c r="Z3" s="15">
        <v>15</v>
      </c>
      <c r="AA3" s="8">
        <f t="shared" si="2"/>
        <v>85</v>
      </c>
      <c r="AB3" s="3"/>
      <c r="AC3" s="10">
        <v>2</v>
      </c>
      <c r="AD3" s="11" t="str">
        <f t="shared" si="3"/>
        <v>Conrad</v>
      </c>
      <c r="AE3" s="10">
        <f t="shared" si="4"/>
        <v>81</v>
      </c>
      <c r="AF3" s="10">
        <f>+AE3+AE2</f>
        <v>168</v>
      </c>
      <c r="AH3" s="27"/>
      <c r="AI3" s="26"/>
    </row>
    <row r="4" spans="1:37" ht="15" customHeight="1" x14ac:dyDescent="0.25">
      <c r="A4" s="6">
        <v>5</v>
      </c>
      <c r="B4" t="s">
        <v>22</v>
      </c>
      <c r="C4" s="20">
        <v>1</v>
      </c>
      <c r="D4" s="20">
        <v>3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20">
        <v>1</v>
      </c>
      <c r="K4" s="20">
        <v>1</v>
      </c>
      <c r="L4" s="20">
        <v>1</v>
      </c>
      <c r="M4" s="20">
        <v>1</v>
      </c>
      <c r="N4" s="20">
        <v>1</v>
      </c>
      <c r="O4" s="20">
        <v>1</v>
      </c>
      <c r="P4" s="20">
        <v>1</v>
      </c>
      <c r="Q4" s="20">
        <v>1</v>
      </c>
      <c r="R4" s="20">
        <v>1</v>
      </c>
      <c r="S4" s="20">
        <v>1</v>
      </c>
      <c r="T4" s="20">
        <v>1</v>
      </c>
      <c r="U4" s="20">
        <v>1</v>
      </c>
      <c r="V4" s="20">
        <v>1</v>
      </c>
      <c r="W4" s="20">
        <f t="shared" si="0"/>
        <v>9</v>
      </c>
      <c r="X4" s="20">
        <f t="shared" si="1"/>
        <v>9</v>
      </c>
      <c r="Y4" s="6">
        <v>100</v>
      </c>
      <c r="Z4" s="15">
        <v>14</v>
      </c>
      <c r="AA4" s="8">
        <f t="shared" si="2"/>
        <v>86</v>
      </c>
      <c r="AB4" s="3"/>
      <c r="AC4" s="9">
        <v>3</v>
      </c>
      <c r="AD4" s="12" t="str">
        <f t="shared" si="3"/>
        <v>Gilles</v>
      </c>
      <c r="AE4" s="9">
        <f t="shared" si="4"/>
        <v>84</v>
      </c>
      <c r="AF4" s="9">
        <f>AF5</f>
        <v>166</v>
      </c>
      <c r="AH4" s="27" t="e">
        <f>MIN(AF2:AF47)</f>
        <v>#N/A</v>
      </c>
    </row>
    <row r="5" spans="1:37" ht="15" customHeight="1" x14ac:dyDescent="0.25">
      <c r="A5" s="6">
        <v>2</v>
      </c>
      <c r="B5" t="s">
        <v>32</v>
      </c>
      <c r="C5" s="20">
        <v>1</v>
      </c>
      <c r="D5" s="20">
        <v>4</v>
      </c>
      <c r="E5" s="20">
        <v>1</v>
      </c>
      <c r="F5" s="20">
        <v>1</v>
      </c>
      <c r="G5" s="20">
        <v>1</v>
      </c>
      <c r="H5" s="20">
        <v>1</v>
      </c>
      <c r="I5" s="20">
        <v>1</v>
      </c>
      <c r="J5" s="20">
        <v>1</v>
      </c>
      <c r="K5" s="20">
        <v>1</v>
      </c>
      <c r="L5" s="20">
        <v>1</v>
      </c>
      <c r="M5" s="20">
        <v>1</v>
      </c>
      <c r="N5" s="20">
        <v>1</v>
      </c>
      <c r="O5" s="20">
        <v>1</v>
      </c>
      <c r="P5" s="20">
        <v>1</v>
      </c>
      <c r="Q5" s="20">
        <v>1</v>
      </c>
      <c r="R5" s="20">
        <v>1</v>
      </c>
      <c r="S5" s="20">
        <v>1</v>
      </c>
      <c r="T5" s="20">
        <v>1</v>
      </c>
      <c r="U5" s="20">
        <v>1</v>
      </c>
      <c r="V5" s="20">
        <v>1</v>
      </c>
      <c r="W5" s="20">
        <f t="shared" si="0"/>
        <v>9</v>
      </c>
      <c r="X5" s="20">
        <f t="shared" si="1"/>
        <v>9</v>
      </c>
      <c r="Y5" s="6">
        <v>100</v>
      </c>
      <c r="Z5" s="6">
        <v>19</v>
      </c>
      <c r="AA5" s="8">
        <f t="shared" si="2"/>
        <v>81</v>
      </c>
      <c r="AB5" s="3"/>
      <c r="AC5" s="9">
        <v>4</v>
      </c>
      <c r="AD5" s="12" t="str">
        <f t="shared" si="3"/>
        <v>Maurice</v>
      </c>
      <c r="AE5" s="9">
        <f t="shared" si="4"/>
        <v>82</v>
      </c>
      <c r="AF5" s="9">
        <f>+AE5+AE4</f>
        <v>166</v>
      </c>
      <c r="AH5" s="27"/>
    </row>
    <row r="6" spans="1:37" x14ac:dyDescent="0.25">
      <c r="A6" s="6">
        <v>36</v>
      </c>
      <c r="B6" t="s">
        <v>24</v>
      </c>
      <c r="C6" s="20">
        <v>2</v>
      </c>
      <c r="D6" s="20">
        <v>1</v>
      </c>
      <c r="E6" s="20">
        <v>1</v>
      </c>
      <c r="F6" s="20">
        <v>1</v>
      </c>
      <c r="G6" s="20">
        <v>1</v>
      </c>
      <c r="H6" s="20">
        <v>1</v>
      </c>
      <c r="I6" s="20">
        <v>1</v>
      </c>
      <c r="J6" s="20">
        <v>1</v>
      </c>
      <c r="K6" s="20">
        <v>1</v>
      </c>
      <c r="L6" s="20">
        <v>1</v>
      </c>
      <c r="M6" s="20">
        <v>1</v>
      </c>
      <c r="N6" s="20">
        <v>1</v>
      </c>
      <c r="O6" s="20">
        <v>1</v>
      </c>
      <c r="P6" s="20">
        <v>1</v>
      </c>
      <c r="Q6" s="20">
        <v>1</v>
      </c>
      <c r="R6" s="20">
        <v>1</v>
      </c>
      <c r="S6" s="20">
        <v>1</v>
      </c>
      <c r="T6" s="20">
        <v>1</v>
      </c>
      <c r="U6" s="20">
        <v>1</v>
      </c>
      <c r="V6" s="20">
        <v>1</v>
      </c>
      <c r="W6" s="20">
        <f t="shared" si="0"/>
        <v>9</v>
      </c>
      <c r="X6" s="20">
        <f t="shared" si="1"/>
        <v>9</v>
      </c>
      <c r="Y6" s="6">
        <v>100</v>
      </c>
      <c r="Z6" s="15">
        <v>12</v>
      </c>
      <c r="AA6" s="8">
        <f t="shared" si="2"/>
        <v>88</v>
      </c>
      <c r="AB6" s="3"/>
      <c r="AC6" s="10">
        <v>5</v>
      </c>
      <c r="AD6" s="11" t="str">
        <f t="shared" si="3"/>
        <v>Benoit</v>
      </c>
      <c r="AE6" s="10">
        <f t="shared" si="4"/>
        <v>86</v>
      </c>
      <c r="AF6" s="10">
        <f>AF7</f>
        <v>153</v>
      </c>
    </row>
    <row r="7" spans="1:37" x14ac:dyDescent="0.25">
      <c r="A7" s="6">
        <v>8</v>
      </c>
      <c r="B7" t="s">
        <v>18</v>
      </c>
      <c r="C7" s="20">
        <v>2</v>
      </c>
      <c r="D7" s="20">
        <v>2</v>
      </c>
      <c r="E7" s="20">
        <v>1</v>
      </c>
      <c r="F7" s="20">
        <v>1</v>
      </c>
      <c r="G7" s="20">
        <v>1</v>
      </c>
      <c r="H7" s="20">
        <v>1</v>
      </c>
      <c r="I7" s="20">
        <v>1</v>
      </c>
      <c r="J7" s="20">
        <v>1</v>
      </c>
      <c r="K7" s="20">
        <v>1</v>
      </c>
      <c r="L7" s="20">
        <v>1</v>
      </c>
      <c r="M7" s="20">
        <v>1</v>
      </c>
      <c r="N7" s="20">
        <v>1</v>
      </c>
      <c r="O7" s="20">
        <v>1</v>
      </c>
      <c r="P7" s="20">
        <v>1</v>
      </c>
      <c r="Q7" s="20">
        <v>1</v>
      </c>
      <c r="R7" s="20">
        <v>1</v>
      </c>
      <c r="S7" s="20">
        <v>1</v>
      </c>
      <c r="T7" s="20">
        <v>1</v>
      </c>
      <c r="U7" s="20">
        <v>1</v>
      </c>
      <c r="V7" s="20">
        <v>1</v>
      </c>
      <c r="W7" s="20">
        <f t="shared" si="0"/>
        <v>9</v>
      </c>
      <c r="X7" s="20">
        <f t="shared" si="1"/>
        <v>9</v>
      </c>
      <c r="Y7" s="6">
        <v>100</v>
      </c>
      <c r="Z7" s="15">
        <v>17</v>
      </c>
      <c r="AA7" s="8">
        <f t="shared" si="2"/>
        <v>83</v>
      </c>
      <c r="AB7" s="3"/>
      <c r="AC7" s="10">
        <v>6</v>
      </c>
      <c r="AD7" s="11" t="str">
        <f t="shared" si="3"/>
        <v>André</v>
      </c>
      <c r="AE7" s="10">
        <f t="shared" si="4"/>
        <v>67</v>
      </c>
      <c r="AF7" s="10">
        <f>+AE7+AE6</f>
        <v>153</v>
      </c>
      <c r="AH7" s="30" t="s">
        <v>8</v>
      </c>
      <c r="AI7" s="26"/>
    </row>
    <row r="8" spans="1:37" ht="15" customHeight="1" x14ac:dyDescent="0.25">
      <c r="A8" s="6">
        <v>1</v>
      </c>
      <c r="B8" t="s">
        <v>44</v>
      </c>
      <c r="C8" s="20">
        <v>2</v>
      </c>
      <c r="D8" s="20">
        <v>3</v>
      </c>
      <c r="E8" s="20">
        <v>1</v>
      </c>
      <c r="F8" s="20">
        <v>1</v>
      </c>
      <c r="G8" s="20">
        <v>1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1</v>
      </c>
      <c r="N8" s="20">
        <v>1</v>
      </c>
      <c r="O8" s="20">
        <v>1</v>
      </c>
      <c r="P8" s="20">
        <v>1</v>
      </c>
      <c r="Q8" s="20">
        <v>1</v>
      </c>
      <c r="R8" s="20">
        <v>1</v>
      </c>
      <c r="S8" s="20">
        <v>1</v>
      </c>
      <c r="T8" s="20">
        <v>1</v>
      </c>
      <c r="U8" s="20">
        <v>1</v>
      </c>
      <c r="V8" s="20">
        <v>1</v>
      </c>
      <c r="W8" s="20">
        <f t="shared" si="0"/>
        <v>9</v>
      </c>
      <c r="X8" s="20">
        <f t="shared" si="1"/>
        <v>9</v>
      </c>
      <c r="Y8" s="6">
        <v>100</v>
      </c>
      <c r="Z8" s="15">
        <v>13</v>
      </c>
      <c r="AA8" s="8">
        <f t="shared" si="2"/>
        <v>87</v>
      </c>
      <c r="AB8" s="3"/>
      <c r="AC8" s="8">
        <v>7</v>
      </c>
      <c r="AD8" s="13" t="str">
        <f t="shared" si="3"/>
        <v>Anik</v>
      </c>
      <c r="AE8" s="9">
        <f t="shared" si="4"/>
        <v>85</v>
      </c>
      <c r="AF8" s="9">
        <f>AF9</f>
        <v>168</v>
      </c>
      <c r="AH8" s="30"/>
      <c r="AI8" s="26"/>
    </row>
    <row r="9" spans="1:37" ht="15" customHeight="1" x14ac:dyDescent="0.25">
      <c r="A9" s="6">
        <v>8</v>
      </c>
      <c r="B9" t="s">
        <v>27</v>
      </c>
      <c r="C9" s="20">
        <v>2</v>
      </c>
      <c r="D9" s="20">
        <v>4</v>
      </c>
      <c r="E9" s="20">
        <v>1</v>
      </c>
      <c r="F9" s="20">
        <v>1</v>
      </c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0">
        <v>1</v>
      </c>
      <c r="N9" s="20">
        <v>1</v>
      </c>
      <c r="O9" s="20">
        <v>1</v>
      </c>
      <c r="P9" s="20">
        <v>1</v>
      </c>
      <c r="Q9" s="20">
        <v>1</v>
      </c>
      <c r="R9" s="20">
        <v>1</v>
      </c>
      <c r="S9" s="20">
        <v>1</v>
      </c>
      <c r="T9" s="20">
        <v>1</v>
      </c>
      <c r="U9" s="20">
        <v>1</v>
      </c>
      <c r="V9" s="20">
        <v>1</v>
      </c>
      <c r="W9" s="20">
        <f t="shared" si="0"/>
        <v>9</v>
      </c>
      <c r="X9" s="20">
        <f t="shared" si="1"/>
        <v>9</v>
      </c>
      <c r="Y9" s="6">
        <v>100</v>
      </c>
      <c r="Z9" s="15">
        <v>15</v>
      </c>
      <c r="AA9" s="8">
        <f t="shared" si="2"/>
        <v>85</v>
      </c>
      <c r="AB9" s="3"/>
      <c r="AC9" s="8">
        <v>8</v>
      </c>
      <c r="AD9" s="13" t="str">
        <f t="shared" si="3"/>
        <v>Denis</v>
      </c>
      <c r="AE9" s="9">
        <f t="shared" si="4"/>
        <v>83</v>
      </c>
      <c r="AF9" s="9">
        <f>+AE9+AE8</f>
        <v>168</v>
      </c>
      <c r="AH9" s="30" t="e">
        <f>SMALL(AF2:AF47,3)</f>
        <v>#N/A</v>
      </c>
      <c r="AK9" t="s">
        <v>58</v>
      </c>
    </row>
    <row r="10" spans="1:37" ht="15" customHeight="1" x14ac:dyDescent="0.25">
      <c r="A10" s="6">
        <v>2</v>
      </c>
      <c r="B10" t="s">
        <v>49</v>
      </c>
      <c r="C10" s="20">
        <v>3</v>
      </c>
      <c r="D10" s="20">
        <v>1</v>
      </c>
      <c r="E10" s="20">
        <v>1</v>
      </c>
      <c r="F10" s="20">
        <v>1</v>
      </c>
      <c r="G10" s="20">
        <v>1</v>
      </c>
      <c r="H10" s="20">
        <v>1</v>
      </c>
      <c r="I10" s="20">
        <v>1</v>
      </c>
      <c r="J10" s="20">
        <v>1</v>
      </c>
      <c r="K10" s="20">
        <v>1</v>
      </c>
      <c r="L10" s="20">
        <v>1</v>
      </c>
      <c r="M10" s="20">
        <v>1</v>
      </c>
      <c r="N10" s="20">
        <v>1</v>
      </c>
      <c r="O10" s="20">
        <v>1</v>
      </c>
      <c r="P10" s="20">
        <v>1</v>
      </c>
      <c r="Q10" s="20">
        <v>1</v>
      </c>
      <c r="R10" s="20">
        <v>1</v>
      </c>
      <c r="S10" s="20">
        <v>1</v>
      </c>
      <c r="T10" s="20">
        <v>1</v>
      </c>
      <c r="U10" s="20">
        <v>1</v>
      </c>
      <c r="V10" s="20">
        <v>1</v>
      </c>
      <c r="W10" s="20">
        <f t="shared" si="0"/>
        <v>9</v>
      </c>
      <c r="X10" s="20">
        <f t="shared" si="1"/>
        <v>9</v>
      </c>
      <c r="Y10" s="6">
        <v>100</v>
      </c>
      <c r="Z10" s="15">
        <v>14</v>
      </c>
      <c r="AA10" s="8">
        <f t="shared" si="2"/>
        <v>86</v>
      </c>
      <c r="AB10" s="3"/>
      <c r="AC10" s="10">
        <v>9</v>
      </c>
      <c r="AD10" s="11" t="e">
        <f t="shared" si="3"/>
        <v>#N/A</v>
      </c>
      <c r="AE10" s="10" t="e">
        <f t="shared" si="4"/>
        <v>#N/A</v>
      </c>
      <c r="AF10" s="10" t="e">
        <f>AF11</f>
        <v>#N/A</v>
      </c>
      <c r="AH10" s="30"/>
      <c r="AK10" t="s">
        <v>59</v>
      </c>
    </row>
    <row r="11" spans="1:37" ht="15" customHeight="1" x14ac:dyDescent="0.25">
      <c r="A11" s="6">
        <v>23</v>
      </c>
      <c r="B11" t="s">
        <v>17</v>
      </c>
      <c r="C11" s="20">
        <v>3</v>
      </c>
      <c r="D11" s="20">
        <v>2</v>
      </c>
      <c r="E11" s="20">
        <v>1</v>
      </c>
      <c r="F11" s="20">
        <v>1</v>
      </c>
      <c r="G11" s="20">
        <v>1</v>
      </c>
      <c r="H11" s="20">
        <v>1</v>
      </c>
      <c r="I11" s="20">
        <v>1</v>
      </c>
      <c r="J11" s="20">
        <v>1</v>
      </c>
      <c r="K11" s="20">
        <v>1</v>
      </c>
      <c r="L11" s="20">
        <v>1</v>
      </c>
      <c r="M11" s="20">
        <v>1</v>
      </c>
      <c r="N11" s="20">
        <v>1</v>
      </c>
      <c r="O11" s="20">
        <v>1</v>
      </c>
      <c r="P11" s="20">
        <v>1</v>
      </c>
      <c r="Q11" s="20">
        <v>1</v>
      </c>
      <c r="R11" s="20">
        <v>1</v>
      </c>
      <c r="S11" s="20">
        <v>1</v>
      </c>
      <c r="T11" s="20">
        <v>1</v>
      </c>
      <c r="U11" s="20">
        <v>1</v>
      </c>
      <c r="V11" s="20">
        <v>1</v>
      </c>
      <c r="W11" s="20">
        <f t="shared" si="0"/>
        <v>9</v>
      </c>
      <c r="X11" s="20">
        <f t="shared" si="1"/>
        <v>9</v>
      </c>
      <c r="Y11" s="6">
        <v>100</v>
      </c>
      <c r="Z11" s="15">
        <v>14</v>
      </c>
      <c r="AA11" s="8">
        <f t="shared" si="2"/>
        <v>86</v>
      </c>
      <c r="AB11" s="3"/>
      <c r="AC11" s="10">
        <v>10</v>
      </c>
      <c r="AD11" s="11" t="e">
        <f t="shared" si="3"/>
        <v>#N/A</v>
      </c>
      <c r="AE11" s="10" t="e">
        <f t="shared" si="4"/>
        <v>#N/A</v>
      </c>
      <c r="AF11" s="10" t="e">
        <f>+AE11+AE10</f>
        <v>#N/A</v>
      </c>
    </row>
    <row r="12" spans="1:37" x14ac:dyDescent="0.25">
      <c r="A12" s="6">
        <v>3</v>
      </c>
      <c r="B12" t="s">
        <v>34</v>
      </c>
      <c r="C12" s="20">
        <v>3</v>
      </c>
      <c r="D12" s="20">
        <v>3</v>
      </c>
      <c r="E12" s="20">
        <v>1</v>
      </c>
      <c r="F12" s="20">
        <v>1</v>
      </c>
      <c r="G12" s="20">
        <v>1</v>
      </c>
      <c r="H12" s="20">
        <v>1</v>
      </c>
      <c r="I12" s="20">
        <v>1</v>
      </c>
      <c r="J12" s="20">
        <v>1</v>
      </c>
      <c r="K12" s="20">
        <v>1</v>
      </c>
      <c r="L12" s="20">
        <v>1</v>
      </c>
      <c r="M12" s="20">
        <v>1</v>
      </c>
      <c r="N12" s="20">
        <v>1</v>
      </c>
      <c r="O12" s="20">
        <v>1</v>
      </c>
      <c r="P12" s="20">
        <v>1</v>
      </c>
      <c r="Q12" s="20">
        <v>1</v>
      </c>
      <c r="R12" s="20">
        <v>1</v>
      </c>
      <c r="S12" s="20">
        <v>1</v>
      </c>
      <c r="T12" s="20">
        <v>1</v>
      </c>
      <c r="U12" s="20">
        <v>1</v>
      </c>
      <c r="V12" s="20">
        <v>1</v>
      </c>
      <c r="W12" s="20">
        <f t="shared" si="0"/>
        <v>9</v>
      </c>
      <c r="X12" s="20">
        <f t="shared" si="1"/>
        <v>9</v>
      </c>
      <c r="Y12" s="6">
        <v>100</v>
      </c>
      <c r="Z12" s="15">
        <v>16</v>
      </c>
      <c r="AA12" s="8">
        <f t="shared" si="2"/>
        <v>84</v>
      </c>
      <c r="AB12" s="3"/>
      <c r="AC12" s="8">
        <v>11</v>
      </c>
      <c r="AD12" s="13" t="str">
        <f t="shared" si="3"/>
        <v>Jacques1</v>
      </c>
      <c r="AE12" s="9">
        <f t="shared" si="4"/>
        <v>76</v>
      </c>
      <c r="AF12" s="9">
        <f>AF13</f>
        <v>154</v>
      </c>
      <c r="AH12" s="27" t="s">
        <v>9</v>
      </c>
      <c r="AI12" s="26"/>
    </row>
    <row r="13" spans="1:37" x14ac:dyDescent="0.25">
      <c r="A13" s="6">
        <v>20</v>
      </c>
      <c r="B13" t="s">
        <v>30</v>
      </c>
      <c r="C13" s="20">
        <v>3</v>
      </c>
      <c r="D13" s="20">
        <v>4</v>
      </c>
      <c r="E13" s="20">
        <v>1</v>
      </c>
      <c r="F13" s="20">
        <v>1</v>
      </c>
      <c r="G13" s="20">
        <v>1</v>
      </c>
      <c r="H13" s="20">
        <v>1</v>
      </c>
      <c r="I13" s="20">
        <v>1</v>
      </c>
      <c r="J13" s="20">
        <v>1</v>
      </c>
      <c r="K13" s="20">
        <v>1</v>
      </c>
      <c r="L13" s="20">
        <v>1</v>
      </c>
      <c r="M13" s="20">
        <v>1</v>
      </c>
      <c r="N13" s="20">
        <v>1</v>
      </c>
      <c r="O13" s="20">
        <v>1</v>
      </c>
      <c r="P13" s="20">
        <v>1</v>
      </c>
      <c r="Q13" s="20">
        <v>1</v>
      </c>
      <c r="R13" s="20">
        <v>1</v>
      </c>
      <c r="S13" s="20">
        <v>1</v>
      </c>
      <c r="T13" s="20">
        <v>1</v>
      </c>
      <c r="U13" s="20">
        <v>1</v>
      </c>
      <c r="V13" s="20">
        <v>1</v>
      </c>
      <c r="W13" s="20">
        <f t="shared" si="0"/>
        <v>9</v>
      </c>
      <c r="X13" s="20">
        <f t="shared" si="1"/>
        <v>9</v>
      </c>
      <c r="Y13" s="6">
        <v>100</v>
      </c>
      <c r="Z13" s="15">
        <v>16</v>
      </c>
      <c r="AA13" s="8">
        <f t="shared" si="2"/>
        <v>84</v>
      </c>
      <c r="AB13" s="3"/>
      <c r="AC13" s="8">
        <v>12</v>
      </c>
      <c r="AD13" s="13" t="str">
        <f t="shared" si="3"/>
        <v>Louise2</v>
      </c>
      <c r="AE13" s="9">
        <f t="shared" si="4"/>
        <v>78</v>
      </c>
      <c r="AF13" s="9">
        <f>+AE13+AE12</f>
        <v>154</v>
      </c>
      <c r="AH13" s="27"/>
      <c r="AI13" s="26"/>
    </row>
    <row r="14" spans="1:37" ht="15" customHeight="1" x14ac:dyDescent="0.25">
      <c r="A14" s="6">
        <v>41</v>
      </c>
      <c r="B14" t="s">
        <v>23</v>
      </c>
      <c r="C14" s="20">
        <v>4</v>
      </c>
      <c r="D14" s="20">
        <v>1</v>
      </c>
      <c r="E14" s="20">
        <v>1</v>
      </c>
      <c r="F14" s="20">
        <v>1</v>
      </c>
      <c r="G14" s="20">
        <v>1</v>
      </c>
      <c r="H14" s="20">
        <v>1</v>
      </c>
      <c r="I14" s="20">
        <v>1</v>
      </c>
      <c r="J14" s="20">
        <v>1</v>
      </c>
      <c r="K14" s="20">
        <v>1</v>
      </c>
      <c r="L14" s="20">
        <v>1</v>
      </c>
      <c r="M14" s="20">
        <v>1</v>
      </c>
      <c r="N14" s="20">
        <v>1</v>
      </c>
      <c r="O14" s="20">
        <v>1</v>
      </c>
      <c r="P14" s="20">
        <v>1</v>
      </c>
      <c r="Q14" s="20">
        <v>1</v>
      </c>
      <c r="R14" s="20">
        <v>1</v>
      </c>
      <c r="S14" s="20">
        <v>1</v>
      </c>
      <c r="T14" s="20">
        <v>1</v>
      </c>
      <c r="U14" s="20">
        <v>1</v>
      </c>
      <c r="V14" s="20">
        <v>1</v>
      </c>
      <c r="W14" s="20">
        <f t="shared" si="0"/>
        <v>9</v>
      </c>
      <c r="X14" s="20">
        <f t="shared" si="1"/>
        <v>9</v>
      </c>
      <c r="Y14" s="6">
        <v>100</v>
      </c>
      <c r="Z14" s="15">
        <v>14</v>
      </c>
      <c r="AA14" s="8">
        <f t="shared" si="2"/>
        <v>86</v>
      </c>
      <c r="AB14" s="3"/>
      <c r="AC14" s="10">
        <v>13</v>
      </c>
      <c r="AD14" s="11" t="e">
        <f t="shared" si="3"/>
        <v>#N/A</v>
      </c>
      <c r="AE14" s="10" t="e">
        <f t="shared" si="4"/>
        <v>#N/A</v>
      </c>
      <c r="AF14" s="10" t="e">
        <f>AF15</f>
        <v>#N/A</v>
      </c>
      <c r="AH14" s="27" t="e">
        <f>SMALL(AF2:AF47,5)</f>
        <v>#N/A</v>
      </c>
    </row>
    <row r="15" spans="1:37" ht="15" customHeight="1" x14ac:dyDescent="0.25">
      <c r="A15" s="6">
        <v>24</v>
      </c>
      <c r="B15" t="s">
        <v>47</v>
      </c>
      <c r="C15" s="20">
        <v>4</v>
      </c>
      <c r="D15" s="20">
        <v>2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20">
        <v>1</v>
      </c>
      <c r="K15" s="20">
        <v>1</v>
      </c>
      <c r="L15" s="20">
        <v>1</v>
      </c>
      <c r="M15" s="20">
        <v>1</v>
      </c>
      <c r="N15" s="20">
        <v>1</v>
      </c>
      <c r="O15" s="20">
        <v>1</v>
      </c>
      <c r="P15" s="20">
        <v>1</v>
      </c>
      <c r="Q15" s="20">
        <v>1</v>
      </c>
      <c r="R15" s="20">
        <v>1</v>
      </c>
      <c r="S15" s="20">
        <v>1</v>
      </c>
      <c r="T15" s="20">
        <v>1</v>
      </c>
      <c r="U15" s="20">
        <v>1</v>
      </c>
      <c r="V15" s="20">
        <v>1</v>
      </c>
      <c r="W15" s="20">
        <f t="shared" si="0"/>
        <v>9</v>
      </c>
      <c r="X15" s="20">
        <f t="shared" si="1"/>
        <v>9</v>
      </c>
      <c r="Y15" s="6">
        <v>100</v>
      </c>
      <c r="Z15" s="15">
        <v>10</v>
      </c>
      <c r="AA15" s="8">
        <f t="shared" si="2"/>
        <v>90</v>
      </c>
      <c r="AB15" s="3"/>
      <c r="AC15" s="10">
        <v>14</v>
      </c>
      <c r="AD15" s="11" t="str">
        <f t="shared" si="3"/>
        <v>Pierre2</v>
      </c>
      <c r="AE15" s="10">
        <f t="shared" si="4"/>
        <v>90</v>
      </c>
      <c r="AF15" s="10" t="e">
        <f>+AE15+AE14</f>
        <v>#N/A</v>
      </c>
      <c r="AH15" s="27"/>
    </row>
    <row r="16" spans="1:37" ht="15" customHeight="1" x14ac:dyDescent="0.25">
      <c r="A16" s="6">
        <v>11</v>
      </c>
      <c r="B16" t="s">
        <v>48</v>
      </c>
      <c r="C16" s="20">
        <v>4</v>
      </c>
      <c r="D16" s="20">
        <v>3</v>
      </c>
      <c r="E16" s="20">
        <v>1</v>
      </c>
      <c r="F16" s="20">
        <v>1</v>
      </c>
      <c r="G16" s="20">
        <v>1</v>
      </c>
      <c r="H16" s="20">
        <v>1</v>
      </c>
      <c r="I16" s="20">
        <v>1</v>
      </c>
      <c r="J16" s="20">
        <v>1</v>
      </c>
      <c r="K16" s="20">
        <v>1</v>
      </c>
      <c r="L16" s="20">
        <v>1</v>
      </c>
      <c r="M16" s="20">
        <v>1</v>
      </c>
      <c r="N16" s="20">
        <v>1</v>
      </c>
      <c r="O16" s="20">
        <v>1</v>
      </c>
      <c r="P16" s="20">
        <v>1</v>
      </c>
      <c r="Q16" s="20">
        <v>1</v>
      </c>
      <c r="R16" s="20">
        <v>1</v>
      </c>
      <c r="S16" s="20">
        <v>1</v>
      </c>
      <c r="T16" s="20">
        <v>1</v>
      </c>
      <c r="U16" s="20">
        <v>1</v>
      </c>
      <c r="V16" s="20">
        <v>1</v>
      </c>
      <c r="W16" s="20">
        <f t="shared" si="0"/>
        <v>9</v>
      </c>
      <c r="X16" s="20">
        <f t="shared" si="1"/>
        <v>9</v>
      </c>
      <c r="Y16" s="6">
        <v>100</v>
      </c>
      <c r="Z16" s="15">
        <v>24</v>
      </c>
      <c r="AA16" s="8">
        <f t="shared" si="2"/>
        <v>76</v>
      </c>
      <c r="AB16" s="3"/>
      <c r="AC16" s="8">
        <v>15</v>
      </c>
      <c r="AD16" s="13" t="str">
        <f t="shared" si="3"/>
        <v>Sandy</v>
      </c>
      <c r="AE16" s="9">
        <f t="shared" si="4"/>
        <v>81</v>
      </c>
      <c r="AF16" s="9">
        <f>AF17</f>
        <v>158</v>
      </c>
    </row>
    <row r="17" spans="1:35" ht="15" customHeight="1" x14ac:dyDescent="0.25">
      <c r="A17" s="6">
        <v>2</v>
      </c>
      <c r="B17" t="s">
        <v>50</v>
      </c>
      <c r="C17" s="20">
        <v>4</v>
      </c>
      <c r="D17" s="20">
        <v>4</v>
      </c>
      <c r="E17" s="20">
        <v>1</v>
      </c>
      <c r="F17" s="20">
        <v>1</v>
      </c>
      <c r="G17" s="20">
        <v>1</v>
      </c>
      <c r="H17" s="20">
        <v>1</v>
      </c>
      <c r="I17" s="20">
        <v>1</v>
      </c>
      <c r="J17" s="20">
        <v>1</v>
      </c>
      <c r="K17" s="20">
        <v>1</v>
      </c>
      <c r="L17" s="20">
        <v>1</v>
      </c>
      <c r="M17" s="20">
        <v>1</v>
      </c>
      <c r="N17" s="20">
        <v>1</v>
      </c>
      <c r="O17" s="20">
        <v>1</v>
      </c>
      <c r="P17" s="20">
        <v>1</v>
      </c>
      <c r="Q17" s="20">
        <v>1</v>
      </c>
      <c r="R17" s="20">
        <v>1</v>
      </c>
      <c r="S17" s="20">
        <v>1</v>
      </c>
      <c r="T17" s="20">
        <v>1</v>
      </c>
      <c r="U17" s="20">
        <v>1</v>
      </c>
      <c r="V17" s="20">
        <v>1</v>
      </c>
      <c r="W17" s="20">
        <f t="shared" si="0"/>
        <v>9</v>
      </c>
      <c r="X17" s="20">
        <f t="shared" si="1"/>
        <v>9</v>
      </c>
      <c r="Y17" s="6">
        <v>100</v>
      </c>
      <c r="Z17" s="15">
        <v>25</v>
      </c>
      <c r="AA17" s="8">
        <f t="shared" si="2"/>
        <v>75</v>
      </c>
      <c r="AB17" s="3"/>
      <c r="AC17" s="8">
        <v>16</v>
      </c>
      <c r="AD17" s="13" t="str">
        <f t="shared" si="3"/>
        <v>Sylvie</v>
      </c>
      <c r="AE17" s="9">
        <f t="shared" si="4"/>
        <v>77</v>
      </c>
      <c r="AF17" s="9">
        <f>+AE17+AE16</f>
        <v>158</v>
      </c>
      <c r="AH17" s="27" t="s">
        <v>10</v>
      </c>
      <c r="AI17" s="26"/>
    </row>
    <row r="18" spans="1:35" x14ac:dyDescent="0.25">
      <c r="A18" s="6">
        <v>19</v>
      </c>
      <c r="B18" t="s">
        <v>51</v>
      </c>
      <c r="C18" s="20">
        <v>5</v>
      </c>
      <c r="D18" s="20">
        <v>1</v>
      </c>
      <c r="E18" s="20">
        <v>1</v>
      </c>
      <c r="F18" s="20">
        <v>1</v>
      </c>
      <c r="G18" s="20">
        <v>1</v>
      </c>
      <c r="H18" s="20">
        <v>1</v>
      </c>
      <c r="I18" s="20">
        <v>1</v>
      </c>
      <c r="J18" s="20">
        <v>1</v>
      </c>
      <c r="K18" s="20">
        <v>1</v>
      </c>
      <c r="L18" s="20">
        <v>1</v>
      </c>
      <c r="M18" s="20">
        <v>1</v>
      </c>
      <c r="N18" s="20">
        <v>1</v>
      </c>
      <c r="O18" s="20">
        <v>1</v>
      </c>
      <c r="P18" s="20">
        <v>1</v>
      </c>
      <c r="Q18" s="20">
        <v>1</v>
      </c>
      <c r="R18" s="20">
        <v>1</v>
      </c>
      <c r="S18" s="20">
        <v>1</v>
      </c>
      <c r="T18" s="20">
        <v>1</v>
      </c>
      <c r="U18" s="20">
        <v>1</v>
      </c>
      <c r="V18" s="20">
        <v>1</v>
      </c>
      <c r="W18" s="20">
        <f t="shared" si="0"/>
        <v>9</v>
      </c>
      <c r="X18" s="20">
        <f t="shared" si="1"/>
        <v>9</v>
      </c>
      <c r="Y18" s="6">
        <v>100</v>
      </c>
      <c r="Z18" s="15">
        <v>14</v>
      </c>
      <c r="AA18" s="8">
        <f t="shared" si="2"/>
        <v>86</v>
      </c>
      <c r="AB18" s="3"/>
      <c r="AC18" s="10">
        <v>17</v>
      </c>
      <c r="AD18" s="11" t="str">
        <f t="shared" si="3"/>
        <v>Pierre1</v>
      </c>
      <c r="AE18" s="10">
        <f t="shared" si="4"/>
        <v>89</v>
      </c>
      <c r="AF18" s="10">
        <f>AF19</f>
        <v>169</v>
      </c>
      <c r="AH18" s="27"/>
      <c r="AI18" s="26"/>
    </row>
    <row r="19" spans="1:35" x14ac:dyDescent="0.25">
      <c r="A19" s="6">
        <v>6</v>
      </c>
      <c r="B19" t="s">
        <v>52</v>
      </c>
      <c r="C19" s="20">
        <v>5</v>
      </c>
      <c r="D19" s="20">
        <v>2</v>
      </c>
      <c r="E19" s="20">
        <v>1</v>
      </c>
      <c r="F19" s="20">
        <v>1</v>
      </c>
      <c r="G19" s="20">
        <v>1</v>
      </c>
      <c r="H19" s="20">
        <v>1</v>
      </c>
      <c r="I19" s="20">
        <v>1</v>
      </c>
      <c r="J19" s="20">
        <v>1</v>
      </c>
      <c r="K19" s="20">
        <v>1</v>
      </c>
      <c r="L19" s="20">
        <v>1</v>
      </c>
      <c r="M19" s="20">
        <v>1</v>
      </c>
      <c r="N19" s="20">
        <v>1</v>
      </c>
      <c r="O19" s="20">
        <v>1</v>
      </c>
      <c r="P19" s="20">
        <v>1</v>
      </c>
      <c r="Q19" s="20">
        <v>1</v>
      </c>
      <c r="R19" s="20">
        <v>1</v>
      </c>
      <c r="S19" s="20">
        <v>1</v>
      </c>
      <c r="T19" s="20">
        <v>1</v>
      </c>
      <c r="U19" s="20">
        <v>1</v>
      </c>
      <c r="V19" s="20">
        <v>1</v>
      </c>
      <c r="W19" s="20">
        <f t="shared" si="0"/>
        <v>9</v>
      </c>
      <c r="X19" s="20">
        <f t="shared" si="1"/>
        <v>9</v>
      </c>
      <c r="Y19" s="6">
        <v>100</v>
      </c>
      <c r="Z19" s="15">
        <v>17</v>
      </c>
      <c r="AA19" s="8">
        <f t="shared" si="2"/>
        <v>83</v>
      </c>
      <c r="AB19" s="3"/>
      <c r="AC19" s="10">
        <v>18</v>
      </c>
      <c r="AD19" s="11" t="str">
        <f t="shared" si="3"/>
        <v>Louis-René</v>
      </c>
      <c r="AE19" s="10">
        <f t="shared" si="4"/>
        <v>80</v>
      </c>
      <c r="AF19" s="10">
        <f>+AE19+AE18</f>
        <v>169</v>
      </c>
      <c r="AH19" s="27" t="e">
        <f>SMALL(AF2:AF47,7)</f>
        <v>#N/A</v>
      </c>
    </row>
    <row r="20" spans="1:35" x14ac:dyDescent="0.25">
      <c r="A20" s="6">
        <v>32</v>
      </c>
      <c r="B20" t="s">
        <v>21</v>
      </c>
      <c r="C20" s="20">
        <v>5</v>
      </c>
      <c r="D20" s="20">
        <v>3</v>
      </c>
      <c r="E20" s="20">
        <v>1</v>
      </c>
      <c r="F20" s="20">
        <v>1</v>
      </c>
      <c r="G20" s="20">
        <v>1</v>
      </c>
      <c r="H20" s="20">
        <v>1</v>
      </c>
      <c r="I20" s="20">
        <v>1</v>
      </c>
      <c r="J20" s="20">
        <v>1</v>
      </c>
      <c r="K20" s="20">
        <v>1</v>
      </c>
      <c r="L20" s="20">
        <v>1</v>
      </c>
      <c r="M20" s="20">
        <v>1</v>
      </c>
      <c r="N20" s="20">
        <v>1</v>
      </c>
      <c r="O20" s="20">
        <v>1</v>
      </c>
      <c r="P20" s="20">
        <v>1</v>
      </c>
      <c r="Q20" s="20">
        <v>1</v>
      </c>
      <c r="R20" s="20">
        <v>1</v>
      </c>
      <c r="S20" s="20">
        <v>1</v>
      </c>
      <c r="T20" s="20">
        <v>1</v>
      </c>
      <c r="U20" s="20">
        <v>1</v>
      </c>
      <c r="V20" s="20">
        <v>1</v>
      </c>
      <c r="W20" s="20">
        <f t="shared" si="0"/>
        <v>9</v>
      </c>
      <c r="X20" s="20">
        <f t="shared" si="1"/>
        <v>9</v>
      </c>
      <c r="Y20" s="6">
        <v>100</v>
      </c>
      <c r="Z20" s="15">
        <v>14</v>
      </c>
      <c r="AA20" s="8">
        <f t="shared" si="2"/>
        <v>86</v>
      </c>
      <c r="AB20" s="3"/>
      <c r="AC20" s="8">
        <v>19</v>
      </c>
      <c r="AD20" s="13" t="str">
        <f t="shared" si="3"/>
        <v>Jacques3</v>
      </c>
      <c r="AE20" s="9">
        <f t="shared" si="4"/>
        <v>86</v>
      </c>
      <c r="AF20" s="9">
        <f>AF21</f>
        <v>170</v>
      </c>
      <c r="AH20" s="27"/>
    </row>
    <row r="21" spans="1:35" x14ac:dyDescent="0.25">
      <c r="A21" s="6">
        <v>29</v>
      </c>
      <c r="B21" t="s">
        <v>37</v>
      </c>
      <c r="C21" s="20">
        <v>5</v>
      </c>
      <c r="D21" s="20">
        <v>4</v>
      </c>
      <c r="E21" s="20">
        <v>1</v>
      </c>
      <c r="F21" s="20">
        <v>1</v>
      </c>
      <c r="G21" s="20">
        <v>1</v>
      </c>
      <c r="H21" s="20">
        <v>1</v>
      </c>
      <c r="I21" s="20">
        <v>1</v>
      </c>
      <c r="J21" s="20">
        <v>1</v>
      </c>
      <c r="K21" s="20">
        <v>1</v>
      </c>
      <c r="L21" s="20">
        <v>1</v>
      </c>
      <c r="M21" s="20">
        <v>1</v>
      </c>
      <c r="N21" s="20">
        <v>1</v>
      </c>
      <c r="O21" s="20">
        <v>1</v>
      </c>
      <c r="P21" s="20">
        <v>1</v>
      </c>
      <c r="Q21" s="20">
        <v>1</v>
      </c>
      <c r="R21" s="20">
        <v>1</v>
      </c>
      <c r="S21" s="20">
        <v>1</v>
      </c>
      <c r="T21" s="20">
        <v>1</v>
      </c>
      <c r="U21" s="20">
        <v>1</v>
      </c>
      <c r="V21" s="20">
        <v>1</v>
      </c>
      <c r="W21" s="20">
        <f t="shared" si="0"/>
        <v>9</v>
      </c>
      <c r="X21" s="20">
        <f t="shared" si="1"/>
        <v>9</v>
      </c>
      <c r="Y21" s="6">
        <v>100</v>
      </c>
      <c r="Z21" s="15">
        <v>12</v>
      </c>
      <c r="AA21" s="8">
        <f t="shared" si="2"/>
        <v>88</v>
      </c>
      <c r="AB21" s="3"/>
      <c r="AC21" s="8">
        <v>20</v>
      </c>
      <c r="AD21" s="13" t="str">
        <f t="shared" si="3"/>
        <v>Ginette</v>
      </c>
      <c r="AE21" s="9">
        <f t="shared" si="4"/>
        <v>84</v>
      </c>
      <c r="AF21" s="9">
        <f>+AE21+AE20</f>
        <v>170</v>
      </c>
    </row>
    <row r="22" spans="1:35" x14ac:dyDescent="0.25">
      <c r="A22" s="6">
        <v>2</v>
      </c>
      <c r="B22" t="s">
        <v>35</v>
      </c>
      <c r="C22" s="20">
        <v>6</v>
      </c>
      <c r="D22" s="20">
        <v>1</v>
      </c>
      <c r="E22" s="20">
        <v>1</v>
      </c>
      <c r="F22" s="20">
        <v>1</v>
      </c>
      <c r="G22" s="20">
        <v>1</v>
      </c>
      <c r="H22" s="20">
        <v>1</v>
      </c>
      <c r="I22" s="20">
        <v>1</v>
      </c>
      <c r="J22" s="20">
        <v>1</v>
      </c>
      <c r="K22" s="20">
        <v>1</v>
      </c>
      <c r="L22" s="20">
        <v>1</v>
      </c>
      <c r="M22" s="20">
        <v>1</v>
      </c>
      <c r="N22" s="20">
        <v>1</v>
      </c>
      <c r="O22" s="20">
        <v>1</v>
      </c>
      <c r="P22" s="20">
        <v>1</v>
      </c>
      <c r="Q22" s="20">
        <v>1</v>
      </c>
      <c r="R22" s="20">
        <v>1</v>
      </c>
      <c r="S22" s="20">
        <v>1</v>
      </c>
      <c r="T22" s="20">
        <v>1</v>
      </c>
      <c r="U22" s="20">
        <v>1</v>
      </c>
      <c r="V22" s="20">
        <v>1</v>
      </c>
      <c r="W22" s="20">
        <f t="shared" si="0"/>
        <v>9</v>
      </c>
      <c r="X22" s="20">
        <f t="shared" si="1"/>
        <v>9</v>
      </c>
      <c r="Y22" s="6">
        <v>100</v>
      </c>
      <c r="Z22" s="15">
        <v>14</v>
      </c>
      <c r="AA22" s="8">
        <f t="shared" si="2"/>
        <v>86</v>
      </c>
      <c r="AB22" s="3"/>
      <c r="AC22" s="10">
        <v>21</v>
      </c>
      <c r="AD22" s="11" t="e">
        <f t="shared" si="3"/>
        <v>#N/A</v>
      </c>
      <c r="AE22" s="10" t="e">
        <f t="shared" si="4"/>
        <v>#N/A</v>
      </c>
      <c r="AF22" s="10" t="e">
        <f>AF23</f>
        <v>#N/A</v>
      </c>
      <c r="AH22" s="27" t="s">
        <v>14</v>
      </c>
      <c r="AI22" s="26"/>
    </row>
    <row r="23" spans="1:35" x14ac:dyDescent="0.25">
      <c r="A23" s="6">
        <v>28</v>
      </c>
      <c r="B23" t="s">
        <v>53</v>
      </c>
      <c r="C23" s="20">
        <v>6</v>
      </c>
      <c r="D23" s="20">
        <v>2</v>
      </c>
      <c r="E23" s="20">
        <v>1</v>
      </c>
      <c r="F23" s="20">
        <v>1</v>
      </c>
      <c r="G23" s="20">
        <v>1</v>
      </c>
      <c r="H23" s="20">
        <v>1</v>
      </c>
      <c r="I23" s="20">
        <v>1</v>
      </c>
      <c r="J23" s="20">
        <v>1</v>
      </c>
      <c r="K23" s="20">
        <v>1</v>
      </c>
      <c r="L23" s="20">
        <v>1</v>
      </c>
      <c r="M23" s="20">
        <v>1</v>
      </c>
      <c r="N23" s="20">
        <v>1</v>
      </c>
      <c r="O23" s="20">
        <v>1</v>
      </c>
      <c r="P23" s="20">
        <v>1</v>
      </c>
      <c r="Q23" s="20">
        <v>1</v>
      </c>
      <c r="R23" s="20">
        <v>1</v>
      </c>
      <c r="S23" s="20">
        <v>1</v>
      </c>
      <c r="T23" s="20">
        <v>1</v>
      </c>
      <c r="U23" s="20">
        <v>1</v>
      </c>
      <c r="V23" s="20">
        <v>1</v>
      </c>
      <c r="W23" s="20">
        <f t="shared" si="0"/>
        <v>9</v>
      </c>
      <c r="X23" s="20">
        <f t="shared" si="1"/>
        <v>9</v>
      </c>
      <c r="Y23" s="6">
        <v>100</v>
      </c>
      <c r="Z23" s="15">
        <v>15</v>
      </c>
      <c r="AA23" s="8">
        <f t="shared" si="2"/>
        <v>85</v>
      </c>
      <c r="AB23" s="3"/>
      <c r="AC23" s="10">
        <v>22</v>
      </c>
      <c r="AD23" s="11" t="e">
        <f t="shared" si="3"/>
        <v>#N/A</v>
      </c>
      <c r="AE23" s="10" t="e">
        <f t="shared" si="4"/>
        <v>#N/A</v>
      </c>
      <c r="AF23" s="10" t="e">
        <f>+AE23+AE22</f>
        <v>#N/A</v>
      </c>
      <c r="AH23" s="27"/>
      <c r="AI23" s="26"/>
    </row>
    <row r="24" spans="1:35" x14ac:dyDescent="0.25">
      <c r="A24" s="6">
        <v>12</v>
      </c>
      <c r="B24" t="s">
        <v>54</v>
      </c>
      <c r="C24" s="20">
        <v>6</v>
      </c>
      <c r="D24" s="20">
        <v>3</v>
      </c>
      <c r="E24" s="20">
        <v>1</v>
      </c>
      <c r="F24" s="20">
        <v>1</v>
      </c>
      <c r="G24" s="20">
        <v>1</v>
      </c>
      <c r="H24" s="20">
        <v>1</v>
      </c>
      <c r="I24" s="20">
        <v>1</v>
      </c>
      <c r="J24" s="20">
        <v>1</v>
      </c>
      <c r="K24" s="20">
        <v>1</v>
      </c>
      <c r="L24" s="20">
        <v>1</v>
      </c>
      <c r="M24" s="20">
        <v>1</v>
      </c>
      <c r="N24" s="20">
        <v>1</v>
      </c>
      <c r="O24" s="20">
        <v>1</v>
      </c>
      <c r="P24" s="20">
        <v>1</v>
      </c>
      <c r="Q24" s="20">
        <v>1</v>
      </c>
      <c r="R24" s="20">
        <v>1</v>
      </c>
      <c r="S24" s="20">
        <v>1</v>
      </c>
      <c r="T24" s="20">
        <v>1</v>
      </c>
      <c r="U24" s="20">
        <v>1</v>
      </c>
      <c r="V24" s="20">
        <v>1</v>
      </c>
      <c r="W24" s="20">
        <f t="shared" si="0"/>
        <v>9</v>
      </c>
      <c r="X24" s="20">
        <f t="shared" si="1"/>
        <v>9</v>
      </c>
      <c r="Y24" s="6">
        <v>100</v>
      </c>
      <c r="Z24" s="15">
        <v>22</v>
      </c>
      <c r="AA24" s="8">
        <f t="shared" si="2"/>
        <v>78</v>
      </c>
      <c r="AB24" s="3"/>
      <c r="AC24" s="8">
        <v>23</v>
      </c>
      <c r="AD24" s="13" t="str">
        <f t="shared" si="3"/>
        <v>Gilbert</v>
      </c>
      <c r="AE24" s="9">
        <f t="shared" si="4"/>
        <v>86</v>
      </c>
      <c r="AF24" s="9">
        <f>AF25</f>
        <v>176</v>
      </c>
      <c r="AH24" s="27" t="e">
        <f>SMALL(AF2:AF47,9)</f>
        <v>#N/A</v>
      </c>
    </row>
    <row r="25" spans="1:35" x14ac:dyDescent="0.25">
      <c r="A25" s="6">
        <v>5</v>
      </c>
      <c r="B25" t="s">
        <v>55</v>
      </c>
      <c r="C25" s="20">
        <v>6</v>
      </c>
      <c r="D25" s="20">
        <v>4</v>
      </c>
      <c r="E25" s="20">
        <v>1</v>
      </c>
      <c r="F25" s="20">
        <v>1</v>
      </c>
      <c r="G25" s="20">
        <v>1</v>
      </c>
      <c r="H25" s="20">
        <v>1</v>
      </c>
      <c r="I25" s="20">
        <v>1</v>
      </c>
      <c r="J25" s="20">
        <v>1</v>
      </c>
      <c r="K25" s="20">
        <v>1</v>
      </c>
      <c r="L25" s="20">
        <v>1</v>
      </c>
      <c r="M25" s="20">
        <v>1</v>
      </c>
      <c r="N25" s="20">
        <v>1</v>
      </c>
      <c r="O25" s="20">
        <v>1</v>
      </c>
      <c r="P25" s="20">
        <v>1</v>
      </c>
      <c r="Q25" s="20">
        <v>1</v>
      </c>
      <c r="R25" s="20">
        <v>1</v>
      </c>
      <c r="S25" s="20">
        <v>1</v>
      </c>
      <c r="T25" s="20">
        <v>1</v>
      </c>
      <c r="U25" s="20">
        <v>1</v>
      </c>
      <c r="V25" s="20">
        <v>1</v>
      </c>
      <c r="W25" s="20">
        <f t="shared" si="0"/>
        <v>9</v>
      </c>
      <c r="X25" s="20">
        <f t="shared" si="1"/>
        <v>9</v>
      </c>
      <c r="Y25" s="6">
        <v>100</v>
      </c>
      <c r="Z25" s="15">
        <v>22</v>
      </c>
      <c r="AA25" s="8">
        <f t="shared" si="2"/>
        <v>78</v>
      </c>
      <c r="AB25" s="3"/>
      <c r="AC25" s="8">
        <v>24</v>
      </c>
      <c r="AD25" s="13" t="str">
        <f t="shared" si="3"/>
        <v>Guy1</v>
      </c>
      <c r="AE25" s="9">
        <f t="shared" si="4"/>
        <v>90</v>
      </c>
      <c r="AF25" s="9">
        <f>+AE25+AE24</f>
        <v>176</v>
      </c>
      <c r="AH25" s="27"/>
    </row>
    <row r="26" spans="1:35" x14ac:dyDescent="0.25">
      <c r="A26" s="6">
        <v>18</v>
      </c>
      <c r="B26" t="s">
        <v>36</v>
      </c>
      <c r="C26" s="20">
        <v>7</v>
      </c>
      <c r="D26" s="20">
        <v>1</v>
      </c>
      <c r="E26" s="20">
        <v>1</v>
      </c>
      <c r="F26" s="20">
        <v>1</v>
      </c>
      <c r="G26" s="20">
        <v>1</v>
      </c>
      <c r="H26" s="20">
        <v>1</v>
      </c>
      <c r="I26" s="20">
        <v>1</v>
      </c>
      <c r="J26" s="20">
        <v>1</v>
      </c>
      <c r="K26" s="20">
        <v>1</v>
      </c>
      <c r="L26" s="20">
        <v>1</v>
      </c>
      <c r="M26" s="20">
        <v>1</v>
      </c>
      <c r="N26" s="20">
        <v>1</v>
      </c>
      <c r="O26" s="20">
        <v>1</v>
      </c>
      <c r="P26" s="20">
        <v>1</v>
      </c>
      <c r="Q26" s="20">
        <v>1</v>
      </c>
      <c r="R26" s="20">
        <v>1</v>
      </c>
      <c r="S26" s="20">
        <v>1</v>
      </c>
      <c r="T26" s="20">
        <v>1</v>
      </c>
      <c r="U26" s="20">
        <v>1</v>
      </c>
      <c r="V26" s="20">
        <v>1</v>
      </c>
      <c r="W26" s="20">
        <f t="shared" si="0"/>
        <v>9</v>
      </c>
      <c r="X26" s="20">
        <f t="shared" si="1"/>
        <v>9</v>
      </c>
      <c r="Y26" s="6">
        <v>100</v>
      </c>
      <c r="Z26" s="15">
        <v>20</v>
      </c>
      <c r="AA26" s="8">
        <f t="shared" si="2"/>
        <v>80</v>
      </c>
      <c r="AB26" s="3"/>
      <c r="AC26" s="10">
        <v>25</v>
      </c>
      <c r="AD26" s="11" t="str">
        <f t="shared" si="3"/>
        <v>Nicole</v>
      </c>
      <c r="AE26" s="10">
        <f t="shared" si="4"/>
        <v>86</v>
      </c>
      <c r="AF26" s="10">
        <f>AF27</f>
        <v>169</v>
      </c>
    </row>
    <row r="27" spans="1:35" x14ac:dyDescent="0.25">
      <c r="A27" s="6">
        <v>3</v>
      </c>
      <c r="B27" t="s">
        <v>25</v>
      </c>
      <c r="C27" s="20">
        <v>7</v>
      </c>
      <c r="D27" s="20">
        <v>2</v>
      </c>
      <c r="E27" s="20">
        <v>1</v>
      </c>
      <c r="F27" s="20">
        <v>1</v>
      </c>
      <c r="G27" s="20">
        <v>1</v>
      </c>
      <c r="H27" s="20">
        <v>1</v>
      </c>
      <c r="I27" s="20">
        <v>1</v>
      </c>
      <c r="J27" s="20">
        <v>1</v>
      </c>
      <c r="K27" s="20">
        <v>1</v>
      </c>
      <c r="L27" s="20">
        <v>1</v>
      </c>
      <c r="M27" s="20">
        <v>1</v>
      </c>
      <c r="N27" s="20">
        <v>1</v>
      </c>
      <c r="O27" s="20">
        <v>1</v>
      </c>
      <c r="P27" s="20">
        <v>1</v>
      </c>
      <c r="Q27" s="20">
        <v>1</v>
      </c>
      <c r="R27" s="20">
        <v>1</v>
      </c>
      <c r="S27" s="20">
        <v>1</v>
      </c>
      <c r="T27" s="20">
        <v>1</v>
      </c>
      <c r="U27" s="20">
        <v>1</v>
      </c>
      <c r="V27" s="20">
        <v>1</v>
      </c>
      <c r="W27" s="20">
        <f t="shared" si="0"/>
        <v>9</v>
      </c>
      <c r="X27" s="20">
        <f t="shared" si="1"/>
        <v>9</v>
      </c>
      <c r="Y27" s="6">
        <v>100</v>
      </c>
      <c r="Z27" s="15">
        <v>18</v>
      </c>
      <c r="AA27" s="8">
        <f t="shared" si="2"/>
        <v>82</v>
      </c>
      <c r="AB27" s="3"/>
      <c r="AC27" s="10">
        <v>26</v>
      </c>
      <c r="AD27" s="11" t="str">
        <f t="shared" si="3"/>
        <v>Serge1</v>
      </c>
      <c r="AE27" s="10">
        <f t="shared" si="4"/>
        <v>83</v>
      </c>
      <c r="AF27" s="10">
        <f>+AE27+AE26</f>
        <v>169</v>
      </c>
    </row>
    <row r="28" spans="1:35" x14ac:dyDescent="0.25">
      <c r="A28" s="6">
        <v>4</v>
      </c>
      <c r="B28" t="s">
        <v>29</v>
      </c>
      <c r="C28" s="20">
        <v>7</v>
      </c>
      <c r="D28" s="20">
        <v>3</v>
      </c>
      <c r="E28" s="20">
        <v>1</v>
      </c>
      <c r="F28" s="20">
        <v>1</v>
      </c>
      <c r="G28" s="20">
        <v>1</v>
      </c>
      <c r="H28" s="20">
        <v>1</v>
      </c>
      <c r="I28" s="20">
        <v>1</v>
      </c>
      <c r="J28" s="20">
        <v>1</v>
      </c>
      <c r="K28" s="20">
        <v>1</v>
      </c>
      <c r="L28" s="20">
        <v>1</v>
      </c>
      <c r="M28" s="20">
        <v>1</v>
      </c>
      <c r="N28" s="20">
        <v>1</v>
      </c>
      <c r="O28" s="20">
        <v>1</v>
      </c>
      <c r="P28" s="20">
        <v>1</v>
      </c>
      <c r="Q28" s="20">
        <v>1</v>
      </c>
      <c r="R28" s="20">
        <v>1</v>
      </c>
      <c r="S28" s="20">
        <v>1</v>
      </c>
      <c r="T28" s="20">
        <v>1</v>
      </c>
      <c r="U28" s="20">
        <v>1</v>
      </c>
      <c r="V28" s="20">
        <v>1</v>
      </c>
      <c r="W28" s="20">
        <f t="shared" si="0"/>
        <v>9</v>
      </c>
      <c r="X28" s="20">
        <f t="shared" si="1"/>
        <v>9</v>
      </c>
      <c r="Y28" s="6">
        <v>100</v>
      </c>
      <c r="Z28" s="15">
        <v>18</v>
      </c>
      <c r="AA28" s="8">
        <f t="shared" si="2"/>
        <v>82</v>
      </c>
      <c r="AB28" s="3"/>
      <c r="AC28" s="8">
        <v>27</v>
      </c>
      <c r="AD28" s="13" t="str">
        <f t="shared" si="3"/>
        <v>Sylvie1</v>
      </c>
      <c r="AE28" s="9">
        <f t="shared" si="4"/>
        <v>84</v>
      </c>
      <c r="AF28" s="9">
        <f>AF29</f>
        <v>169</v>
      </c>
    </row>
    <row r="29" spans="1:35" x14ac:dyDescent="0.25">
      <c r="A29" s="6">
        <v>25</v>
      </c>
      <c r="B29" t="s">
        <v>43</v>
      </c>
      <c r="C29" s="20">
        <v>8</v>
      </c>
      <c r="D29" s="20">
        <v>1</v>
      </c>
      <c r="E29" s="20">
        <v>1</v>
      </c>
      <c r="F29" s="20">
        <v>1</v>
      </c>
      <c r="G29" s="20">
        <v>1</v>
      </c>
      <c r="H29" s="20">
        <v>1</v>
      </c>
      <c r="I29" s="20">
        <v>1</v>
      </c>
      <c r="J29" s="20">
        <v>1</v>
      </c>
      <c r="K29" s="20">
        <v>1</v>
      </c>
      <c r="L29" s="20">
        <v>1</v>
      </c>
      <c r="M29" s="20">
        <v>1</v>
      </c>
      <c r="N29" s="20">
        <v>1</v>
      </c>
      <c r="O29" s="20">
        <v>1</v>
      </c>
      <c r="P29" s="20">
        <v>1</v>
      </c>
      <c r="Q29" s="20">
        <v>1</v>
      </c>
      <c r="R29" s="20">
        <v>1</v>
      </c>
      <c r="S29" s="20">
        <v>1</v>
      </c>
      <c r="T29" s="20">
        <v>1</v>
      </c>
      <c r="U29" s="20">
        <v>1</v>
      </c>
      <c r="V29" s="20">
        <v>1</v>
      </c>
      <c r="W29" s="20">
        <f t="shared" si="0"/>
        <v>9</v>
      </c>
      <c r="X29" s="20">
        <f t="shared" si="1"/>
        <v>9</v>
      </c>
      <c r="Y29" s="6">
        <v>100</v>
      </c>
      <c r="Z29" s="15">
        <v>14</v>
      </c>
      <c r="AA29" s="8">
        <f t="shared" si="2"/>
        <v>86</v>
      </c>
      <c r="AB29" s="3"/>
      <c r="AC29" s="8">
        <v>28</v>
      </c>
      <c r="AD29" s="13" t="str">
        <f t="shared" si="3"/>
        <v>Louise1</v>
      </c>
      <c r="AE29" s="9">
        <f t="shared" si="4"/>
        <v>85</v>
      </c>
      <c r="AF29" s="9">
        <f>+AE29+AE28</f>
        <v>169</v>
      </c>
    </row>
    <row r="30" spans="1:35" x14ac:dyDescent="0.25">
      <c r="A30" s="6">
        <v>17</v>
      </c>
      <c r="B30" t="s">
        <v>56</v>
      </c>
      <c r="C30" s="20">
        <v>8</v>
      </c>
      <c r="D30" s="20">
        <v>2</v>
      </c>
      <c r="E30" s="20">
        <v>1</v>
      </c>
      <c r="F30" s="20">
        <v>1</v>
      </c>
      <c r="G30" s="20">
        <v>1</v>
      </c>
      <c r="H30" s="20">
        <v>1</v>
      </c>
      <c r="I30" s="20">
        <v>1</v>
      </c>
      <c r="J30" s="20">
        <v>1</v>
      </c>
      <c r="K30" s="20">
        <v>1</v>
      </c>
      <c r="L30" s="20">
        <v>1</v>
      </c>
      <c r="M30" s="20">
        <v>1</v>
      </c>
      <c r="N30" s="20">
        <v>1</v>
      </c>
      <c r="O30" s="20">
        <v>1</v>
      </c>
      <c r="P30" s="20">
        <v>1</v>
      </c>
      <c r="Q30" s="20">
        <v>1</v>
      </c>
      <c r="R30" s="20">
        <v>1</v>
      </c>
      <c r="S30" s="20">
        <v>1</v>
      </c>
      <c r="T30" s="20">
        <v>1</v>
      </c>
      <c r="U30" s="20">
        <v>1</v>
      </c>
      <c r="V30" s="20">
        <v>1</v>
      </c>
      <c r="W30" s="20">
        <f t="shared" si="0"/>
        <v>9</v>
      </c>
      <c r="X30" s="20">
        <f t="shared" si="1"/>
        <v>9</v>
      </c>
      <c r="Y30" s="6">
        <v>100</v>
      </c>
      <c r="Z30" s="15">
        <v>11</v>
      </c>
      <c r="AA30" s="8">
        <f t="shared" si="2"/>
        <v>89</v>
      </c>
      <c r="AB30" s="3"/>
      <c r="AC30" s="10">
        <v>29</v>
      </c>
      <c r="AD30" s="11" t="str">
        <f t="shared" si="3"/>
        <v>Lévis</v>
      </c>
      <c r="AE30" s="10">
        <f t="shared" si="4"/>
        <v>88</v>
      </c>
      <c r="AF30" s="10" t="e">
        <f>AF31</f>
        <v>#N/A</v>
      </c>
    </row>
    <row r="31" spans="1:35" x14ac:dyDescent="0.25">
      <c r="A31" s="6">
        <v>14</v>
      </c>
      <c r="B31" t="s">
        <v>57</v>
      </c>
      <c r="C31" s="20">
        <v>8</v>
      </c>
      <c r="D31" s="20">
        <v>3</v>
      </c>
      <c r="E31" s="20">
        <v>1</v>
      </c>
      <c r="F31" s="20">
        <v>1</v>
      </c>
      <c r="G31" s="20">
        <v>1</v>
      </c>
      <c r="H31" s="20">
        <v>1</v>
      </c>
      <c r="I31" s="20">
        <v>1</v>
      </c>
      <c r="J31" s="20">
        <v>1</v>
      </c>
      <c r="K31" s="20">
        <v>1</v>
      </c>
      <c r="L31" s="20">
        <v>1</v>
      </c>
      <c r="M31" s="20">
        <v>1</v>
      </c>
      <c r="N31" s="20">
        <v>1</v>
      </c>
      <c r="O31" s="20">
        <v>1</v>
      </c>
      <c r="P31" s="20">
        <v>1</v>
      </c>
      <c r="Q31" s="20">
        <v>1</v>
      </c>
      <c r="R31" s="20">
        <v>1</v>
      </c>
      <c r="S31" s="20">
        <v>1</v>
      </c>
      <c r="T31" s="20">
        <v>1</v>
      </c>
      <c r="U31" s="20">
        <v>1</v>
      </c>
      <c r="V31" s="20">
        <v>1</v>
      </c>
      <c r="W31" s="20">
        <f t="shared" si="0"/>
        <v>9</v>
      </c>
      <c r="X31" s="20">
        <f t="shared" si="1"/>
        <v>9</v>
      </c>
      <c r="Y31" s="6">
        <v>100</v>
      </c>
      <c r="Z31" s="15">
        <v>10</v>
      </c>
      <c r="AA31" s="8">
        <f t="shared" si="2"/>
        <v>90</v>
      </c>
      <c r="AB31" s="3"/>
      <c r="AC31" s="10">
        <v>30</v>
      </c>
      <c r="AD31" s="11" t="e">
        <f t="shared" si="3"/>
        <v>#N/A</v>
      </c>
      <c r="AE31" s="10" t="e">
        <f t="shared" si="4"/>
        <v>#N/A</v>
      </c>
      <c r="AF31" s="10" t="e">
        <f>+AE31+AE30</f>
        <v>#N/A</v>
      </c>
    </row>
    <row r="32" spans="1:35" x14ac:dyDescent="0.25">
      <c r="A32" s="6">
        <v>35</v>
      </c>
      <c r="B32" t="s">
        <v>41</v>
      </c>
      <c r="C32" s="20">
        <v>8</v>
      </c>
      <c r="D32" s="20">
        <v>4</v>
      </c>
      <c r="E32" s="20">
        <v>1</v>
      </c>
      <c r="F32" s="20">
        <v>1</v>
      </c>
      <c r="G32" s="20">
        <v>1</v>
      </c>
      <c r="H32" s="20">
        <v>1</v>
      </c>
      <c r="I32" s="20">
        <v>1</v>
      </c>
      <c r="J32" s="20">
        <v>1</v>
      </c>
      <c r="K32" s="20">
        <v>1</v>
      </c>
      <c r="L32" s="20">
        <v>1</v>
      </c>
      <c r="M32" s="20">
        <v>1</v>
      </c>
      <c r="N32" s="20">
        <v>1</v>
      </c>
      <c r="O32" s="20">
        <v>1</v>
      </c>
      <c r="P32" s="20">
        <v>1</v>
      </c>
      <c r="Q32" s="20">
        <v>1</v>
      </c>
      <c r="R32" s="20">
        <v>1</v>
      </c>
      <c r="S32" s="20">
        <v>1</v>
      </c>
      <c r="T32" s="20">
        <v>1</v>
      </c>
      <c r="U32" s="20">
        <v>1</v>
      </c>
      <c r="V32" s="20">
        <v>1</v>
      </c>
      <c r="W32" s="20">
        <f t="shared" si="0"/>
        <v>9</v>
      </c>
      <c r="X32" s="20">
        <f t="shared" si="1"/>
        <v>9</v>
      </c>
      <c r="Y32" s="6">
        <v>99</v>
      </c>
      <c r="Z32" s="15">
        <v>14</v>
      </c>
      <c r="AA32" s="8">
        <f t="shared" si="2"/>
        <v>85</v>
      </c>
      <c r="AB32" s="3"/>
      <c r="AC32" s="8">
        <v>31</v>
      </c>
      <c r="AD32" s="13" t="e">
        <f t="shared" si="3"/>
        <v>#N/A</v>
      </c>
      <c r="AE32" s="9" t="e">
        <f t="shared" si="4"/>
        <v>#N/A</v>
      </c>
      <c r="AF32" s="9" t="e">
        <f>AF33</f>
        <v>#N/A</v>
      </c>
    </row>
    <row r="33" spans="1:32" x14ac:dyDescent="0.25">
      <c r="A33" s="6">
        <v>37</v>
      </c>
      <c r="B33" t="s">
        <v>39</v>
      </c>
      <c r="C33" s="20">
        <v>9</v>
      </c>
      <c r="D33" s="20">
        <v>1</v>
      </c>
      <c r="E33" s="20">
        <v>1</v>
      </c>
      <c r="F33" s="20">
        <v>1</v>
      </c>
      <c r="G33" s="20">
        <v>1</v>
      </c>
      <c r="H33" s="20">
        <v>1</v>
      </c>
      <c r="I33" s="20">
        <v>1</v>
      </c>
      <c r="J33" s="20">
        <v>1</v>
      </c>
      <c r="K33" s="20">
        <v>1</v>
      </c>
      <c r="L33" s="20">
        <v>1</v>
      </c>
      <c r="M33" s="20">
        <v>1</v>
      </c>
      <c r="N33" s="20">
        <v>1</v>
      </c>
      <c r="O33" s="20">
        <v>1</v>
      </c>
      <c r="P33" s="20">
        <v>1</v>
      </c>
      <c r="Q33" s="20">
        <v>1</v>
      </c>
      <c r="R33" s="20">
        <v>1</v>
      </c>
      <c r="S33" s="20">
        <v>1</v>
      </c>
      <c r="T33" s="20">
        <v>1</v>
      </c>
      <c r="U33" s="20">
        <v>1</v>
      </c>
      <c r="V33" s="20">
        <v>1</v>
      </c>
      <c r="W33" s="20">
        <f t="shared" si="0"/>
        <v>9</v>
      </c>
      <c r="X33" s="20">
        <f t="shared" si="1"/>
        <v>9</v>
      </c>
      <c r="Y33" s="6">
        <v>100</v>
      </c>
      <c r="Z33" s="15">
        <v>20</v>
      </c>
      <c r="AA33" s="8">
        <f t="shared" si="2"/>
        <v>80</v>
      </c>
      <c r="AB33" s="3"/>
      <c r="AC33" s="8">
        <v>32</v>
      </c>
      <c r="AD33" s="13" t="str">
        <f t="shared" si="3"/>
        <v>Johanne</v>
      </c>
      <c r="AE33" s="9">
        <f t="shared" si="4"/>
        <v>86</v>
      </c>
      <c r="AF33" s="9" t="e">
        <f>+AE33+AE32</f>
        <v>#N/A</v>
      </c>
    </row>
    <row r="34" spans="1:32" x14ac:dyDescent="0.25">
      <c r="A34" s="6">
        <v>15</v>
      </c>
      <c r="B34" t="s">
        <v>38</v>
      </c>
      <c r="C34" s="20">
        <v>9</v>
      </c>
      <c r="D34" s="20">
        <v>2</v>
      </c>
      <c r="E34" s="20">
        <v>1</v>
      </c>
      <c r="F34" s="20">
        <v>1</v>
      </c>
      <c r="G34" s="20">
        <v>1</v>
      </c>
      <c r="H34" s="20">
        <v>1</v>
      </c>
      <c r="I34" s="20">
        <v>1</v>
      </c>
      <c r="J34" s="20">
        <v>1</v>
      </c>
      <c r="K34" s="20">
        <v>1</v>
      </c>
      <c r="L34" s="20">
        <v>1</v>
      </c>
      <c r="M34" s="20">
        <v>1</v>
      </c>
      <c r="N34" s="20">
        <v>1</v>
      </c>
      <c r="O34" s="20">
        <v>1</v>
      </c>
      <c r="P34" s="20">
        <v>1</v>
      </c>
      <c r="Q34" s="20">
        <v>1</v>
      </c>
      <c r="R34" s="20">
        <v>1</v>
      </c>
      <c r="S34" s="20">
        <v>1</v>
      </c>
      <c r="T34" s="20">
        <v>1</v>
      </c>
      <c r="U34" s="20">
        <v>1</v>
      </c>
      <c r="V34" s="20">
        <v>1</v>
      </c>
      <c r="W34" s="20">
        <f t="shared" si="0"/>
        <v>9</v>
      </c>
      <c r="X34" s="20">
        <f t="shared" si="1"/>
        <v>9</v>
      </c>
      <c r="Y34" s="6">
        <v>100</v>
      </c>
      <c r="Z34" s="15">
        <v>19</v>
      </c>
      <c r="AA34" s="8">
        <f t="shared" si="2"/>
        <v>81</v>
      </c>
      <c r="AB34" s="3"/>
      <c r="AC34" s="10">
        <v>33</v>
      </c>
      <c r="AD34" s="11" t="str">
        <f t="shared" si="3"/>
        <v>Solange</v>
      </c>
      <c r="AE34" s="10">
        <f t="shared" si="4"/>
        <v>67</v>
      </c>
      <c r="AF34" s="10">
        <f>AF35</f>
        <v>239</v>
      </c>
    </row>
    <row r="35" spans="1:32" x14ac:dyDescent="0.25">
      <c r="A35" s="6">
        <v>39</v>
      </c>
      <c r="B35" t="s">
        <v>20</v>
      </c>
      <c r="C35" s="20">
        <v>9</v>
      </c>
      <c r="D35" s="20">
        <v>3</v>
      </c>
      <c r="E35" s="20">
        <v>1</v>
      </c>
      <c r="F35" s="20">
        <v>1</v>
      </c>
      <c r="G35" s="20">
        <v>1</v>
      </c>
      <c r="H35" s="20">
        <v>1</v>
      </c>
      <c r="I35" s="20">
        <v>1</v>
      </c>
      <c r="J35" s="20">
        <v>1</v>
      </c>
      <c r="K35" s="20">
        <v>1</v>
      </c>
      <c r="L35" s="20">
        <v>1</v>
      </c>
      <c r="M35" s="20">
        <v>1</v>
      </c>
      <c r="N35" s="20">
        <v>1</v>
      </c>
      <c r="O35" s="20">
        <v>1</v>
      </c>
      <c r="P35" s="20">
        <v>1</v>
      </c>
      <c r="Q35" s="20">
        <v>1</v>
      </c>
      <c r="R35" s="20">
        <v>1</v>
      </c>
      <c r="S35" s="20">
        <v>1</v>
      </c>
      <c r="T35" s="20">
        <v>1</v>
      </c>
      <c r="U35" s="20">
        <v>1</v>
      </c>
      <c r="V35" s="20">
        <v>1</v>
      </c>
      <c r="W35" s="20">
        <f t="shared" si="0"/>
        <v>9</v>
      </c>
      <c r="X35" s="20">
        <f t="shared" si="1"/>
        <v>9</v>
      </c>
      <c r="Y35" s="6">
        <v>100</v>
      </c>
      <c r="Z35" s="15">
        <v>16</v>
      </c>
      <c r="AA35" s="8">
        <f t="shared" si="2"/>
        <v>84</v>
      </c>
      <c r="AB35" s="3"/>
      <c r="AC35" s="10">
        <v>34</v>
      </c>
      <c r="AD35" s="11" t="str">
        <f t="shared" si="3"/>
        <v>Yvan</v>
      </c>
      <c r="AE35" s="10">
        <f t="shared" si="4"/>
        <v>172</v>
      </c>
      <c r="AF35" s="10">
        <f>+AE35+AE34</f>
        <v>239</v>
      </c>
    </row>
    <row r="36" spans="1:32" x14ac:dyDescent="0.25">
      <c r="A36" s="6">
        <v>26</v>
      </c>
      <c r="B36" t="s">
        <v>46</v>
      </c>
      <c r="C36" s="20">
        <v>10</v>
      </c>
      <c r="D36" s="20">
        <v>1</v>
      </c>
      <c r="E36" s="20">
        <v>1</v>
      </c>
      <c r="F36" s="20">
        <v>1</v>
      </c>
      <c r="G36" s="20">
        <v>1</v>
      </c>
      <c r="H36" s="20">
        <v>1</v>
      </c>
      <c r="I36" s="20">
        <v>1</v>
      </c>
      <c r="J36" s="20">
        <v>1</v>
      </c>
      <c r="K36" s="20">
        <v>1</v>
      </c>
      <c r="L36" s="20">
        <v>1</v>
      </c>
      <c r="M36" s="20">
        <v>1</v>
      </c>
      <c r="N36" s="20">
        <v>1</v>
      </c>
      <c r="O36" s="20">
        <v>1</v>
      </c>
      <c r="P36" s="20">
        <v>1</v>
      </c>
      <c r="Q36" s="20">
        <v>1</v>
      </c>
      <c r="R36" s="20">
        <v>1</v>
      </c>
      <c r="S36" s="20">
        <v>1</v>
      </c>
      <c r="T36" s="20">
        <v>1</v>
      </c>
      <c r="U36" s="20">
        <v>1</v>
      </c>
      <c r="V36" s="20">
        <v>1</v>
      </c>
      <c r="W36" s="20">
        <f t="shared" si="0"/>
        <v>9</v>
      </c>
      <c r="X36" s="20">
        <f t="shared" si="1"/>
        <v>9</v>
      </c>
      <c r="Y36" s="6">
        <v>100</v>
      </c>
      <c r="Z36" s="15">
        <v>17</v>
      </c>
      <c r="AA36" s="8">
        <f t="shared" si="2"/>
        <v>83</v>
      </c>
      <c r="AB36" s="3"/>
      <c r="AC36" s="8">
        <v>35</v>
      </c>
      <c r="AD36" s="13" t="str">
        <f t="shared" si="3"/>
        <v>Réal</v>
      </c>
      <c r="AE36" s="9">
        <f t="shared" si="4"/>
        <v>85</v>
      </c>
      <c r="AF36" s="9">
        <f>AF37</f>
        <v>173</v>
      </c>
    </row>
    <row r="37" spans="1:32" x14ac:dyDescent="0.25">
      <c r="A37" s="6">
        <v>4</v>
      </c>
      <c r="B37" t="s">
        <v>33</v>
      </c>
      <c r="C37" s="20">
        <v>10</v>
      </c>
      <c r="D37" s="20">
        <v>2</v>
      </c>
      <c r="E37" s="20">
        <v>1</v>
      </c>
      <c r="F37" s="20">
        <v>1</v>
      </c>
      <c r="G37" s="20">
        <v>1</v>
      </c>
      <c r="H37" s="20">
        <v>1</v>
      </c>
      <c r="I37" s="20">
        <v>1</v>
      </c>
      <c r="J37" s="20">
        <v>1</v>
      </c>
      <c r="K37" s="20">
        <v>1</v>
      </c>
      <c r="L37" s="20">
        <v>1</v>
      </c>
      <c r="M37" s="20">
        <v>1</v>
      </c>
      <c r="N37" s="20">
        <v>1</v>
      </c>
      <c r="O37" s="20">
        <v>1</v>
      </c>
      <c r="P37" s="20">
        <v>1</v>
      </c>
      <c r="Q37" s="20">
        <v>1</v>
      </c>
      <c r="R37" s="20">
        <v>1</v>
      </c>
      <c r="S37" s="20">
        <v>1</v>
      </c>
      <c r="T37" s="20">
        <v>1</v>
      </c>
      <c r="U37" s="20">
        <v>1</v>
      </c>
      <c r="V37" s="20">
        <v>1</v>
      </c>
      <c r="W37" s="20">
        <f t="shared" si="0"/>
        <v>9</v>
      </c>
      <c r="X37" s="20">
        <f t="shared" si="1"/>
        <v>9</v>
      </c>
      <c r="Y37" s="6">
        <v>100</v>
      </c>
      <c r="Z37" s="15">
        <v>15</v>
      </c>
      <c r="AA37" s="8">
        <f t="shared" si="2"/>
        <v>85</v>
      </c>
      <c r="AB37" s="3"/>
      <c r="AC37" s="8">
        <v>36</v>
      </c>
      <c r="AD37" s="13" t="str">
        <f t="shared" si="3"/>
        <v>Daniel</v>
      </c>
      <c r="AE37" s="9">
        <f t="shared" si="4"/>
        <v>88</v>
      </c>
      <c r="AF37" s="9">
        <f>+AE37+AE36</f>
        <v>173</v>
      </c>
    </row>
    <row r="38" spans="1:32" x14ac:dyDescent="0.25">
      <c r="A38" s="6">
        <v>33</v>
      </c>
      <c r="B38" t="s">
        <v>42</v>
      </c>
      <c r="C38" s="20">
        <v>10</v>
      </c>
      <c r="D38" s="20">
        <v>3</v>
      </c>
      <c r="E38" s="20">
        <v>1</v>
      </c>
      <c r="F38" s="20">
        <v>1</v>
      </c>
      <c r="G38" s="20">
        <v>1</v>
      </c>
      <c r="H38" s="20">
        <v>1</v>
      </c>
      <c r="I38" s="20">
        <v>1</v>
      </c>
      <c r="J38" s="20">
        <v>1</v>
      </c>
      <c r="K38" s="20">
        <v>1</v>
      </c>
      <c r="L38" s="20">
        <v>1</v>
      </c>
      <c r="M38" s="20">
        <v>1</v>
      </c>
      <c r="N38" s="20">
        <v>1</v>
      </c>
      <c r="O38" s="20">
        <v>1</v>
      </c>
      <c r="P38" s="20">
        <v>1</v>
      </c>
      <c r="Q38" s="20">
        <v>1</v>
      </c>
      <c r="R38" s="20">
        <v>1</v>
      </c>
      <c r="S38" s="20">
        <v>1</v>
      </c>
      <c r="T38" s="20">
        <v>1</v>
      </c>
      <c r="U38" s="20">
        <v>1</v>
      </c>
      <c r="V38" s="20">
        <v>1</v>
      </c>
      <c r="W38" s="20">
        <f t="shared" si="0"/>
        <v>9</v>
      </c>
      <c r="X38" s="20">
        <f t="shared" si="1"/>
        <v>9</v>
      </c>
      <c r="Y38" s="6">
        <v>99</v>
      </c>
      <c r="Z38" s="15">
        <v>32</v>
      </c>
      <c r="AA38" s="8">
        <f t="shared" si="2"/>
        <v>67</v>
      </c>
      <c r="AB38" s="3"/>
      <c r="AC38" s="10">
        <v>37</v>
      </c>
      <c r="AD38" s="11" t="str">
        <f t="shared" si="3"/>
        <v>Réjean</v>
      </c>
      <c r="AE38" s="10">
        <f t="shared" si="4"/>
        <v>80</v>
      </c>
      <c r="AF38" s="10">
        <f>AF39</f>
        <v>149</v>
      </c>
    </row>
    <row r="39" spans="1:32" x14ac:dyDescent="0.25">
      <c r="A39" s="6">
        <v>16</v>
      </c>
      <c r="B39" t="s">
        <v>19</v>
      </c>
      <c r="C39" s="20">
        <v>10</v>
      </c>
      <c r="D39" s="20">
        <v>4</v>
      </c>
      <c r="E39" s="20">
        <v>1</v>
      </c>
      <c r="F39" s="20">
        <v>1</v>
      </c>
      <c r="G39" s="20">
        <v>1</v>
      </c>
      <c r="H39" s="20">
        <v>1</v>
      </c>
      <c r="I39" s="20">
        <v>1</v>
      </c>
      <c r="J39" s="20">
        <v>1</v>
      </c>
      <c r="K39" s="20">
        <v>1</v>
      </c>
      <c r="L39" s="20">
        <v>1</v>
      </c>
      <c r="M39" s="20">
        <v>1</v>
      </c>
      <c r="N39" s="20">
        <v>1</v>
      </c>
      <c r="O39" s="20">
        <v>1</v>
      </c>
      <c r="P39" s="20">
        <v>1</v>
      </c>
      <c r="Q39" s="20">
        <v>1</v>
      </c>
      <c r="R39" s="20">
        <v>1</v>
      </c>
      <c r="S39" s="20">
        <v>1</v>
      </c>
      <c r="T39" s="20">
        <v>1</v>
      </c>
      <c r="U39" s="20">
        <v>1</v>
      </c>
      <c r="V39" s="20">
        <v>1</v>
      </c>
      <c r="W39" s="20">
        <f t="shared" si="0"/>
        <v>9</v>
      </c>
      <c r="X39" s="20">
        <f t="shared" si="1"/>
        <v>9</v>
      </c>
      <c r="Y39" s="6">
        <v>100</v>
      </c>
      <c r="Z39" s="15">
        <v>23</v>
      </c>
      <c r="AA39" s="8">
        <f t="shared" si="2"/>
        <v>77</v>
      </c>
      <c r="AB39" s="3"/>
      <c r="AC39" s="10">
        <v>38</v>
      </c>
      <c r="AD39" s="11" t="str">
        <f t="shared" si="3"/>
        <v>Wayne</v>
      </c>
      <c r="AE39" s="10">
        <f t="shared" si="4"/>
        <v>69</v>
      </c>
      <c r="AF39" s="10">
        <f>+AE39+AE38</f>
        <v>149</v>
      </c>
    </row>
    <row r="40" spans="1:32" x14ac:dyDescent="0.25">
      <c r="A40" s="6">
        <v>27</v>
      </c>
      <c r="B40" t="s">
        <v>45</v>
      </c>
      <c r="C40" s="20">
        <v>11</v>
      </c>
      <c r="D40" s="20">
        <v>1</v>
      </c>
      <c r="E40" s="20">
        <v>1</v>
      </c>
      <c r="F40" s="20">
        <v>1</v>
      </c>
      <c r="G40" s="20">
        <v>1</v>
      </c>
      <c r="H40" s="20">
        <v>1</v>
      </c>
      <c r="I40" s="20">
        <v>1</v>
      </c>
      <c r="J40" s="20">
        <v>1</v>
      </c>
      <c r="K40" s="20">
        <v>1</v>
      </c>
      <c r="L40" s="20">
        <v>1</v>
      </c>
      <c r="M40" s="20">
        <v>1</v>
      </c>
      <c r="N40" s="20">
        <v>1</v>
      </c>
      <c r="O40" s="20">
        <v>1</v>
      </c>
      <c r="P40" s="20">
        <v>1</v>
      </c>
      <c r="Q40" s="20">
        <v>1</v>
      </c>
      <c r="R40" s="20">
        <v>1</v>
      </c>
      <c r="S40" s="20">
        <v>1</v>
      </c>
      <c r="T40" s="20">
        <v>1</v>
      </c>
      <c r="U40" s="20">
        <v>1</v>
      </c>
      <c r="V40" s="20">
        <v>1</v>
      </c>
      <c r="W40" s="20">
        <f t="shared" si="0"/>
        <v>9</v>
      </c>
      <c r="X40" s="20">
        <f t="shared" si="1"/>
        <v>9</v>
      </c>
      <c r="Y40" s="6">
        <v>100</v>
      </c>
      <c r="Z40" s="15">
        <v>16</v>
      </c>
      <c r="AA40" s="8">
        <f t="shared" si="2"/>
        <v>84</v>
      </c>
      <c r="AB40" s="3"/>
      <c r="AC40" s="8">
        <v>39</v>
      </c>
      <c r="AD40" s="13" t="str">
        <f t="shared" si="3"/>
        <v>Serge</v>
      </c>
      <c r="AE40" s="9">
        <f t="shared" si="4"/>
        <v>84</v>
      </c>
      <c r="AF40" s="9" t="e">
        <f>AF41</f>
        <v>#N/A</v>
      </c>
    </row>
    <row r="41" spans="1:32" x14ac:dyDescent="0.25">
      <c r="A41" s="6">
        <v>38</v>
      </c>
      <c r="B41" t="s">
        <v>26</v>
      </c>
      <c r="C41" s="20">
        <v>11</v>
      </c>
      <c r="D41" s="20">
        <v>2</v>
      </c>
      <c r="E41" s="20">
        <v>1</v>
      </c>
      <c r="F41" s="20">
        <v>1</v>
      </c>
      <c r="G41" s="20">
        <v>1</v>
      </c>
      <c r="H41" s="20">
        <v>1</v>
      </c>
      <c r="I41" s="20">
        <v>1</v>
      </c>
      <c r="J41" s="20">
        <v>1</v>
      </c>
      <c r="K41" s="20">
        <v>1</v>
      </c>
      <c r="L41" s="20">
        <v>1</v>
      </c>
      <c r="M41" s="20">
        <v>1</v>
      </c>
      <c r="N41" s="20">
        <v>1</v>
      </c>
      <c r="O41" s="20">
        <v>1</v>
      </c>
      <c r="P41" s="20">
        <v>1</v>
      </c>
      <c r="Q41" s="20">
        <v>1</v>
      </c>
      <c r="R41" s="20">
        <v>1</v>
      </c>
      <c r="S41" s="20">
        <v>1</v>
      </c>
      <c r="T41" s="20">
        <v>1</v>
      </c>
      <c r="U41" s="20">
        <v>1</v>
      </c>
      <c r="V41" s="20">
        <v>1</v>
      </c>
      <c r="W41" s="20">
        <f t="shared" si="0"/>
        <v>9</v>
      </c>
      <c r="X41" s="20">
        <f t="shared" si="1"/>
        <v>9</v>
      </c>
      <c r="Y41" s="6">
        <v>100</v>
      </c>
      <c r="Z41" s="15">
        <v>31</v>
      </c>
      <c r="AA41" s="8">
        <f t="shared" si="2"/>
        <v>69</v>
      </c>
      <c r="AB41" s="3"/>
      <c r="AC41" s="8">
        <v>40</v>
      </c>
      <c r="AD41" s="13" t="e">
        <f t="shared" si="3"/>
        <v>#N/A</v>
      </c>
      <c r="AE41" s="9" t="e">
        <f t="shared" si="4"/>
        <v>#N/A</v>
      </c>
      <c r="AF41" s="9" t="e">
        <f>+AE41+AE40</f>
        <v>#N/A</v>
      </c>
    </row>
    <row r="42" spans="1:32" x14ac:dyDescent="0.25">
      <c r="A42" s="6">
        <v>34</v>
      </c>
      <c r="B42" t="s">
        <v>31</v>
      </c>
      <c r="C42" s="20">
        <v>11</v>
      </c>
      <c r="D42" s="20">
        <v>3</v>
      </c>
      <c r="E42" s="20">
        <v>1</v>
      </c>
      <c r="F42" s="20">
        <v>1</v>
      </c>
      <c r="G42" s="20">
        <v>1</v>
      </c>
      <c r="H42" s="20">
        <v>1</v>
      </c>
      <c r="I42" s="20">
        <v>1</v>
      </c>
      <c r="J42" s="20">
        <v>1</v>
      </c>
      <c r="K42" s="20">
        <v>1</v>
      </c>
      <c r="L42" s="20">
        <v>1</v>
      </c>
      <c r="M42" s="20">
        <v>1</v>
      </c>
      <c r="N42" s="20">
        <v>1</v>
      </c>
      <c r="O42" s="20">
        <v>1</v>
      </c>
      <c r="P42" s="20">
        <v>1</v>
      </c>
      <c r="Q42" s="20">
        <v>1</v>
      </c>
      <c r="R42" s="20">
        <v>1</v>
      </c>
      <c r="S42" s="20">
        <v>1</v>
      </c>
      <c r="T42" s="20">
        <v>1</v>
      </c>
      <c r="U42" s="20">
        <v>1</v>
      </c>
      <c r="V42" s="20">
        <v>1</v>
      </c>
      <c r="W42" s="20">
        <f t="shared" si="0"/>
        <v>9</v>
      </c>
      <c r="X42" s="20">
        <f t="shared" si="1"/>
        <v>9</v>
      </c>
      <c r="Y42" s="6">
        <v>200</v>
      </c>
      <c r="Z42" s="15">
        <v>28</v>
      </c>
      <c r="AA42" s="8">
        <f t="shared" si="2"/>
        <v>172</v>
      </c>
      <c r="AB42" s="3"/>
      <c r="AC42" s="10">
        <v>41</v>
      </c>
      <c r="AD42" s="11" t="str">
        <f t="shared" si="3"/>
        <v>Guy</v>
      </c>
      <c r="AE42" s="10">
        <f t="shared" si="4"/>
        <v>86</v>
      </c>
      <c r="AF42" s="10">
        <v>151</v>
      </c>
    </row>
    <row r="43" spans="1:32" x14ac:dyDescent="0.25">
      <c r="A43" s="6"/>
      <c r="B43" s="7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>
        <f t="shared" si="0"/>
        <v>0</v>
      </c>
      <c r="X43" s="20">
        <f t="shared" si="1"/>
        <v>0</v>
      </c>
      <c r="Y43" s="6">
        <f t="shared" ref="Y43:Y47" si="5">SUM(E43:V43)</f>
        <v>0</v>
      </c>
      <c r="Z43" s="15">
        <v>19</v>
      </c>
      <c r="AA43" s="8">
        <f t="shared" si="2"/>
        <v>0</v>
      </c>
      <c r="AB43" s="3"/>
      <c r="AC43" s="10"/>
      <c r="AD43" s="11"/>
      <c r="AE43" s="10"/>
      <c r="AF43" s="10"/>
    </row>
    <row r="44" spans="1:32" x14ac:dyDescent="0.25">
      <c r="A44" s="6"/>
      <c r="B44" s="7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>
        <f t="shared" si="0"/>
        <v>0</v>
      </c>
      <c r="X44" s="20">
        <f t="shared" si="1"/>
        <v>0</v>
      </c>
      <c r="Y44" s="6">
        <f t="shared" si="5"/>
        <v>0</v>
      </c>
      <c r="Z44" s="15">
        <v>9</v>
      </c>
      <c r="AA44" s="8">
        <f t="shared" si="2"/>
        <v>0</v>
      </c>
      <c r="AB44" s="3"/>
      <c r="AC44" s="8"/>
      <c r="AD44" s="13"/>
      <c r="AE44" s="9"/>
      <c r="AF44" s="9"/>
    </row>
    <row r="45" spans="1:32" x14ac:dyDescent="0.25">
      <c r="A45" s="6"/>
      <c r="B45" s="7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>
        <f t="shared" si="0"/>
        <v>0</v>
      </c>
      <c r="X45" s="20">
        <f t="shared" si="1"/>
        <v>0</v>
      </c>
      <c r="Y45" s="6">
        <f t="shared" si="5"/>
        <v>0</v>
      </c>
      <c r="Z45" s="15">
        <v>13</v>
      </c>
      <c r="AA45" s="8">
        <f t="shared" si="2"/>
        <v>0</v>
      </c>
      <c r="AB45" s="3"/>
      <c r="AC45" s="8"/>
      <c r="AD45" s="13"/>
      <c r="AE45" s="9"/>
      <c r="AF45" s="9"/>
    </row>
    <row r="46" spans="1:32" x14ac:dyDescent="0.25">
      <c r="A46" s="6"/>
      <c r="B46" s="7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>
        <f t="shared" si="0"/>
        <v>0</v>
      </c>
      <c r="X46" s="20">
        <f t="shared" si="1"/>
        <v>0</v>
      </c>
      <c r="Y46" s="6">
        <f t="shared" si="5"/>
        <v>0</v>
      </c>
      <c r="Z46" s="15">
        <v>21</v>
      </c>
      <c r="AA46" s="8">
        <f t="shared" si="2"/>
        <v>0</v>
      </c>
      <c r="AB46" s="3"/>
      <c r="AC46" s="10"/>
      <c r="AD46" s="11"/>
      <c r="AE46" s="10"/>
      <c r="AF46" s="10"/>
    </row>
    <row r="47" spans="1:32" x14ac:dyDescent="0.25">
      <c r="A47" s="6"/>
      <c r="B47" s="7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>
        <f t="shared" si="0"/>
        <v>0</v>
      </c>
      <c r="X47" s="20">
        <f t="shared" si="1"/>
        <v>0</v>
      </c>
      <c r="Y47" s="6">
        <f t="shared" si="5"/>
        <v>0</v>
      </c>
      <c r="Z47" s="6">
        <v>17</v>
      </c>
      <c r="AA47" s="8">
        <f t="shared" si="2"/>
        <v>0</v>
      </c>
      <c r="AB47" s="3"/>
      <c r="AC47" s="10"/>
      <c r="AD47" s="11"/>
      <c r="AE47" s="10"/>
      <c r="AF47" s="10"/>
    </row>
    <row r="48" spans="1:32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4"/>
      <c r="Z48" s="4"/>
      <c r="AA48" s="4"/>
      <c r="AB48" s="3"/>
    </row>
    <row r="49" spans="2:28" ht="15.75" thickBo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2:28" ht="39" customHeight="1" thickBot="1" x14ac:dyDescent="0.4">
      <c r="C50" s="21">
        <f>COUNT(C2:C47)</f>
        <v>41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6"/>
      <c r="Z50" s="16"/>
      <c r="AA50" s="18"/>
      <c r="AB50" s="19"/>
    </row>
    <row r="51" spans="2:28" ht="19.5" thickBot="1" x14ac:dyDescent="0.35">
      <c r="B51" s="1"/>
      <c r="C51" s="28" t="s">
        <v>6</v>
      </c>
      <c r="D51" s="29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</sheetData>
  <autoFilter ref="B1:B51"/>
  <sortState ref="A2:AA47">
    <sortCondition ref="C2:C47"/>
    <sortCondition ref="D2:D47"/>
  </sortState>
  <mergeCells count="11">
    <mergeCell ref="AH14:AH15"/>
    <mergeCell ref="AH2:AH3"/>
    <mergeCell ref="AH4:AH5"/>
    <mergeCell ref="AH7:AH8"/>
    <mergeCell ref="AH9:AH10"/>
    <mergeCell ref="AH12:AH13"/>
    <mergeCell ref="AH17:AH18"/>
    <mergeCell ref="AH19:AH20"/>
    <mergeCell ref="AH22:AH23"/>
    <mergeCell ref="AH24:AH25"/>
    <mergeCell ref="C51:D51"/>
  </mergeCells>
  <conditionalFormatting sqref="F2:F42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{2CBC04FB-C437-40A6-92D7-16EEFF3CDB84}</x14:id>
        </ext>
      </extLst>
    </cfRule>
  </conditionalFormatting>
  <conditionalFormatting sqref="G2:V42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{FA838BCA-3BCE-4962-9DA8-DC3ECCC3540F}</x14:id>
        </ext>
      </extLst>
    </cfRule>
  </conditionalFormatting>
  <conditionalFormatting sqref="F3:F4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{D44681AF-72B7-4C3C-8626-2E3A65911085}</x14:id>
        </ext>
      </extLst>
    </cfRule>
  </conditionalFormatting>
  <conditionalFormatting sqref="G3:V4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{2954E04A-734E-4294-8F1B-1322C2B31AF2}</x14:id>
        </ext>
      </extLst>
    </cfRule>
  </conditionalFormatting>
  <conditionalFormatting sqref="B3:B42">
    <cfRule type="duplicateValues" dxfId="0" priority="1"/>
  </conditionalFormatting>
  <hyperlinks>
    <hyperlink ref="W1" r:id="rId1" display="1@9"/>
  </hyperlinks>
  <pageMargins left="0.70866141732283472" right="0.70866141732283472" top="0.74803149606299213" bottom="0.74803149606299213" header="0.31496062992125984" footer="0.31496062992125984"/>
  <pageSetup scale="68" orientation="landscape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irageGOLF">
                <anchor moveWithCells="1" sizeWithCells="1">
                  <from>
                    <xdr:col>35</xdr:col>
                    <xdr:colOff>400050</xdr:colOff>
                    <xdr:row>2</xdr:row>
                    <xdr:rowOff>38100</xdr:rowOff>
                  </from>
                  <to>
                    <xdr:col>38</xdr:col>
                    <xdr:colOff>57150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BC04FB-C437-40A6-92D7-16EEFF3CDB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F2:F42</xm:sqref>
        </x14:conditionalFormatting>
        <x14:conditionalFormatting xmlns:xm="http://schemas.microsoft.com/office/excel/2006/main">
          <x14:cfRule type="dataBar" id="{FA838BCA-3BCE-4962-9DA8-DC3ECCC3540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G2:V42</xm:sqref>
        </x14:conditionalFormatting>
        <x14:conditionalFormatting xmlns:xm="http://schemas.microsoft.com/office/excel/2006/main">
          <x14:cfRule type="dataBar" id="{D44681AF-72B7-4C3C-8626-2E3A6591108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F3:F42</xm:sqref>
        </x14:conditionalFormatting>
        <x14:conditionalFormatting xmlns:xm="http://schemas.microsoft.com/office/excel/2006/main">
          <x14:cfRule type="dataBar" id="{2954E04A-734E-4294-8F1B-1322C2B31AF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G3:V42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 nom</vt:lpstr>
      <vt:lpstr>Feuil2</vt:lpstr>
      <vt:lpstr>GOLF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Brault</dc:creator>
  <cp:lastModifiedBy>Pascal Richard</cp:lastModifiedBy>
  <cp:lastPrinted>2018-06-20T18:51:23Z</cp:lastPrinted>
  <dcterms:created xsi:type="dcterms:W3CDTF">2018-06-13T20:31:33Z</dcterms:created>
  <dcterms:modified xsi:type="dcterms:W3CDTF">2018-06-27T13:28:11Z</dcterms:modified>
</cp:coreProperties>
</file>