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6440"/>
  </bookViews>
  <sheets>
    <sheet name="Feuille 1.1" sheetId="1" r:id="rId1"/>
    <sheet name="Horaires" sheetId="3" r:id="rId2"/>
  </sheets>
  <functionGroups builtInGroupCount="17"/>
  <definedNames>
    <definedName name="Congés" localSheetId="0">'Feuille 1.1'!$C$39</definedName>
    <definedName name="date_1er_jour_mois" localSheetId="0">'Feuille 1.1'!$C$5</definedName>
    <definedName name="_xlnm.Print_Titles" localSheetId="0">'Feuille 1.1'!$4:$4</definedName>
    <definedName name="LigneTitreRégion1..C5" localSheetId="0">'Feuille 1.1'!$B$3</definedName>
    <definedName name="Repos" localSheetId="0">'Feuille 1.1'!$B$39</definedName>
    <definedName name="Titre1" localSheetId="0">'Feuille 1.1'!$B$4</definedName>
    <definedName name="Travail">'Feuille 1.1'!$D$39</definedName>
    <definedName name="_xlnm.Print_Area" localSheetId="0">'Feuille 1.1'!$B$1:$G$39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6" i="1" l="1"/>
  <c r="Q36" i="1"/>
  <c r="P36" i="1"/>
  <c r="O36" i="1"/>
  <c r="S36" i="1" l="1"/>
  <c r="R36" i="1" l="1"/>
  <c r="K36" i="1" l="1"/>
  <c r="L36" i="1"/>
  <c r="N36" i="1"/>
  <c r="J36" i="1"/>
  <c r="F1" i="1" l="1"/>
  <c r="E1" i="1"/>
  <c r="F5" i="1" l="1"/>
  <c r="G5" i="1" s="1"/>
  <c r="B5" i="1"/>
  <c r="C6" i="1"/>
  <c r="B6" i="1" s="1"/>
  <c r="F6" i="1" l="1"/>
  <c r="C7" i="1"/>
  <c r="B7" i="1" s="1"/>
  <c r="G6" i="1" l="1"/>
  <c r="F7" i="1"/>
  <c r="G7" i="1" s="1"/>
  <c r="C8" i="1"/>
  <c r="B8" i="1" s="1"/>
  <c r="F8" i="1" l="1"/>
  <c r="G8" i="1" s="1"/>
  <c r="C9" i="1"/>
  <c r="B9" i="1" s="1"/>
  <c r="C10" i="1" l="1"/>
  <c r="B10" i="1" s="1"/>
  <c r="F9" i="1"/>
  <c r="G9" i="1" s="1"/>
  <c r="C11" i="1" l="1"/>
  <c r="B11" i="1" s="1"/>
  <c r="F10" i="1"/>
  <c r="G10" i="1" s="1"/>
  <c r="F11" i="1" l="1"/>
  <c r="G11" i="1" s="1"/>
  <c r="C12" i="1"/>
  <c r="B12" i="1" s="1"/>
  <c r="C13" i="1" l="1"/>
  <c r="B13" i="1" s="1"/>
  <c r="F12" i="1"/>
  <c r="G12" i="1" s="1"/>
  <c r="F13" i="1" l="1"/>
  <c r="G13" i="1" s="1"/>
  <c r="C14" i="1"/>
  <c r="B14" i="1" s="1"/>
  <c r="C15" i="1" l="1"/>
  <c r="B15" i="1" s="1"/>
  <c r="F14" i="1"/>
  <c r="G14" i="1" s="1"/>
  <c r="C16" i="1" l="1"/>
  <c r="B16" i="1" s="1"/>
  <c r="F15" i="1"/>
  <c r="G15" i="1" s="1"/>
  <c r="F16" i="1" l="1"/>
  <c r="G16" i="1" s="1"/>
  <c r="C17" i="1"/>
  <c r="B17" i="1" s="1"/>
  <c r="C18" i="1" l="1"/>
  <c r="B18" i="1" s="1"/>
  <c r="F17" i="1"/>
  <c r="G17" i="1" s="1"/>
  <c r="F18" i="1" l="1"/>
  <c r="G18" i="1" s="1"/>
  <c r="C19" i="1"/>
  <c r="B19" i="1" s="1"/>
  <c r="F19" i="1" l="1"/>
  <c r="G19" i="1" s="1"/>
  <c r="C20" i="1"/>
  <c r="B20" i="1" s="1"/>
  <c r="C21" i="1" l="1"/>
  <c r="B21" i="1" s="1"/>
  <c r="F20" i="1"/>
  <c r="G20" i="1" s="1"/>
  <c r="F21" i="1" l="1"/>
  <c r="G21" i="1" s="1"/>
  <c r="C22" i="1"/>
  <c r="B22" i="1" s="1"/>
  <c r="C23" i="1" l="1"/>
  <c r="B23" i="1" s="1"/>
  <c r="F22" i="1"/>
  <c r="G22" i="1" s="1"/>
  <c r="C24" i="1" l="1"/>
  <c r="B24" i="1" s="1"/>
  <c r="F23" i="1"/>
  <c r="G23" i="1" s="1"/>
  <c r="F24" i="1" l="1"/>
  <c r="G24" i="1" s="1"/>
  <c r="C25" i="1"/>
  <c r="B25" i="1" s="1"/>
  <c r="F25" i="1" l="1"/>
  <c r="G25" i="1" s="1"/>
  <c r="C26" i="1"/>
  <c r="B26" i="1" l="1"/>
  <c r="F26" i="1"/>
  <c r="G26" i="1" s="1"/>
  <c r="C27" i="1"/>
  <c r="B27" i="1" l="1"/>
  <c r="C28" i="1"/>
  <c r="B28" i="1" s="1"/>
  <c r="F27" i="1"/>
  <c r="G27" i="1" s="1"/>
  <c r="C29" i="1" l="1"/>
  <c r="B29" i="1" s="1"/>
  <c r="F28" i="1"/>
  <c r="G28" i="1" s="1"/>
  <c r="F29" i="1" l="1"/>
  <c r="G29" i="1" s="1"/>
  <c r="C30" i="1"/>
  <c r="B30" i="1" s="1"/>
  <c r="C31" i="1" l="1"/>
  <c r="B31" i="1" s="1"/>
  <c r="F30" i="1"/>
  <c r="G30" i="1" s="1"/>
  <c r="F31" i="1" l="1"/>
  <c r="G31" i="1" s="1"/>
  <c r="C32" i="1"/>
  <c r="B32" i="1" s="1"/>
  <c r="C33" i="1" l="1"/>
  <c r="B33" i="1" s="1"/>
  <c r="F32" i="1"/>
  <c r="G32" i="1" s="1"/>
  <c r="C34" i="1" l="1"/>
  <c r="B34" i="1" s="1"/>
  <c r="F33" i="1"/>
  <c r="G33" i="1" s="1"/>
  <c r="F34" i="1" l="1"/>
  <c r="G34" i="1" s="1"/>
  <c r="C35" i="1"/>
  <c r="B35" i="1" s="1"/>
  <c r="F35" i="1" l="1"/>
  <c r="G35" i="1" s="1"/>
  <c r="I36" i="1" l="1"/>
</calcChain>
</file>

<file path=xl/comments1.xml><?xml version="1.0" encoding="utf-8"?>
<comments xmlns="http://schemas.openxmlformats.org/spreadsheetml/2006/main">
  <authors>
    <author>Philippe Bouillaud</author>
  </authors>
  <commentList>
    <comment ref="I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Travaillées dans cette catégorie.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Dans les plages horaires : - 17h30 à 22h00 et 06h00 à 08h00.
Sauf les Samedis, Dimanches et Fériés, ou il n'y as aucunes heures de vigilance,</t>
        </r>
      </text>
    </comment>
    <comment ref="R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Dans la plage horaire : 22h00 à 06h00, du Lundi au Vendredi.
Et 24/24 Heures pour les Samedis, Dimanches et Jours Fériés</t>
        </r>
      </text>
    </comment>
    <comment ref="I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Heures de jour et de nuit confondues.</t>
        </r>
      </text>
    </comment>
    <comment ref="J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06 heure AM et 21 heure PM (quelque soit le jour)</t>
        </r>
      </text>
    </comment>
    <comment ref="K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21 heure PM et 06 heure AM, (quelque soit le jour)</t>
        </r>
      </text>
    </comment>
    <comment ref="L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06 heure AM et 21 heure PM seulement si le jour est un dimanche</t>
        </r>
      </text>
    </comment>
    <comment ref="M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21 heure PM et 06 heure AM, seulement si le jour est un dimanche</t>
        </r>
      </text>
    </comment>
    <comment ref="N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06 heure AM et 21 heure PM seulement si le jour est Férié</t>
        </r>
      </text>
    </comment>
    <comment ref="O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21 heure PM et  06 heure AM, seulement si le jour est Férié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Seulement la sommes des heures travaillées dans les plages horaires 17 h30 à 21h00 et 06h00 à 08h00.
</t>
        </r>
      </text>
    </comment>
    <comment ref="Q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Seulement la sommes des heures travaillées dans la plage horaire de 21 h00 à 06h00.</t>
        </r>
      </text>
    </comment>
    <comment ref="R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Seulement les Samedies, Dimanches et Fériés de 06h00 à 21h00</t>
        </r>
      </text>
    </comment>
    <comment ref="S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Tous les jours entre 21h00 à 06h00 (Travaillées dans cette catégorie).</t>
        </r>
      </text>
    </comment>
    <comment ref="I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A: on y touche pas c'est parfait, Merci Thev !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A: Somme des heures des deux plage horaires du service, 17h30 à 21h00 PM et 06h00 à 08h00 AM 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A: Somme des heures des deux plage horaires du service, 21h00 à 00h00 PM et 00h00 à 06h00 AM quelque soit le jour (ouvré, dimanche ou férié).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Seulement les jours Fériés, si non rien.</t>
        </r>
      </text>
    </comment>
    <comment ref="P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21h00 et de 06h00 à 08h00</t>
        </r>
      </text>
    </comment>
    <comment ref="Q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22h00 (Tout les jours sauf samedi, dimanche et jours fériés)</t>
        </r>
      </text>
    </comment>
    <comment ref="S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22h00 PM à 06h00 AM  = 08h00</t>
        </r>
      </text>
    </comment>
    <comment ref="J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Pm le vendredi à 21h00 PM</t>
        </r>
      </text>
    </comment>
    <comment ref="K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Pm le vendredi à 00h00 PM</t>
        </r>
      </text>
    </comment>
    <comment ref="P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PM levendredi à 21h00 PM  = 03h30</t>
        </r>
      </text>
    </comment>
    <comment ref="Q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PM levendredi à 22h00 PM  = 01h00</t>
        </r>
      </text>
    </comment>
    <comment ref="S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22h00 PM le vendredi à 00h00 PM  = 02h00</t>
        </r>
      </text>
    </comment>
    <comment ref="J10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06h00AM à 21h00PM = 15h00</t>
        </r>
      </text>
    </comment>
    <comment ref="K10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00h00AM à 06h00AM = 06h00 +
Le samedi de 21h00PM à 00h00PM = 03h00 = 09h00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AM le dimanche à 21h00 PM =15h00 +
de 06h00 AM le lundi        à 08h00 AM =02h00
</t>
        </r>
      </text>
    </comment>
    <comment ref="K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dimanche à 06h00 AM =06h00 +
de 21h00 PM le dimanche à 00h00 PM = 03h00 +
de 00h00 AM le lundi à 06h00 AM       = 06h00 
= 15h00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 le dimanche.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le dimanche.</t>
        </r>
      </text>
    </comment>
    <comment ref="P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à 08h00 AM le lundi matin.</t>
        </r>
      </text>
    </comment>
    <comment ref="R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06h00 AM à 21h00 PM </t>
        </r>
      </text>
    </comment>
    <comment ref="S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dimanche à 06h00 AM            = 06h00 +
de 21h00 PM le dimanche à 06h00 AM le Lundi = 09h00
                                                                 = 15h00</t>
        </r>
      </text>
    </comment>
    <comment ref="J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Pm le vendredi à 21h00 PM</t>
        </r>
      </text>
    </comment>
    <comment ref="K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Pm le vendredi à 00h00 PM</t>
        </r>
      </text>
    </comment>
    <comment ref="P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Vendredi de 17h30 à 21h00 = 03h30</t>
        </r>
      </text>
    </comment>
    <comment ref="Q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Vendredi de 21h00 à 22h00 = 01h00</t>
        </r>
      </text>
    </comment>
    <comment ref="S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Vendredi de 22h00 à 00h00 PM = 02h00</t>
        </r>
      </text>
    </comment>
    <comment ref="J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06h00AM à 21h00PM = 15h00</t>
        </r>
      </text>
    </comment>
    <comment ref="K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00h00AM à 06h00AM = 06h00 +
Le samedi de 21h00PM à 00h00PM = 03h00 = 09h00</t>
        </r>
      </text>
    </comment>
    <comment ref="R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06h00 à 21h00 = 15h00</t>
        </r>
      </text>
    </comment>
    <comment ref="S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00h00 AM à 06h00 = 06h00 + Le samedi de 21h00 à 00h00 PM = 03h00 
                                              = 09h00</t>
        </r>
      </text>
    </comment>
    <comment ref="J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06h00AM à 21h00PM = 15h00</t>
        </r>
      </text>
    </comment>
    <comment ref="K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00h00AM à 06h00AM = 06h00 +
Le dimanche de 21h00PM à 00h00PM = 03h00 = 09h00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 le dimanche.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le dimanche.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Uniquementsi c'est un jour férié.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si c'est un jour Férié.</t>
        </r>
      </text>
    </comment>
    <comment ref="R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06h00 à 21h00 = 15h00</t>
        </r>
      </text>
    </comment>
    <comment ref="S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00h00 AM à 06h00 = 06h00 + Le dimanche de 21h00 à 00h00 PM = 03h00 
                                                  = 09h00</t>
        </r>
      </text>
    </comment>
    <comment ref="J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AM le Lundi (F) à 21h00 PM =15h00 +
de 06h00 AM le Mardi      à 08h00 AM =02h00 = 17h00</t>
        </r>
      </text>
    </comment>
    <comment ref="K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Lundi (F) à 06h00 AM =06h00 +
de 21h00 PM le Lundi (F) à 00h00 PM = 03h00 +
de 00h00 AM le Mardi à 06h00 AM      = 06h00 
= 15h00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Uniquementsi c'est un jour férié.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si c'est un jour Férié.</t>
        </r>
      </text>
    </comment>
    <comment ref="P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à 08h00 AM le mardi matin.</t>
        </r>
      </text>
    </comment>
    <comment ref="R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jour Férié de 06h00 à 21h00 = 15h00</t>
        </r>
      </text>
    </comment>
    <comment ref="S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jour Férié à 06h00 AM = 06h00 +
de 21h00 PM le jour Férié à 00h00 PM = 03h00 +
de 00h00 AM le Mardi à 06h00            = 06h00
                                                      = 15h00</t>
        </r>
      </text>
    </comment>
    <comment ref="J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2100 = 03h30</t>
        </r>
      </text>
    </comment>
    <comment ref="K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00h00 PM</t>
        </r>
      </text>
    </comment>
    <comment ref="N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2100 = 03h30</t>
        </r>
      </text>
    </comment>
    <comment ref="O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00h00 PM</t>
        </r>
      </text>
    </comment>
    <comment ref="P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2100 = 03h30</t>
        </r>
      </text>
    </comment>
    <comment ref="Q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22h00 = 01h00</t>
        </r>
      </text>
    </comment>
    <comment ref="S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22h00 à 00h00 PM = 02h00</t>
        </r>
      </text>
    </comment>
  </commentList>
</comments>
</file>

<file path=xl/sharedStrings.xml><?xml version="1.0" encoding="utf-8"?>
<sst xmlns="http://schemas.openxmlformats.org/spreadsheetml/2006/main" count="96" uniqueCount="52">
  <si>
    <t xml:space="preserve">Nom de l'entreprise (Sigle)  </t>
  </si>
  <si>
    <t>Employé :</t>
  </si>
  <si>
    <t>Nom du Salarié</t>
  </si>
  <si>
    <t>Jour</t>
  </si>
  <si>
    <t>Date de prise de service</t>
  </si>
  <si>
    <t>Heures de prise de service</t>
  </si>
  <si>
    <t>Heures de fin de service</t>
  </si>
  <si>
    <t>Date de fin de service</t>
  </si>
  <si>
    <t>Jour2</t>
  </si>
  <si>
    <t>Signature de l’employé</t>
  </si>
  <si>
    <t>Date</t>
  </si>
  <si>
    <t>Validé par la direction</t>
  </si>
  <si>
    <t>Repos</t>
  </si>
  <si>
    <t>Congés</t>
  </si>
  <si>
    <t>Travail</t>
  </si>
  <si>
    <t>Jour 2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</si>
  <si>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</si>
  <si>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</si>
  <si>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</si>
  <si>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</si>
  <si>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</si>
  <si>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</si>
  <si>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</si>
  <si>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Planning du mois de </t>
  </si>
  <si>
    <t>Férié</t>
  </si>
  <si>
    <t>Totaux Horaires</t>
  </si>
  <si>
    <t>Journaliers confondues</t>
  </si>
  <si>
    <t>Plages horaires</t>
  </si>
  <si>
    <t>Vigilance</t>
  </si>
  <si>
    <t>Permanence</t>
  </si>
  <si>
    <t>Nuit</t>
  </si>
  <si>
    <t>Lundi</t>
  </si>
  <si>
    <t>Mardi</t>
  </si>
  <si>
    <t>Mercredi</t>
  </si>
  <si>
    <t>Jeudi</t>
  </si>
  <si>
    <t>Vendredi</t>
  </si>
  <si>
    <t>Samedi</t>
  </si>
  <si>
    <t>Dimanche</t>
  </si>
  <si>
    <t>Jour Férié</t>
  </si>
  <si>
    <t>Heures de jour</t>
  </si>
  <si>
    <t>Heures de nuit</t>
  </si>
  <si>
    <t>Fériés Heures de Jour</t>
  </si>
  <si>
    <t>Dimanches Heures de nuit</t>
  </si>
  <si>
    <t>Dimanches Heures de jour</t>
  </si>
  <si>
    <t>Fériés Heures de Nuit</t>
  </si>
  <si>
    <t>Heures de Jour</t>
  </si>
  <si>
    <t xml:space="preserve"> Heures de Nuit</t>
  </si>
  <si>
    <t>Heures de Nuit</t>
  </si>
  <si>
    <t>06h00/21h00</t>
  </si>
  <si>
    <t>21h00/06h00</t>
  </si>
  <si>
    <t>De jour</t>
  </si>
  <si>
    <t>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</si>
</sst>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yyyy"/>
    <numFmt numFmtId="165" formatCode="0#&quot; &quot;##&quot; &quot;##&quot; &quot;##&quot; &quot;##"/>
    <numFmt numFmtId="166" formatCode="dddd"/>
    <numFmt numFmtId="167" formatCode="[=0]&quot;00:00&quot;;[=1]&quot;24:00&quot;;hh:mm"/>
    <numFmt numFmtId="168" formatCode="h:mm;@"/>
    <numFmt numFmtId="169" formatCode="[h]\ :\ mm\ ;\ @"/>
  </numFmts>
  <fonts count="22" x14ac:knownFonts="1"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 tint="0.24994659260841701"/>
      <name val="Calibri Light"/>
      <family val="2"/>
      <scheme val="maj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 tint="0.24994659260841701"/>
      <name val="Calibri"/>
      <family val="2"/>
      <scheme val="minor"/>
    </font>
    <font>
      <b/>
      <sz val="48"/>
      <color theme="1" tint="0.24994659260841701"/>
      <name val="Calibri"/>
      <family val="2"/>
      <scheme val="minor"/>
    </font>
    <font>
      <sz val="48"/>
      <name val="Calibri"/>
      <family val="2"/>
      <scheme val="minor"/>
    </font>
    <font>
      <b/>
      <sz val="28"/>
      <name val="Calibri"/>
      <family val="2"/>
      <scheme val="minor"/>
    </font>
    <font>
      <b/>
      <sz val="16"/>
      <name val="Calibri"/>
      <family val="2"/>
      <scheme val="minor"/>
    </font>
    <font>
      <sz val="2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sz val="22"/>
      <name val="Calibri"/>
      <family val="2"/>
      <scheme val="minor"/>
    </font>
    <font>
      <sz val="11"/>
      <color rgb="FF9C5700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EB9C"/>
      </patternFill>
    </fill>
    <fill>
      <patternFill patternType="solid">
        <fgColor rgb="FFFFD54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hair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 style="double">
        <color auto="1"/>
      </top>
      <bottom/>
      <diagonal/>
    </border>
    <border>
      <left/>
      <right style="dotted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Dashed">
        <color auto="1"/>
      </right>
      <top/>
      <bottom/>
      <diagonal/>
    </border>
    <border>
      <left style="mediumDashed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 style="double">
        <color auto="1"/>
      </bottom>
      <diagonal/>
    </border>
    <border>
      <left style="slantDashDot">
        <color auto="1"/>
      </left>
      <right/>
      <top/>
      <bottom style="double">
        <color auto="1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double">
        <color auto="1"/>
      </left>
      <right/>
      <top style="mediumDashed">
        <color auto="1"/>
      </top>
      <bottom/>
      <diagonal/>
    </border>
    <border>
      <left/>
      <right style="slantDashDot">
        <color auto="1"/>
      </right>
      <top style="mediumDashed">
        <color auto="1"/>
      </top>
      <bottom/>
      <diagonal/>
    </border>
    <border>
      <left style="slantDashDot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double">
        <color auto="1"/>
      </right>
      <top style="mediumDashed">
        <color auto="1"/>
      </top>
      <bottom/>
      <diagonal/>
    </border>
    <border>
      <left/>
      <right style="slantDashDot">
        <color auto="1"/>
      </right>
      <top/>
      <bottom style="thin">
        <color auto="1"/>
      </bottom>
      <diagonal/>
    </border>
    <border>
      <left style="slantDashDot">
        <color auto="1"/>
      </left>
      <right/>
      <top/>
      <bottom style="thin">
        <color auto="1"/>
      </bottom>
      <diagonal/>
    </border>
    <border>
      <left/>
      <right style="slantDashDot">
        <color auto="1"/>
      </right>
      <top style="thin">
        <color auto="1"/>
      </top>
      <bottom/>
      <diagonal/>
    </border>
    <border>
      <left style="slantDashDot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slantDashDot">
        <color auto="1"/>
      </right>
      <top style="thin">
        <color auto="1"/>
      </top>
      <bottom style="double">
        <color auto="1"/>
      </bottom>
      <diagonal/>
    </border>
    <border>
      <left style="slantDashDot">
        <color auto="1"/>
      </left>
      <right/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/>
      <top style="thin">
        <color auto="1"/>
      </top>
      <bottom style="mediumDashed">
        <color auto="1"/>
      </bottom>
      <diagonal/>
    </border>
    <border>
      <left/>
      <right style="slantDashDot">
        <color auto="1"/>
      </right>
      <top style="thin">
        <color auto="1"/>
      </top>
      <bottom style="mediumDashed">
        <color auto="1"/>
      </bottom>
      <diagonal/>
    </border>
    <border>
      <left style="slantDashDot">
        <color auto="1"/>
      </left>
      <right/>
      <top style="thin">
        <color auto="1"/>
      </top>
      <bottom style="mediumDashed">
        <color auto="1"/>
      </bottom>
      <diagonal/>
    </border>
    <border>
      <left/>
      <right/>
      <top style="thin">
        <color auto="1"/>
      </top>
      <bottom style="mediumDashed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mediumDashed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slantDashDot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 applyFill="0" applyBorder="0">
      <alignment horizontal="left" vertical="center" wrapText="1" indent="1"/>
    </xf>
    <xf numFmtId="2" fontId="3" fillId="0" borderId="0" applyFont="0" applyFill="0" applyBorder="0" applyProtection="0">
      <alignment horizontal="right" vertical="center" indent="1"/>
    </xf>
    <xf numFmtId="0" fontId="2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/>
    </xf>
    <xf numFmtId="0" fontId="3" fillId="0" borderId="1" applyNumberFormat="0" applyFont="0" applyFill="0" applyProtection="0">
      <alignment horizontal="left" wrapText="1"/>
    </xf>
    <xf numFmtId="0" fontId="3" fillId="0" borderId="0" applyNumberFormat="0" applyFill="0" applyBorder="0" applyProtection="0">
      <alignment vertical="center"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165" fontId="3" fillId="0" borderId="0" applyFont="0" applyFill="0" applyBorder="0" applyAlignment="0"/>
    <xf numFmtId="14" fontId="3" fillId="4" borderId="0" applyFont="0" applyFill="0" applyBorder="0" applyAlignment="0">
      <alignment horizontal="left" vertical="center" indent="1"/>
    </xf>
    <xf numFmtId="0" fontId="15" fillId="9" borderId="0" applyNumberFormat="0" applyBorder="0" applyAlignment="0" applyProtection="0"/>
  </cellStyleXfs>
  <cellXfs count="268">
    <xf numFmtId="0" fontId="0" fillId="0" borderId="0" xfId="0">
      <alignment horizontal="left" vertical="center" wrapText="1" indent="1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>
      <alignment horizontal="left" vertical="center" wrapText="1" indent="1"/>
    </xf>
    <xf numFmtId="0" fontId="3" fillId="0" borderId="0" xfId="4">
      <alignment horizontal="left"/>
    </xf>
    <xf numFmtId="165" fontId="0" fillId="0" borderId="1" xfId="9" applyFont="1" applyBorder="1" applyAlignment="1">
      <alignment horizontal="left" wrapText="1"/>
    </xf>
    <xf numFmtId="0" fontId="0" fillId="0" borderId="0" xfId="0" applyAlignment="1">
      <alignment horizontal="center" vertical="center"/>
    </xf>
    <xf numFmtId="166" fontId="9" fillId="0" borderId="0" xfId="0" applyNumberFormat="1" applyFont="1">
      <alignment horizontal="left" vertical="center" wrapText="1" indent="1"/>
    </xf>
    <xf numFmtId="168" fontId="9" fillId="0" borderId="0" xfId="0" applyNumberFormat="1" applyFont="1">
      <alignment horizontal="left" vertical="center" wrapText="1" indent="1"/>
    </xf>
    <xf numFmtId="0" fontId="3" fillId="0" borderId="0" xfId="6">
      <alignment vertical="center"/>
    </xf>
    <xf numFmtId="0" fontId="3" fillId="0" borderId="1" xfId="5">
      <alignment horizontal="left" wrapText="1"/>
    </xf>
    <xf numFmtId="14" fontId="3" fillId="0" borderId="1" xfId="10" applyFill="1" applyBorder="1" applyAlignment="1">
      <alignment horizontal="left" wrapText="1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" fillId="2" borderId="0" xfId="7" applyAlignment="1">
      <alignment horizontal="left" vertical="center" wrapText="1" indent="1"/>
    </xf>
    <xf numFmtId="0" fontId="1" fillId="3" borderId="0" xfId="8" applyAlignment="1">
      <alignment horizontal="left" vertical="center" wrapText="1" indent="1"/>
    </xf>
    <xf numFmtId="2" fontId="12" fillId="5" borderId="0" xfId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indent="1"/>
    </xf>
    <xf numFmtId="0" fontId="13" fillId="6" borderId="3" xfId="0" applyFont="1" applyFill="1" applyBorder="1">
      <alignment horizontal="left" vertical="center" wrapText="1" indent="1"/>
    </xf>
    <xf numFmtId="0" fontId="13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67" fontId="11" fillId="5" borderId="5" xfId="1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left" vertical="center" indent="1"/>
    </xf>
    <xf numFmtId="166" fontId="9" fillId="6" borderId="6" xfId="0" applyNumberFormat="1" applyFont="1" applyFill="1" applyBorder="1">
      <alignment horizontal="left" vertical="center" wrapText="1" indent="1"/>
    </xf>
    <xf numFmtId="166" fontId="9" fillId="4" borderId="4" xfId="0" applyNumberFormat="1" applyFont="1" applyFill="1" applyBorder="1">
      <alignment horizontal="left" vertical="center" wrapText="1" indent="1"/>
    </xf>
    <xf numFmtId="0" fontId="13" fillId="6" borderId="0" xfId="0" applyFont="1" applyFill="1" applyAlignment="1">
      <alignment horizontal="left" vertical="center" indent="1"/>
    </xf>
    <xf numFmtId="0" fontId="13" fillId="6" borderId="7" xfId="0" applyFont="1" applyFill="1" applyBorder="1" applyAlignment="1">
      <alignment horizontal="center" vertical="center"/>
    </xf>
    <xf numFmtId="0" fontId="13" fillId="6" borderId="7" xfId="0" applyFont="1" applyFill="1" applyBorder="1">
      <alignment horizontal="left" vertical="center" wrapText="1" inden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left" vertical="center" indent="1"/>
    </xf>
    <xf numFmtId="0" fontId="13" fillId="4" borderId="7" xfId="0" applyFont="1" applyFill="1" applyBorder="1" applyAlignment="1">
      <alignment horizontal="left" vertical="center" indent="1"/>
    </xf>
    <xf numFmtId="167" fontId="11" fillId="5" borderId="5" xfId="7" applyNumberFormat="1" applyFont="1" applyFill="1" applyBorder="1" applyAlignment="1">
      <alignment horizontal="center" vertical="center"/>
    </xf>
    <xf numFmtId="167" fontId="11" fillId="5" borderId="8" xfId="1" applyNumberFormat="1" applyFont="1" applyFill="1" applyBorder="1" applyAlignment="1">
      <alignment horizontal="center" vertical="center"/>
    </xf>
    <xf numFmtId="167" fontId="11" fillId="5" borderId="8" xfId="7" applyNumberFormat="1" applyFont="1" applyFill="1" applyBorder="1" applyAlignment="1">
      <alignment horizontal="center" vertical="center"/>
    </xf>
    <xf numFmtId="0" fontId="0" fillId="0" borderId="2" xfId="0" applyBorder="1">
      <alignment horizontal="left" vertical="center" wrapText="1" indent="1"/>
    </xf>
    <xf numFmtId="14" fontId="10" fillId="8" borderId="4" xfId="10" applyFont="1" applyFill="1" applyBorder="1" applyAlignment="1">
      <alignment horizontal="center" vertical="center"/>
    </xf>
    <xf numFmtId="167" fontId="11" fillId="8" borderId="4" xfId="1" applyNumberFormat="1" applyFont="1" applyFill="1" applyBorder="1" applyAlignment="1">
      <alignment horizontal="center" vertical="center"/>
    </xf>
    <xf numFmtId="0" fontId="16" fillId="10" borderId="0" xfId="11" applyFont="1" applyFill="1" applyAlignment="1">
      <alignment horizontal="center" vertical="center" wrapText="1"/>
    </xf>
    <xf numFmtId="169" fontId="21" fillId="0" borderId="18" xfId="0" applyNumberFormat="1" applyFont="1" applyBorder="1" applyAlignment="1">
      <alignment horizontal="center" vertical="center"/>
    </xf>
    <xf numFmtId="167" fontId="11" fillId="8" borderId="4" xfId="7" applyNumberFormat="1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69" fontId="21" fillId="0" borderId="19" xfId="0" applyNumberFormat="1" applyFont="1" applyBorder="1" applyAlignment="1">
      <alignment horizontal="center" vertical="center" wrapText="1"/>
    </xf>
    <xf numFmtId="169" fontId="21" fillId="0" borderId="2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5" borderId="33" xfId="0" applyFill="1" applyBorder="1">
      <alignment horizontal="left" vertical="center" wrapText="1" indent="1"/>
    </xf>
    <xf numFmtId="0" fontId="0" fillId="17" borderId="24" xfId="0" applyFill="1" applyBorder="1" applyAlignment="1">
      <alignment horizontal="left" vertical="center"/>
    </xf>
    <xf numFmtId="20" fontId="0" fillId="17" borderId="24" xfId="0" applyNumberFormat="1" applyFill="1" applyBorder="1" applyAlignment="1">
      <alignment horizontal="left" vertical="center"/>
    </xf>
    <xf numFmtId="20" fontId="0" fillId="17" borderId="0" xfId="0" applyNumberFormat="1" applyFill="1" applyBorder="1" applyAlignment="1">
      <alignment horizontal="left" vertical="center"/>
    </xf>
    <xf numFmtId="0" fontId="0" fillId="11" borderId="24" xfId="0" applyFill="1" applyBorder="1" applyAlignment="1">
      <alignment horizontal="left" vertical="center"/>
    </xf>
    <xf numFmtId="20" fontId="0" fillId="11" borderId="24" xfId="0" applyNumberFormat="1" applyFill="1" applyBorder="1" applyAlignment="1">
      <alignment horizontal="left" vertical="center"/>
    </xf>
    <xf numFmtId="20" fontId="0" fillId="11" borderId="0" xfId="0" applyNumberFormat="1" applyFill="1" applyBorder="1" applyAlignment="1">
      <alignment horizontal="left" vertical="center"/>
    </xf>
    <xf numFmtId="0" fontId="0" fillId="12" borderId="24" xfId="0" applyFill="1" applyBorder="1" applyAlignment="1">
      <alignment horizontal="left" vertical="center"/>
    </xf>
    <xf numFmtId="20" fontId="0" fillId="12" borderId="24" xfId="0" applyNumberFormat="1" applyFill="1" applyBorder="1" applyAlignment="1">
      <alignment horizontal="left" vertical="center"/>
    </xf>
    <xf numFmtId="20" fontId="0" fillId="12" borderId="0" xfId="0" applyNumberFormat="1" applyFill="1" applyBorder="1" applyAlignment="1">
      <alignment horizontal="left" vertical="center"/>
    </xf>
    <xf numFmtId="0" fontId="0" fillId="13" borderId="24" xfId="0" applyFill="1" applyBorder="1" applyAlignment="1">
      <alignment horizontal="left" vertical="center"/>
    </xf>
    <xf numFmtId="20" fontId="0" fillId="13" borderId="24" xfId="0" applyNumberFormat="1" applyFill="1" applyBorder="1" applyAlignment="1">
      <alignment horizontal="left" vertical="center"/>
    </xf>
    <xf numFmtId="20" fontId="0" fillId="13" borderId="0" xfId="0" applyNumberFormat="1" applyFill="1" applyBorder="1" applyAlignment="1">
      <alignment horizontal="left" vertical="center"/>
    </xf>
    <xf numFmtId="0" fontId="0" fillId="14" borderId="24" xfId="0" applyFill="1" applyBorder="1" applyAlignment="1">
      <alignment horizontal="left" vertical="center"/>
    </xf>
    <xf numFmtId="20" fontId="0" fillId="14" borderId="24" xfId="0" applyNumberFormat="1" applyFill="1" applyBorder="1" applyAlignment="1">
      <alignment horizontal="left" vertical="center"/>
    </xf>
    <xf numFmtId="20" fontId="0" fillId="14" borderId="0" xfId="0" applyNumberFormat="1" applyFill="1" applyBorder="1" applyAlignment="1">
      <alignment horizontal="left" vertical="center"/>
    </xf>
    <xf numFmtId="0" fontId="0" fillId="16" borderId="24" xfId="0" applyFill="1" applyBorder="1" applyAlignment="1">
      <alignment horizontal="left" vertical="center"/>
    </xf>
    <xf numFmtId="20" fontId="0" fillId="16" borderId="24" xfId="0" applyNumberFormat="1" applyFill="1" applyBorder="1" applyAlignment="1">
      <alignment horizontal="left" vertical="center"/>
    </xf>
    <xf numFmtId="20" fontId="0" fillId="16" borderId="0" xfId="0" applyNumberFormat="1" applyFill="1" applyBorder="1" applyAlignment="1">
      <alignment horizontal="left" vertical="center"/>
    </xf>
    <xf numFmtId="20" fontId="0" fillId="5" borderId="32" xfId="0" applyNumberForma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9" fontId="9" fillId="0" borderId="9" xfId="0" applyNumberFormat="1" applyFont="1" applyBorder="1" applyAlignment="1">
      <alignment horizontal="center" vertical="center" wrapText="1"/>
    </xf>
    <xf numFmtId="169" fontId="9" fillId="0" borderId="10" xfId="0" applyNumberFormat="1" applyFont="1" applyBorder="1" applyAlignment="1">
      <alignment horizontal="center" vertical="center" wrapText="1"/>
    </xf>
    <xf numFmtId="169" fontId="9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top" indent="1"/>
    </xf>
    <xf numFmtId="21" fontId="0" fillId="0" borderId="10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8" xfId="0" applyBorder="1">
      <alignment horizontal="left" vertical="center" wrapText="1" indent="1"/>
    </xf>
    <xf numFmtId="20" fontId="0" fillId="18" borderId="31" xfId="0" applyNumberFormat="1" applyFill="1" applyBorder="1" applyAlignment="1">
      <alignment horizontal="center" vertical="center"/>
    </xf>
    <xf numFmtId="20" fontId="0" fillId="18" borderId="32" xfId="0" applyNumberFormat="1" applyFill="1" applyBorder="1" applyAlignment="1">
      <alignment horizontal="center" vertical="center" wrapText="1"/>
    </xf>
    <xf numFmtId="20" fontId="0" fillId="18" borderId="44" xfId="0" applyNumberFormat="1" applyFill="1" applyBorder="1" applyAlignment="1">
      <alignment horizontal="center" vertical="center" wrapText="1"/>
    </xf>
    <xf numFmtId="20" fontId="0" fillId="18" borderId="45" xfId="0" applyNumberFormat="1" applyFill="1" applyBorder="1" applyAlignment="1">
      <alignment horizontal="center" vertical="center"/>
    </xf>
    <xf numFmtId="20" fontId="0" fillId="5" borderId="6" xfId="0" applyNumberFormat="1" applyFill="1" applyBorder="1" applyAlignment="1">
      <alignment horizontal="left" vertical="center"/>
    </xf>
    <xf numFmtId="20" fontId="0" fillId="18" borderId="49" xfId="0" applyNumberFormat="1" applyFill="1" applyBorder="1" applyAlignment="1">
      <alignment horizontal="center" vertical="center"/>
    </xf>
    <xf numFmtId="20" fontId="0" fillId="18" borderId="50" xfId="0" applyNumberFormat="1" applyFill="1" applyBorder="1" applyAlignment="1">
      <alignment horizontal="center" vertical="center" wrapText="1"/>
    </xf>
    <xf numFmtId="20" fontId="0" fillId="18" borderId="51" xfId="0" applyNumberFormat="1" applyFill="1" applyBorder="1" applyAlignment="1">
      <alignment horizontal="center" vertical="center"/>
    </xf>
    <xf numFmtId="20" fontId="0" fillId="18" borderId="52" xfId="0" applyNumberFormat="1" applyFill="1" applyBorder="1" applyAlignment="1">
      <alignment horizontal="center" vertical="center" wrapText="1"/>
    </xf>
    <xf numFmtId="20" fontId="0" fillId="17" borderId="6" xfId="0" applyNumberFormat="1" applyFill="1" applyBorder="1" applyAlignment="1">
      <alignment horizontal="center" vertical="center"/>
    </xf>
    <xf numFmtId="20" fontId="0" fillId="17" borderId="56" xfId="0" applyNumberFormat="1" applyFill="1" applyBorder="1" applyAlignment="1">
      <alignment horizontal="center" vertical="center"/>
    </xf>
    <xf numFmtId="20" fontId="0" fillId="17" borderId="57" xfId="0" applyNumberFormat="1" applyFill="1" applyBorder="1" applyAlignment="1">
      <alignment horizontal="center" vertical="center"/>
    </xf>
    <xf numFmtId="20" fontId="0" fillId="17" borderId="58" xfId="0" applyNumberFormat="1" applyFill="1" applyBorder="1" applyAlignment="1">
      <alignment horizontal="center" vertical="center"/>
    </xf>
    <xf numFmtId="20" fontId="0" fillId="17" borderId="59" xfId="0" applyNumberFormat="1" applyFill="1" applyBorder="1" applyAlignment="1">
      <alignment horizontal="center" vertical="center"/>
    </xf>
    <xf numFmtId="20" fontId="0" fillId="17" borderId="56" xfId="0" applyNumberFormat="1" applyFill="1" applyBorder="1" applyAlignment="1">
      <alignment horizontal="center" vertical="center" wrapText="1"/>
    </xf>
    <xf numFmtId="20" fontId="0" fillId="17" borderId="6" xfId="0" applyNumberFormat="1" applyFill="1" applyBorder="1" applyAlignment="1">
      <alignment horizontal="center" vertical="center" wrapText="1"/>
    </xf>
    <xf numFmtId="20" fontId="0" fillId="17" borderId="24" xfId="0" applyNumberFormat="1" applyFill="1" applyBorder="1" applyAlignment="1">
      <alignment horizontal="center" vertical="center"/>
    </xf>
    <xf numFmtId="20" fontId="0" fillId="17" borderId="54" xfId="0" applyNumberFormat="1" applyFill="1" applyBorder="1" applyAlignment="1">
      <alignment horizontal="center" vertical="center"/>
    </xf>
    <xf numFmtId="20" fontId="0" fillId="17" borderId="55" xfId="0" applyNumberFormat="1" applyFill="1" applyBorder="1" applyAlignment="1">
      <alignment horizontal="center" vertical="center"/>
    </xf>
    <xf numFmtId="20" fontId="0" fillId="17" borderId="25" xfId="0" applyNumberFormat="1" applyFill="1" applyBorder="1" applyAlignment="1">
      <alignment horizontal="center" vertical="center"/>
    </xf>
    <xf numFmtId="20" fontId="0" fillId="17" borderId="26" xfId="0" applyNumberFormat="1" applyFill="1" applyBorder="1" applyAlignment="1">
      <alignment horizontal="center" vertical="center"/>
    </xf>
    <xf numFmtId="20" fontId="0" fillId="17" borderId="54" xfId="0" applyNumberFormat="1" applyFill="1" applyBorder="1" applyAlignment="1">
      <alignment horizontal="center" vertical="center" wrapText="1"/>
    </xf>
    <xf numFmtId="20" fontId="0" fillId="17" borderId="24" xfId="0" applyNumberFormat="1" applyFill="1" applyBorder="1" applyAlignment="1">
      <alignment horizontal="center" vertical="center" wrapText="1"/>
    </xf>
    <xf numFmtId="20" fontId="0" fillId="11" borderId="6" xfId="0" applyNumberFormat="1" applyFill="1" applyBorder="1" applyAlignment="1">
      <alignment horizontal="center" vertical="center"/>
    </xf>
    <xf numFmtId="20" fontId="0" fillId="11" borderId="56" xfId="0" applyNumberFormat="1" applyFill="1" applyBorder="1" applyAlignment="1">
      <alignment horizontal="center" vertical="center"/>
    </xf>
    <xf numFmtId="20" fontId="0" fillId="11" borderId="57" xfId="0" applyNumberFormat="1" applyFill="1" applyBorder="1" applyAlignment="1">
      <alignment horizontal="center" vertical="center"/>
    </xf>
    <xf numFmtId="20" fontId="0" fillId="11" borderId="58" xfId="0" applyNumberFormat="1" applyFill="1" applyBorder="1" applyAlignment="1">
      <alignment horizontal="center" vertical="center"/>
    </xf>
    <xf numFmtId="20" fontId="0" fillId="11" borderId="59" xfId="0" applyNumberFormat="1" applyFill="1" applyBorder="1" applyAlignment="1">
      <alignment horizontal="center" vertical="center"/>
    </xf>
    <xf numFmtId="20" fontId="0" fillId="11" borderId="56" xfId="0" applyNumberFormat="1" applyFill="1" applyBorder="1" applyAlignment="1">
      <alignment horizontal="center" vertical="center" wrapText="1"/>
    </xf>
    <xf numFmtId="20" fontId="0" fillId="11" borderId="6" xfId="0" applyNumberFormat="1" applyFill="1" applyBorder="1" applyAlignment="1">
      <alignment horizontal="center" vertical="center" wrapText="1"/>
    </xf>
    <xf numFmtId="20" fontId="0" fillId="11" borderId="24" xfId="0" applyNumberFormat="1" applyFill="1" applyBorder="1" applyAlignment="1">
      <alignment horizontal="center" vertical="center"/>
    </xf>
    <xf numFmtId="20" fontId="0" fillId="11" borderId="54" xfId="0" applyNumberFormat="1" applyFill="1" applyBorder="1" applyAlignment="1">
      <alignment horizontal="center" vertical="center"/>
    </xf>
    <xf numFmtId="20" fontId="0" fillId="11" borderId="55" xfId="0" applyNumberFormat="1" applyFill="1" applyBorder="1" applyAlignment="1">
      <alignment horizontal="center" vertical="center"/>
    </xf>
    <xf numFmtId="20" fontId="0" fillId="11" borderId="25" xfId="0" applyNumberFormat="1" applyFill="1" applyBorder="1" applyAlignment="1">
      <alignment horizontal="center" vertical="center"/>
    </xf>
    <xf numFmtId="20" fontId="0" fillId="11" borderId="26" xfId="0" applyNumberFormat="1" applyFill="1" applyBorder="1" applyAlignment="1">
      <alignment horizontal="center" vertical="center"/>
    </xf>
    <xf numFmtId="20" fontId="0" fillId="11" borderId="54" xfId="0" applyNumberFormat="1" applyFill="1" applyBorder="1" applyAlignment="1">
      <alignment horizontal="center" vertical="center" wrapText="1"/>
    </xf>
    <xf numFmtId="20" fontId="0" fillId="11" borderId="24" xfId="0" applyNumberFormat="1" applyFill="1" applyBorder="1" applyAlignment="1">
      <alignment horizontal="center" vertical="center" wrapText="1"/>
    </xf>
    <xf numFmtId="20" fontId="0" fillId="12" borderId="6" xfId="0" applyNumberFormat="1" applyFill="1" applyBorder="1" applyAlignment="1">
      <alignment horizontal="center" vertical="center"/>
    </xf>
    <xf numFmtId="20" fontId="0" fillId="12" borderId="56" xfId="0" applyNumberFormat="1" applyFill="1" applyBorder="1" applyAlignment="1">
      <alignment horizontal="center" vertical="center"/>
    </xf>
    <xf numFmtId="20" fontId="0" fillId="12" borderId="57" xfId="0" applyNumberFormat="1" applyFill="1" applyBorder="1" applyAlignment="1">
      <alignment horizontal="center" vertical="center"/>
    </xf>
    <xf numFmtId="20" fontId="0" fillId="12" borderId="58" xfId="0" applyNumberFormat="1" applyFill="1" applyBorder="1" applyAlignment="1">
      <alignment horizontal="center" vertical="center"/>
    </xf>
    <xf numFmtId="20" fontId="0" fillId="12" borderId="59" xfId="0" applyNumberFormat="1" applyFill="1" applyBorder="1" applyAlignment="1">
      <alignment horizontal="center" vertical="center"/>
    </xf>
    <xf numFmtId="20" fontId="0" fillId="12" borderId="56" xfId="0" applyNumberFormat="1" applyFill="1" applyBorder="1" applyAlignment="1">
      <alignment horizontal="center" vertical="center" wrapText="1"/>
    </xf>
    <xf numFmtId="20" fontId="0" fillId="12" borderId="6" xfId="0" applyNumberFormat="1" applyFill="1" applyBorder="1" applyAlignment="1">
      <alignment horizontal="center" vertical="center" wrapText="1"/>
    </xf>
    <xf numFmtId="20" fontId="0" fillId="12" borderId="24" xfId="0" applyNumberFormat="1" applyFill="1" applyBorder="1" applyAlignment="1">
      <alignment horizontal="center" vertical="center"/>
    </xf>
    <xf numFmtId="20" fontId="0" fillId="12" borderId="54" xfId="0" applyNumberFormat="1" applyFill="1" applyBorder="1" applyAlignment="1">
      <alignment horizontal="center" vertical="center"/>
    </xf>
    <xf numFmtId="20" fontId="0" fillId="12" borderId="55" xfId="0" applyNumberFormat="1" applyFill="1" applyBorder="1" applyAlignment="1">
      <alignment horizontal="center" vertical="center"/>
    </xf>
    <xf numFmtId="20" fontId="0" fillId="12" borderId="25" xfId="0" applyNumberFormat="1" applyFill="1" applyBorder="1" applyAlignment="1">
      <alignment horizontal="center" vertical="center"/>
    </xf>
    <xf numFmtId="20" fontId="0" fillId="12" borderId="26" xfId="0" applyNumberFormat="1" applyFill="1" applyBorder="1" applyAlignment="1">
      <alignment horizontal="center" vertical="center"/>
    </xf>
    <xf numFmtId="20" fontId="0" fillId="12" borderId="54" xfId="0" applyNumberFormat="1" applyFill="1" applyBorder="1" applyAlignment="1">
      <alignment horizontal="center" vertical="center" wrapText="1"/>
    </xf>
    <xf numFmtId="20" fontId="0" fillId="12" borderId="24" xfId="0" applyNumberFormat="1" applyFill="1" applyBorder="1" applyAlignment="1">
      <alignment horizontal="center" vertical="center" wrapText="1"/>
    </xf>
    <xf numFmtId="20" fontId="0" fillId="13" borderId="6" xfId="0" applyNumberFormat="1" applyFill="1" applyBorder="1" applyAlignment="1">
      <alignment horizontal="center" vertical="center"/>
    </xf>
    <xf numFmtId="20" fontId="0" fillId="13" borderId="56" xfId="0" applyNumberFormat="1" applyFill="1" applyBorder="1" applyAlignment="1">
      <alignment horizontal="center" vertical="center"/>
    </xf>
    <xf numFmtId="20" fontId="0" fillId="13" borderId="57" xfId="0" applyNumberFormat="1" applyFill="1" applyBorder="1" applyAlignment="1">
      <alignment horizontal="center" vertical="center"/>
    </xf>
    <xf numFmtId="20" fontId="0" fillId="13" borderId="58" xfId="0" applyNumberFormat="1" applyFill="1" applyBorder="1" applyAlignment="1">
      <alignment horizontal="center" vertical="center"/>
    </xf>
    <xf numFmtId="20" fontId="0" fillId="13" borderId="59" xfId="0" applyNumberFormat="1" applyFill="1" applyBorder="1" applyAlignment="1">
      <alignment horizontal="center" vertical="center"/>
    </xf>
    <xf numFmtId="20" fontId="0" fillId="13" borderId="56" xfId="0" applyNumberFormat="1" applyFill="1" applyBorder="1" applyAlignment="1">
      <alignment horizontal="center" vertical="center" wrapText="1"/>
    </xf>
    <xf numFmtId="20" fontId="0" fillId="13" borderId="6" xfId="0" applyNumberFormat="1" applyFill="1" applyBorder="1" applyAlignment="1">
      <alignment horizontal="center" vertical="center" wrapText="1"/>
    </xf>
    <xf numFmtId="20" fontId="0" fillId="13" borderId="24" xfId="0" applyNumberFormat="1" applyFill="1" applyBorder="1" applyAlignment="1">
      <alignment horizontal="center" vertical="center"/>
    </xf>
    <xf numFmtId="20" fontId="0" fillId="13" borderId="54" xfId="0" applyNumberFormat="1" applyFill="1" applyBorder="1" applyAlignment="1">
      <alignment horizontal="center" vertical="center"/>
    </xf>
    <xf numFmtId="20" fontId="0" fillId="13" borderId="55" xfId="0" applyNumberFormat="1" applyFill="1" applyBorder="1" applyAlignment="1">
      <alignment horizontal="center" vertical="center"/>
    </xf>
    <xf numFmtId="20" fontId="0" fillId="13" borderId="25" xfId="0" applyNumberFormat="1" applyFill="1" applyBorder="1" applyAlignment="1">
      <alignment horizontal="center" vertical="center"/>
    </xf>
    <xf numFmtId="20" fontId="0" fillId="13" borderId="26" xfId="0" applyNumberFormat="1" applyFill="1" applyBorder="1" applyAlignment="1">
      <alignment horizontal="center" vertical="center"/>
    </xf>
    <xf numFmtId="20" fontId="0" fillId="13" borderId="54" xfId="0" applyNumberFormat="1" applyFill="1" applyBorder="1" applyAlignment="1">
      <alignment horizontal="center" vertical="center" wrapText="1"/>
    </xf>
    <xf numFmtId="20" fontId="0" fillId="13" borderId="24" xfId="0" applyNumberFormat="1" applyFill="1" applyBorder="1" applyAlignment="1">
      <alignment horizontal="center" vertical="center" wrapText="1"/>
    </xf>
    <xf numFmtId="20" fontId="0" fillId="14" borderId="6" xfId="0" applyNumberFormat="1" applyFill="1" applyBorder="1" applyAlignment="1">
      <alignment horizontal="center" vertical="center"/>
    </xf>
    <xf numFmtId="20" fontId="0" fillId="14" borderId="56" xfId="0" applyNumberFormat="1" applyFill="1" applyBorder="1" applyAlignment="1">
      <alignment horizontal="center" vertical="center"/>
    </xf>
    <xf numFmtId="20" fontId="0" fillId="14" borderId="57" xfId="0" applyNumberFormat="1" applyFill="1" applyBorder="1" applyAlignment="1">
      <alignment horizontal="center" vertical="center"/>
    </xf>
    <xf numFmtId="20" fontId="0" fillId="14" borderId="58" xfId="0" applyNumberFormat="1" applyFill="1" applyBorder="1" applyAlignment="1">
      <alignment horizontal="center" vertical="center"/>
    </xf>
    <xf numFmtId="20" fontId="0" fillId="14" borderId="59" xfId="0" applyNumberFormat="1" applyFill="1" applyBorder="1" applyAlignment="1">
      <alignment horizontal="center" vertical="center"/>
    </xf>
    <xf numFmtId="20" fontId="0" fillId="14" borderId="56" xfId="0" applyNumberFormat="1" applyFill="1" applyBorder="1" applyAlignment="1">
      <alignment horizontal="center" vertical="center" wrapText="1"/>
    </xf>
    <xf numFmtId="20" fontId="0" fillId="14" borderId="6" xfId="0" applyNumberFormat="1" applyFill="1" applyBorder="1" applyAlignment="1">
      <alignment horizontal="center" vertical="center" wrapText="1"/>
    </xf>
    <xf numFmtId="20" fontId="0" fillId="14" borderId="24" xfId="0" applyNumberFormat="1" applyFill="1" applyBorder="1" applyAlignment="1">
      <alignment horizontal="center" vertical="center"/>
    </xf>
    <xf numFmtId="20" fontId="0" fillId="14" borderId="54" xfId="0" applyNumberFormat="1" applyFill="1" applyBorder="1" applyAlignment="1">
      <alignment horizontal="center" vertical="center"/>
    </xf>
    <xf numFmtId="20" fontId="0" fillId="14" borderId="55" xfId="0" applyNumberFormat="1" applyFill="1" applyBorder="1" applyAlignment="1">
      <alignment horizontal="center" vertical="center"/>
    </xf>
    <xf numFmtId="20" fontId="0" fillId="14" borderId="25" xfId="0" applyNumberFormat="1" applyFill="1" applyBorder="1" applyAlignment="1">
      <alignment horizontal="center" vertical="center"/>
    </xf>
    <xf numFmtId="20" fontId="0" fillId="14" borderId="26" xfId="0" applyNumberFormat="1" applyFill="1" applyBorder="1" applyAlignment="1">
      <alignment horizontal="center" vertical="center"/>
    </xf>
    <xf numFmtId="20" fontId="0" fillId="14" borderId="54" xfId="0" applyNumberFormat="1" applyFill="1" applyBorder="1" applyAlignment="1">
      <alignment horizontal="center" vertical="center" wrapText="1"/>
    </xf>
    <xf numFmtId="20" fontId="0" fillId="14" borderId="24" xfId="0" applyNumberFormat="1" applyFill="1" applyBorder="1" applyAlignment="1">
      <alignment horizontal="center" vertical="center" wrapText="1"/>
    </xf>
    <xf numFmtId="20" fontId="0" fillId="16" borderId="6" xfId="0" applyNumberFormat="1" applyFill="1" applyBorder="1" applyAlignment="1">
      <alignment horizontal="center" vertical="center"/>
    </xf>
    <xf numFmtId="20" fontId="0" fillId="16" borderId="56" xfId="0" applyNumberFormat="1" applyFill="1" applyBorder="1" applyAlignment="1">
      <alignment horizontal="center" vertical="center"/>
    </xf>
    <xf numFmtId="20" fontId="0" fillId="16" borderId="57" xfId="0" applyNumberFormat="1" applyFill="1" applyBorder="1" applyAlignment="1">
      <alignment horizontal="center" vertical="center"/>
    </xf>
    <xf numFmtId="20" fontId="0" fillId="16" borderId="58" xfId="0" applyNumberFormat="1" applyFill="1" applyBorder="1" applyAlignment="1">
      <alignment horizontal="center" vertical="center"/>
    </xf>
    <xf numFmtId="20" fontId="0" fillId="16" borderId="59" xfId="0" applyNumberFormat="1" applyFill="1" applyBorder="1" applyAlignment="1">
      <alignment horizontal="center" vertical="center"/>
    </xf>
    <xf numFmtId="20" fontId="0" fillId="16" borderId="56" xfId="0" applyNumberFormat="1" applyFill="1" applyBorder="1" applyAlignment="1">
      <alignment horizontal="center" vertical="center" wrapText="1"/>
    </xf>
    <xf numFmtId="20" fontId="0" fillId="16" borderId="6" xfId="0" applyNumberFormat="1" applyFill="1" applyBorder="1" applyAlignment="1">
      <alignment horizontal="center" vertical="center" wrapText="1"/>
    </xf>
    <xf numFmtId="20" fontId="0" fillId="16" borderId="24" xfId="0" applyNumberFormat="1" applyFill="1" applyBorder="1" applyAlignment="1">
      <alignment horizontal="center" vertical="center"/>
    </xf>
    <xf numFmtId="20" fontId="0" fillId="16" borderId="54" xfId="0" applyNumberFormat="1" applyFill="1" applyBorder="1" applyAlignment="1">
      <alignment horizontal="center" vertical="center"/>
    </xf>
    <xf numFmtId="20" fontId="0" fillId="16" borderId="55" xfId="0" applyNumberFormat="1" applyFill="1" applyBorder="1" applyAlignment="1">
      <alignment horizontal="center" vertical="center"/>
    </xf>
    <xf numFmtId="20" fontId="0" fillId="16" borderId="25" xfId="0" applyNumberFormat="1" applyFill="1" applyBorder="1" applyAlignment="1">
      <alignment horizontal="center" vertical="center"/>
    </xf>
    <xf numFmtId="20" fontId="0" fillId="16" borderId="26" xfId="0" applyNumberFormat="1" applyFill="1" applyBorder="1" applyAlignment="1">
      <alignment horizontal="center" vertical="center"/>
    </xf>
    <xf numFmtId="20" fontId="0" fillId="16" borderId="54" xfId="0" applyNumberFormat="1" applyFill="1" applyBorder="1" applyAlignment="1">
      <alignment horizontal="center" vertical="center" wrapText="1"/>
    </xf>
    <xf numFmtId="20" fontId="0" fillId="16" borderId="24" xfId="0" applyNumberFormat="1" applyFill="1" applyBorder="1" applyAlignment="1">
      <alignment horizontal="center" vertical="center" wrapText="1"/>
    </xf>
    <xf numFmtId="20" fontId="0" fillId="5" borderId="61" xfId="0" applyNumberFormat="1" applyFill="1" applyBorder="1" applyAlignment="1">
      <alignment horizontal="center" vertical="center"/>
    </xf>
    <xf numFmtId="20" fontId="0" fillId="5" borderId="62" xfId="0" applyNumberFormat="1" applyFill="1" applyBorder="1" applyAlignment="1">
      <alignment horizontal="center" vertical="center"/>
    </xf>
    <xf numFmtId="20" fontId="0" fillId="5" borderId="63" xfId="0" applyNumberFormat="1" applyFill="1" applyBorder="1" applyAlignment="1">
      <alignment horizontal="center" vertical="center"/>
    </xf>
    <xf numFmtId="20" fontId="0" fillId="5" borderId="64" xfId="0" applyNumberFormat="1" applyFill="1" applyBorder="1" applyAlignment="1">
      <alignment horizontal="center" vertical="center"/>
    </xf>
    <xf numFmtId="20" fontId="0" fillId="5" borderId="65" xfId="0" applyNumberFormat="1" applyFill="1" applyBorder="1" applyAlignment="1">
      <alignment horizontal="center" vertical="center"/>
    </xf>
    <xf numFmtId="20" fontId="0" fillId="5" borderId="66" xfId="0" applyNumberFormat="1" applyFill="1" applyBorder="1" applyAlignment="1">
      <alignment horizontal="center" vertical="center" wrapText="1"/>
    </xf>
    <xf numFmtId="20" fontId="0" fillId="5" borderId="67" xfId="0" applyNumberFormat="1" applyFill="1" applyBorder="1" applyAlignment="1">
      <alignment horizontal="center" vertical="center"/>
    </xf>
    <xf numFmtId="20" fontId="0" fillId="5" borderId="68" xfId="0" applyNumberFormat="1" applyFill="1" applyBorder="1" applyAlignment="1">
      <alignment horizontal="center" vertical="center" wrapText="1"/>
    </xf>
    <xf numFmtId="0" fontId="0" fillId="5" borderId="70" xfId="0" applyFill="1" applyBorder="1">
      <alignment horizontal="left" vertical="center" wrapText="1" indent="1"/>
    </xf>
    <xf numFmtId="20" fontId="0" fillId="5" borderId="72" xfId="0" applyNumberFormat="1" applyFill="1" applyBorder="1" applyAlignment="1">
      <alignment horizontal="center" vertical="center"/>
    </xf>
    <xf numFmtId="20" fontId="0" fillId="5" borderId="73" xfId="0" applyNumberFormat="1" applyFill="1" applyBorder="1" applyAlignment="1">
      <alignment horizontal="center" vertical="center"/>
    </xf>
    <xf numFmtId="20" fontId="0" fillId="5" borderId="74" xfId="0" applyNumberFormat="1" applyFill="1" applyBorder="1" applyAlignment="1">
      <alignment horizontal="center" vertical="center"/>
    </xf>
    <xf numFmtId="20" fontId="0" fillId="5" borderId="75" xfId="0" applyNumberFormat="1" applyFill="1" applyBorder="1" applyAlignment="1">
      <alignment horizontal="center" vertical="center"/>
    </xf>
    <xf numFmtId="20" fontId="0" fillId="5" borderId="76" xfId="0" applyNumberFormat="1" applyFill="1" applyBorder="1" applyAlignment="1">
      <alignment horizontal="center" vertical="center"/>
    </xf>
    <xf numFmtId="20" fontId="0" fillId="5" borderId="73" xfId="0" applyNumberFormat="1" applyFill="1" applyBorder="1" applyAlignment="1">
      <alignment horizontal="center" vertical="center" wrapText="1"/>
    </xf>
    <xf numFmtId="20" fontId="0" fillId="5" borderId="72" xfId="0" applyNumberFormat="1" applyFill="1" applyBorder="1" applyAlignment="1">
      <alignment horizontal="center" vertical="center" wrapText="1"/>
    </xf>
    <xf numFmtId="0" fontId="0" fillId="5" borderId="71" xfId="0" applyFill="1" applyBorder="1">
      <alignment horizontal="left" vertical="center" wrapText="1" indent="1"/>
    </xf>
    <xf numFmtId="0" fontId="0" fillId="0" borderId="3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0" xfId="2">
      <alignment horizontal="right"/>
    </xf>
    <xf numFmtId="0" fontId="0" fillId="0" borderId="0" xfId="0" applyAlignment="1">
      <alignment horizontal="right"/>
    </xf>
    <xf numFmtId="0" fontId="8" fillId="0" borderId="1" xfId="5" applyFont="1">
      <alignment horizontal="left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15" borderId="29" xfId="0" applyFill="1" applyBorder="1" applyAlignment="1">
      <alignment horizontal="left" vertical="center"/>
    </xf>
    <xf numFmtId="0" fontId="0" fillId="15" borderId="31" xfId="0" applyFill="1" applyBorder="1" applyAlignment="1">
      <alignment horizontal="left" vertical="center" wrapText="1" indent="1"/>
    </xf>
    <xf numFmtId="0" fontId="0" fillId="12" borderId="30" xfId="0" applyFill="1" applyBorder="1" applyAlignment="1">
      <alignment horizontal="left" vertical="center" wrapText="1" indent="1"/>
    </xf>
    <xf numFmtId="0" fontId="0" fillId="12" borderId="28" xfId="0" applyFill="1" applyBorder="1" applyAlignment="1">
      <alignment horizontal="left" vertical="center" wrapText="1" indent="1"/>
    </xf>
    <xf numFmtId="0" fontId="0" fillId="13" borderId="30" xfId="0" applyFill="1" applyBorder="1" applyAlignment="1">
      <alignment horizontal="left" vertical="center"/>
    </xf>
    <xf numFmtId="0" fontId="0" fillId="13" borderId="28" xfId="0" applyFill="1" applyBorder="1" applyAlignment="1">
      <alignment horizontal="left" vertical="center" wrapText="1" indent="1"/>
    </xf>
    <xf numFmtId="0" fontId="0" fillId="14" borderId="30" xfId="0" applyFill="1" applyBorder="1" applyAlignment="1">
      <alignment horizontal="left" vertical="center"/>
    </xf>
    <xf numFmtId="0" fontId="0" fillId="14" borderId="28" xfId="0" applyFill="1" applyBorder="1" applyAlignment="1">
      <alignment horizontal="left" vertical="center" wrapText="1" indent="1"/>
    </xf>
    <xf numFmtId="0" fontId="0" fillId="16" borderId="30" xfId="0" applyFill="1" applyBorder="1" applyAlignment="1">
      <alignment horizontal="left" vertical="center"/>
    </xf>
    <xf numFmtId="0" fontId="0" fillId="16" borderId="28" xfId="0" applyFill="1" applyBorder="1" applyAlignment="1">
      <alignment horizontal="left" vertical="center" wrapText="1" indent="1"/>
    </xf>
    <xf numFmtId="0" fontId="0" fillId="0" borderId="3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5" borderId="29" xfId="0" applyFill="1" applyBorder="1" applyAlignment="1">
      <alignment horizontal="left" vertical="center" wrapText="1" indent="1"/>
    </xf>
    <xf numFmtId="0" fontId="0" fillId="5" borderId="27" xfId="0" applyFill="1" applyBorder="1" applyAlignment="1">
      <alignment horizontal="left" vertical="center" wrapText="1" indent="1"/>
    </xf>
    <xf numFmtId="0" fontId="0" fillId="17" borderId="29" xfId="0" applyFill="1" applyBorder="1" applyAlignment="1">
      <alignment horizontal="left" vertical="center" wrapText="1" indent="1"/>
    </xf>
    <xf numFmtId="0" fontId="0" fillId="17" borderId="27" xfId="0" applyFill="1" applyBorder="1" applyAlignment="1">
      <alignment horizontal="left" vertical="center" wrapText="1" indent="1"/>
    </xf>
    <xf numFmtId="0" fontId="0" fillId="17" borderId="30" xfId="0" applyFill="1" applyBorder="1" applyAlignment="1">
      <alignment horizontal="left" vertical="center" wrapText="1" indent="1"/>
    </xf>
    <xf numFmtId="0" fontId="0" fillId="17" borderId="28" xfId="0" applyFill="1" applyBorder="1" applyAlignment="1">
      <alignment horizontal="left" vertical="center" wrapText="1" indent="1"/>
    </xf>
    <xf numFmtId="0" fontId="0" fillId="11" borderId="30" xfId="0" applyFill="1" applyBorder="1" applyAlignment="1">
      <alignment horizontal="left" vertical="center" wrapText="1" indent="1"/>
    </xf>
    <xf numFmtId="0" fontId="0" fillId="11" borderId="28" xfId="0" applyFill="1" applyBorder="1" applyAlignment="1">
      <alignment horizontal="left" vertical="center" wrapText="1" indent="1"/>
    </xf>
    <xf numFmtId="0" fontId="0" fillId="0" borderId="0" xfId="0" applyBorder="1" applyAlignment="1">
      <alignment horizontal="center" vertical="center"/>
    </xf>
    <xf numFmtId="0" fontId="0" fillId="0" borderId="39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left" vertical="center" wrapText="1"/>
    </xf>
    <xf numFmtId="0" fontId="0" fillId="11" borderId="29" xfId="0" applyFill="1" applyBorder="1" applyAlignment="1">
      <alignment horizontal="left" vertical="center" wrapText="1" indent="1"/>
    </xf>
    <xf numFmtId="0" fontId="0" fillId="11" borderId="27" xfId="0" applyFill="1" applyBorder="1" applyAlignment="1">
      <alignment horizontal="left" vertical="center" wrapText="1" indent="1"/>
    </xf>
    <xf numFmtId="0" fontId="0" fillId="12" borderId="29" xfId="0" applyFill="1" applyBorder="1" applyAlignment="1">
      <alignment horizontal="left" vertical="center" wrapText="1" indent="1"/>
    </xf>
    <xf numFmtId="0" fontId="0" fillId="12" borderId="27" xfId="0" applyFill="1" applyBorder="1" applyAlignment="1">
      <alignment horizontal="left" vertical="center" wrapText="1" indent="1"/>
    </xf>
    <xf numFmtId="0" fontId="0" fillId="13" borderId="29" xfId="0" applyFill="1" applyBorder="1" applyAlignment="1">
      <alignment horizontal="left" vertical="center"/>
    </xf>
    <xf numFmtId="0" fontId="0" fillId="13" borderId="27" xfId="0" applyFill="1" applyBorder="1" applyAlignment="1">
      <alignment horizontal="left" vertical="center" wrapText="1" indent="1"/>
    </xf>
    <xf numFmtId="0" fontId="0" fillId="14" borderId="29" xfId="0" applyFill="1" applyBorder="1" applyAlignment="1">
      <alignment horizontal="left" vertical="center"/>
    </xf>
    <xf numFmtId="0" fontId="0" fillId="14" borderId="27" xfId="0" applyFill="1" applyBorder="1" applyAlignment="1">
      <alignment horizontal="left" vertical="center" wrapText="1" indent="1"/>
    </xf>
    <xf numFmtId="0" fontId="0" fillId="5" borderId="69" xfId="0" applyFill="1" applyBorder="1" applyAlignment="1">
      <alignment horizontal="left" vertical="center" wrapText="1" indent="1"/>
    </xf>
    <xf numFmtId="0" fontId="0" fillId="17" borderId="38" xfId="0" applyFill="1" applyBorder="1" applyAlignment="1">
      <alignment horizontal="left" vertical="center" wrapText="1" indent="1"/>
    </xf>
    <xf numFmtId="0" fontId="0" fillId="17" borderId="69" xfId="0" applyFill="1" applyBorder="1" applyAlignment="1">
      <alignment horizontal="left" vertical="center" wrapText="1" indent="1"/>
    </xf>
    <xf numFmtId="0" fontId="0" fillId="11" borderId="38" xfId="0" applyFill="1" applyBorder="1" applyAlignment="1">
      <alignment horizontal="left" vertical="center" wrapText="1" indent="1"/>
    </xf>
    <xf numFmtId="0" fontId="0" fillId="11" borderId="69" xfId="0" applyFill="1" applyBorder="1" applyAlignment="1">
      <alignment horizontal="left" vertical="center" wrapText="1" indent="1"/>
    </xf>
    <xf numFmtId="0" fontId="0" fillId="12" borderId="38" xfId="0" applyFill="1" applyBorder="1" applyAlignment="1">
      <alignment horizontal="left" vertical="center" wrapText="1" indent="1"/>
    </xf>
    <xf numFmtId="0" fontId="0" fillId="12" borderId="69" xfId="0" applyFill="1" applyBorder="1" applyAlignment="1">
      <alignment horizontal="left" vertical="center" wrapText="1" indent="1"/>
    </xf>
    <xf numFmtId="0" fontId="0" fillId="13" borderId="38" xfId="0" applyFill="1" applyBorder="1" applyAlignment="1">
      <alignment horizontal="left" vertical="center"/>
    </xf>
    <xf numFmtId="0" fontId="0" fillId="13" borderId="69" xfId="0" applyFill="1" applyBorder="1" applyAlignment="1">
      <alignment horizontal="left" vertical="center"/>
    </xf>
    <xf numFmtId="0" fontId="0" fillId="14" borderId="38" xfId="0" applyFill="1" applyBorder="1" applyAlignment="1">
      <alignment horizontal="left" vertical="center"/>
    </xf>
    <xf numFmtId="0" fontId="0" fillId="14" borderId="69" xfId="0" applyFill="1" applyBorder="1" applyAlignment="1">
      <alignment horizontal="left" vertical="center"/>
    </xf>
    <xf numFmtId="0" fontId="0" fillId="16" borderId="38" xfId="0" applyFill="1" applyBorder="1" applyAlignment="1">
      <alignment horizontal="left" vertical="center"/>
    </xf>
    <xf numFmtId="0" fontId="0" fillId="15" borderId="69" xfId="0" applyFill="1" applyBorder="1" applyAlignment="1">
      <alignment horizontal="left" vertical="center"/>
    </xf>
    <xf numFmtId="0" fontId="0" fillId="15" borderId="60" xfId="0" applyFill="1" applyBorder="1" applyAlignment="1">
      <alignment horizontal="left" vertical="center"/>
    </xf>
    <xf numFmtId="0" fontId="0" fillId="18" borderId="53" xfId="0" applyFill="1" applyBorder="1" applyAlignment="1">
      <alignment horizontal="left" vertical="center" wrapText="1" indent="1"/>
    </xf>
    <xf numFmtId="0" fontId="0" fillId="0" borderId="34" xfId="0" applyBorder="1" applyAlignment="1">
      <alignment horizontal="left" vertical="center" wrapText="1" indent="1"/>
    </xf>
    <xf numFmtId="0" fontId="0" fillId="0" borderId="1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10" fillId="8" borderId="4" xfId="7" applyNumberFormat="1" applyFont="1" applyFill="1" applyBorder="1" applyAlignment="1">
      <alignment horizontal="center" vertical="center"/>
    </xf>
    <xf numFmtId="14" fontId="10" fillId="8" borderId="4" xfId="8" applyNumberFormat="1" applyFont="1" applyFill="1" applyBorder="1" applyAlignment="1">
      <alignment horizontal="center" vertical="center"/>
    </xf>
  </cellXfs>
  <cellStyles count="12">
    <cellStyle name="Accent5" xfId="7" builtinId="45"/>
    <cellStyle name="Accent6" xfId="8" builtinId="49"/>
    <cellStyle name="Date" xfId="10"/>
    <cellStyle name="Entrée" xfId="5" builtinId="20"/>
    <cellStyle name="Milliers" xfId="1" builtinId="3"/>
    <cellStyle name="Neutre" xfId="11" builtinId="28"/>
    <cellStyle name="Normal" xfId="0" builtinId="0"/>
    <cellStyle name="Téléphone" xfId="9"/>
    <cellStyle name="Texte explicatif" xfId="6" builtinId="53"/>
    <cellStyle name="Titre" xfId="2" builtinId="15"/>
    <cellStyle name="Titre 1" xfId="3" builtinId="16"/>
    <cellStyle name="Titre 3" xfId="4" builtinId="18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numFmt numFmtId="19" formatCode="dd/mm/yyyy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6" formatCode="dddd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numFmt numFmtId="19" formatCode="dd/mm/yyyy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6" formatCode="dddd"/>
      <fill>
        <patternFill patternType="solid">
          <fgColor indexed="64"/>
          <bgColor theme="0" tint="-0.24994659260841701"/>
        </patternFill>
      </fill>
      <border diagonalUp="0" diagonalDown="0" outline="0">
        <left/>
        <right/>
        <top style="thin">
          <color auto="1"/>
        </top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Feuille de temps hebdomadaire" pivot="0" count="4">
      <tableStyleElement type="wholeTable" dxfId="40"/>
      <tableStyleElement type="headerRow" dxfId="39"/>
      <tableStyleElement type="firstColumn" dxfId="38"/>
      <tableStyleElement type="lastColumn" dxfId="37"/>
    </tableStyle>
  </tableStyles>
  <colors>
    <mruColors>
      <color rgb="FFFFD5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1685925</xdr:colOff>
          <xdr:row>0</xdr:row>
          <xdr:rowOff>0</xdr:rowOff>
        </xdr:from>
        <xdr:to>
          <xdr:col>4</xdr:col>
          <xdr:colOff>1857375</xdr:colOff>
          <xdr:row>1</xdr:row>
          <xdr:rowOff>19050</xdr:rowOff>
        </xdr:to>
        <xdr:sp macro="" textlink="">
          <xdr:nvSpPr>
            <xdr:cNvPr id="1029" name="sb_moi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1609725</xdr:colOff>
          <xdr:row>0</xdr:row>
          <xdr:rowOff>19050</xdr:rowOff>
        </xdr:from>
        <xdr:to>
          <xdr:col>6</xdr:col>
          <xdr:colOff>19050</xdr:colOff>
          <xdr:row>1</xdr:row>
          <xdr:rowOff>38100</xdr:rowOff>
        </xdr:to>
        <xdr:sp macro="" textlink="">
          <xdr:nvSpPr>
            <xdr:cNvPr id="1031" name="sb_anné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0</xdr:row>
          <xdr:rowOff>209550</xdr:rowOff>
        </xdr:from>
        <xdr:to>
          <xdr:col>8</xdr:col>
          <xdr:colOff>238125</xdr:colOff>
          <xdr:row>1</xdr:row>
          <xdr:rowOff>171450</xdr:rowOff>
        </xdr:to>
        <xdr:sp macro="" textlink="">
          <xdr:nvSpPr>
            <xdr:cNvPr id="1125" name="Bt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228600</xdr:rowOff>
        </xdr:from>
        <xdr:to>
          <xdr:col>10</xdr:col>
          <xdr:colOff>742950</xdr:colOff>
          <xdr:row>1</xdr:row>
          <xdr:rowOff>190500</xdr:rowOff>
        </xdr:to>
        <xdr:sp macro="" textlink="">
          <xdr:nvSpPr>
            <xdr:cNvPr id="1126" name="Bt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hilippe Bouillaud" id="{B1D04F32-A69E-438F-AC7E-30BDC7FBD7D6}" userId="ca6939c9fddbeb72" providerId="Windows Live"/>
</personList>
</file>

<file path=xl/tables/table1.xml><?xml version="1.0" encoding="utf-8"?>
<table xmlns="http://schemas.openxmlformats.org/spreadsheetml/2006/main" id="1" name="Tableau1" displayName="Tableau1" ref="B4:G35" totalsRowShown="0" headerRowDxfId="34" tableBorderDxfId="33">
  <autoFilter ref="B4:G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Jour" dataDxfId="5">
      <calculatedColumnFormula>TEXT('Feuille 1.1'!$C5,"jjjj")</calculatedColumnFormula>
    </tableColumn>
    <tableColumn id="2" name="Date de prise de service" dataDxfId="4" dataCellStyle="Date">
      <calculatedColumnFormula>C4+1</calculatedColumnFormula>
    </tableColumn>
    <tableColumn id="3" name="Heures de prise de service" dataDxfId="3" dataCellStyle="Accent5"/>
    <tableColumn id="4" name="Heures de fin de service" dataDxfId="2" dataCellStyle="Accent5"/>
    <tableColumn id="5" name="Date de fin de service" dataDxfId="0" dataCellStyle="Date">
      <calculatedColumnFormula>C5+1</calculatedColumnFormula>
    </tableColumn>
    <tableColumn id="6" name="Jour2" dataDxfId="1">
      <calculatedColumnFormula>TEXT('Feuille 1.1'!$F5,"jjjj")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8" totalsRowShown="0" headerRowBorderDxfId="11" tableBorderDxfId="10">
  <autoFilter ref="A1:D8">
    <filterColumn colId="0" hiddenButton="1"/>
    <filterColumn colId="1" hiddenButton="1"/>
    <filterColumn colId="2" hiddenButton="1"/>
    <filterColumn colId="3" hiddenButton="1"/>
  </autoFilter>
  <tableColumns count="4">
    <tableColumn id="1" name="Jour" dataDxfId="9"/>
    <tableColumn id="2" name="Heures de prise de service" dataDxfId="8" dataCellStyle="Accent5"/>
    <tableColumn id="3" name="Heures de fin de service" dataDxfId="7" dataCellStyle="Accent5"/>
    <tableColumn id="4" name="Jour 2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79998168889431442"/>
    <pageSetUpPr fitToPage="1"/>
  </sheetPr>
  <dimension ref="B1:T39"/>
  <sheetViews>
    <sheetView showGridLines="0" showZeros="0" tabSelected="1" zoomScale="70" zoomScaleNormal="70" workbookViewId="0">
      <pane ySplit="4" topLeftCell="A5" activePane="bottomLeft" state="frozen"/>
      <selection pane="bottomLeft" activeCell="V7" sqref="V7"/>
    </sheetView>
  </sheetViews>
  <sheetFormatPr baseColWidth="10" defaultColWidth="10.28515625" defaultRowHeight="30" customHeight="1" x14ac:dyDescent="0.25"/>
  <cols>
    <col min="1" max="1" width="3" customWidth="1"/>
    <col min="2" max="2" width="22.140625" customWidth="1"/>
    <col min="3" max="3" width="28.140625" customWidth="1"/>
    <col min="4" max="4" width="30.85546875" customWidth="1"/>
    <col min="5" max="5" width="28" customWidth="1"/>
    <col min="6" max="6" width="26.42578125" customWidth="1"/>
    <col min="7" max="7" width="20.28515625" customWidth="1"/>
    <col min="8" max="8" width="13.7109375" customWidth="1"/>
    <col min="9" max="19" width="15.28515625" style="49" customWidth="1"/>
  </cols>
  <sheetData>
    <row r="1" spans="2:20" ht="30" customHeight="1" x14ac:dyDescent="0.45">
      <c r="B1">
        <v>14348258</v>
      </c>
      <c r="C1" s="198" t="s">
        <v>23</v>
      </c>
      <c r="D1" s="199"/>
      <c r="E1" s="22" t="str">
        <f>TEXT($C$5,"mmmm")</f>
        <v>avril</v>
      </c>
      <c r="F1" s="22" t="str">
        <f>TEXT($C$5,"aaaa")</f>
        <v>2019</v>
      </c>
      <c r="G1" s="1"/>
      <c r="H1" s="2"/>
      <c r="I1" s="2"/>
    </row>
    <row r="2" spans="2:20" s="4" customFormat="1" ht="42.75" customHeight="1" thickBot="1" x14ac:dyDescent="0.3">
      <c r="B2"/>
      <c r="C2" s="203" t="s">
        <v>0</v>
      </c>
      <c r="D2" s="204"/>
      <c r="E2" s="204"/>
      <c r="F2" s="204"/>
      <c r="G2" s="18"/>
      <c r="H2" s="18"/>
      <c r="I2" s="49"/>
      <c r="J2" s="72"/>
      <c r="K2" s="72"/>
      <c r="L2" s="72"/>
      <c r="M2" s="72"/>
      <c r="N2" s="72"/>
      <c r="O2" s="72"/>
      <c r="P2" s="72"/>
      <c r="Q2" s="72"/>
      <c r="R2" s="72"/>
      <c r="S2" s="72"/>
    </row>
    <row r="3" spans="2:20" ht="30" customHeight="1" thickTop="1" x14ac:dyDescent="0.55000000000000004">
      <c r="B3" s="5" t="s">
        <v>1</v>
      </c>
      <c r="C3" s="200" t="s">
        <v>2</v>
      </c>
      <c r="D3" s="200"/>
      <c r="E3" s="6"/>
      <c r="I3" s="205" t="s">
        <v>25</v>
      </c>
      <c r="J3" s="206"/>
      <c r="K3" s="206"/>
      <c r="L3" s="206"/>
      <c r="M3" s="206"/>
      <c r="N3" s="206"/>
      <c r="O3" s="206"/>
      <c r="P3" s="196" t="s">
        <v>28</v>
      </c>
      <c r="Q3" s="207"/>
      <c r="R3" s="196" t="s">
        <v>29</v>
      </c>
      <c r="S3" s="197"/>
    </row>
    <row r="4" spans="2:20" ht="29.25" customHeight="1" thickBot="1" x14ac:dyDescent="0.3">
      <c r="B4" s="27" t="s">
        <v>3</v>
      </c>
      <c r="C4" s="28" t="s">
        <v>4</v>
      </c>
      <c r="D4" s="29" t="s">
        <v>5</v>
      </c>
      <c r="E4" s="30" t="s">
        <v>6</v>
      </c>
      <c r="F4" s="31" t="s">
        <v>7</v>
      </c>
      <c r="G4" s="32" t="s">
        <v>8</v>
      </c>
      <c r="H4" s="24"/>
      <c r="I4" s="42" t="s">
        <v>26</v>
      </c>
      <c r="J4" s="43" t="s">
        <v>39</v>
      </c>
      <c r="K4" s="43" t="s">
        <v>40</v>
      </c>
      <c r="L4" s="43" t="s">
        <v>43</v>
      </c>
      <c r="M4" s="43" t="s">
        <v>42</v>
      </c>
      <c r="N4" s="43" t="s">
        <v>41</v>
      </c>
      <c r="O4" s="43" t="s">
        <v>44</v>
      </c>
      <c r="P4" s="43" t="s">
        <v>45</v>
      </c>
      <c r="Q4" s="73" t="s">
        <v>46</v>
      </c>
      <c r="R4" s="43" t="s">
        <v>45</v>
      </c>
      <c r="S4" s="44" t="s">
        <v>47</v>
      </c>
    </row>
    <row r="5" spans="2:20" ht="29.25" customHeight="1" thickTop="1" x14ac:dyDescent="0.25">
      <c r="B5" s="25" t="str">
        <f>TEXT('Feuille 1.1'!$C5,"jjjj")</f>
        <v>lundi</v>
      </c>
      <c r="C5" s="37">
        <v>43556</v>
      </c>
      <c r="D5" s="38">
        <v>0.72916666666666663</v>
      </c>
      <c r="E5" s="38">
        <v>0.33333333333333331</v>
      </c>
      <c r="F5" s="37">
        <f t="shared" ref="F5:F35" si="0">C5+1</f>
        <v>43557</v>
      </c>
      <c r="G5" s="26" t="str">
        <f>TEXT('Feuille 1.1'!$F5,"jjjj")</f>
        <v>mardi</v>
      </c>
      <c r="H5" s="9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7"/>
    </row>
    <row r="6" spans="2:20" ht="29.25" customHeight="1" x14ac:dyDescent="0.25">
      <c r="B6" s="25" t="str">
        <f>TEXT('Feuille 1.1'!$C6,"jjjj")</f>
        <v>mardi</v>
      </c>
      <c r="C6" s="37">
        <f>C5+1</f>
        <v>43557</v>
      </c>
      <c r="D6" s="38">
        <v>0.72916666666666663</v>
      </c>
      <c r="E6" s="38">
        <v>0.33333333333333331</v>
      </c>
      <c r="F6" s="37">
        <f t="shared" si="0"/>
        <v>43558</v>
      </c>
      <c r="G6" s="26" t="str">
        <f>TEXT('Feuille 1.1'!$F6,"jjjj")</f>
        <v>mercredi</v>
      </c>
      <c r="H6" s="8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</row>
    <row r="7" spans="2:20" ht="29.25" customHeight="1" x14ac:dyDescent="0.25">
      <c r="B7" s="25" t="str">
        <f>TEXT('Feuille 1.1'!$C7,"jjjj")</f>
        <v>mercredi</v>
      </c>
      <c r="C7" s="37">
        <f t="shared" ref="C7:C35" si="1">C6+1</f>
        <v>43558</v>
      </c>
      <c r="D7" s="38">
        <v>0.72916666666666663</v>
      </c>
      <c r="E7" s="38">
        <v>0.33333333333333331</v>
      </c>
      <c r="F7" s="37">
        <f t="shared" si="0"/>
        <v>43559</v>
      </c>
      <c r="G7" s="26" t="str">
        <f>TEXT('Feuille 1.1'!$F7,"jjjj")</f>
        <v>jeudi</v>
      </c>
      <c r="H7" s="8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</row>
    <row r="8" spans="2:20" ht="29.25" customHeight="1" x14ac:dyDescent="0.25">
      <c r="B8" s="25" t="str">
        <f>TEXT('Feuille 1.1'!$C8,"jjjj")</f>
        <v>jeudi</v>
      </c>
      <c r="C8" s="37">
        <f t="shared" si="1"/>
        <v>43559</v>
      </c>
      <c r="D8" s="38">
        <v>0.72916666666666663</v>
      </c>
      <c r="E8" s="38">
        <v>0.33333333333333331</v>
      </c>
      <c r="F8" s="37">
        <f t="shared" si="0"/>
        <v>43560</v>
      </c>
      <c r="G8" s="26" t="str">
        <f>TEXT('Feuille 1.1'!$F8,"jjjj")</f>
        <v>vendredi</v>
      </c>
      <c r="H8" s="8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</row>
    <row r="9" spans="2:20" ht="29.25" customHeight="1" x14ac:dyDescent="0.25">
      <c r="B9" s="25" t="str">
        <f>TEXT('Feuille 1.1'!$C9,"jjjj")</f>
        <v>vendredi</v>
      </c>
      <c r="C9" s="37">
        <f t="shared" si="1"/>
        <v>43560</v>
      </c>
      <c r="D9" s="38">
        <v>0.72916666666666663</v>
      </c>
      <c r="E9" s="38">
        <v>0</v>
      </c>
      <c r="F9" s="37">
        <f t="shared" si="0"/>
        <v>43561</v>
      </c>
      <c r="G9" s="26" t="str">
        <f>TEXT('Feuille 1.1'!$F9,"jjjj")</f>
        <v>samedi</v>
      </c>
      <c r="H9" s="8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</row>
    <row r="10" spans="2:20" ht="29.25" customHeight="1" x14ac:dyDescent="0.25">
      <c r="B10" s="25" t="str">
        <f>TEXT('Feuille 1.1'!$C10,"jjjj")</f>
        <v>samedi</v>
      </c>
      <c r="C10" s="37">
        <f t="shared" si="1"/>
        <v>43561</v>
      </c>
      <c r="D10" s="38">
        <v>0</v>
      </c>
      <c r="E10" s="38">
        <v>0</v>
      </c>
      <c r="F10" s="37">
        <f t="shared" si="0"/>
        <v>43562</v>
      </c>
      <c r="G10" s="26" t="str">
        <f>TEXT('Feuille 1.1'!$F10,"jjjj")</f>
        <v>dimanche</v>
      </c>
      <c r="H10" s="8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7"/>
    </row>
    <row r="11" spans="2:20" ht="29.25" customHeight="1" x14ac:dyDescent="0.25">
      <c r="B11" s="25" t="str">
        <f>TEXT('Feuille 1.1'!$C11,"jjjj")</f>
        <v>dimanche</v>
      </c>
      <c r="C11" s="266">
        <f t="shared" si="1"/>
        <v>43562</v>
      </c>
      <c r="D11" s="38">
        <v>0</v>
      </c>
      <c r="E11" s="38">
        <v>0.33333333333333331</v>
      </c>
      <c r="F11" s="266">
        <f t="shared" si="0"/>
        <v>43563</v>
      </c>
      <c r="G11" s="26" t="str">
        <f>TEXT('Feuille 1.1'!$F11,"jjjj")</f>
        <v>lundi</v>
      </c>
      <c r="H11" s="8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9"/>
    </row>
    <row r="12" spans="2:20" ht="29.25" customHeight="1" x14ac:dyDescent="0.25">
      <c r="B12" s="25" t="str">
        <f>TEXT('Feuille 1.1'!$C12,"jjjj")</f>
        <v>lundi</v>
      </c>
      <c r="C12" s="266">
        <f t="shared" si="1"/>
        <v>43563</v>
      </c>
      <c r="D12" s="41">
        <v>0.72916666666666663</v>
      </c>
      <c r="E12" s="41">
        <v>0.33333333333333331</v>
      </c>
      <c r="F12" s="266">
        <f t="shared" si="0"/>
        <v>43564</v>
      </c>
      <c r="G12" s="26" t="str">
        <f>TEXT('Feuille 1.1'!$F12,"jjjj")</f>
        <v>mardi</v>
      </c>
      <c r="H12" s="8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</row>
    <row r="13" spans="2:20" ht="29.25" customHeight="1" x14ac:dyDescent="0.25">
      <c r="B13" s="25" t="str">
        <f>TEXT('Feuille 1.1'!$C13,"jjjj")</f>
        <v>mardi</v>
      </c>
      <c r="C13" s="266">
        <f t="shared" si="1"/>
        <v>43564</v>
      </c>
      <c r="D13" s="41">
        <v>0.72916666666666663</v>
      </c>
      <c r="E13" s="41">
        <v>0.33333333333333331</v>
      </c>
      <c r="F13" s="266">
        <f t="shared" si="0"/>
        <v>43565</v>
      </c>
      <c r="G13" s="26" t="str">
        <f>TEXT('Feuille 1.1'!$F13,"jjjj")</f>
        <v>mercredi</v>
      </c>
      <c r="H13" s="8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</row>
    <row r="14" spans="2:20" ht="29.25" customHeight="1" x14ac:dyDescent="0.25">
      <c r="B14" s="25" t="str">
        <f>TEXT('Feuille 1.1'!$C14,"jjjj")</f>
        <v>mercredi</v>
      </c>
      <c r="C14" s="37">
        <f t="shared" si="1"/>
        <v>43565</v>
      </c>
      <c r="D14" s="38">
        <v>0.72916666666666663</v>
      </c>
      <c r="E14" s="38">
        <v>0.33333333333333331</v>
      </c>
      <c r="F14" s="37">
        <f t="shared" si="0"/>
        <v>43566</v>
      </c>
      <c r="G14" s="26" t="str">
        <f>TEXT('Feuille 1.1'!$F14,"jjjj")</f>
        <v>jeudi</v>
      </c>
      <c r="H14" s="8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</row>
    <row r="15" spans="2:20" ht="29.25" customHeight="1" x14ac:dyDescent="0.25">
      <c r="B15" s="25" t="str">
        <f>TEXT('Feuille 1.1'!$C15,"jjjj")</f>
        <v>jeudi</v>
      </c>
      <c r="C15" s="37">
        <f t="shared" si="1"/>
        <v>43566</v>
      </c>
      <c r="D15" s="38">
        <v>0.72916666666666663</v>
      </c>
      <c r="E15" s="38">
        <v>0.33333333333333331</v>
      </c>
      <c r="F15" s="37">
        <f t="shared" si="0"/>
        <v>43567</v>
      </c>
      <c r="G15" s="26" t="str">
        <f>TEXT('Feuille 1.1'!$F15,"jjjj")</f>
        <v>vendredi</v>
      </c>
      <c r="H15" s="8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</row>
    <row r="16" spans="2:20" ht="29.25" customHeight="1" x14ac:dyDescent="0.25">
      <c r="B16" s="25" t="str">
        <f>TEXT('Feuille 1.1'!$C16,"jjjj")</f>
        <v>vendredi</v>
      </c>
      <c r="C16" s="37">
        <f t="shared" si="1"/>
        <v>43567</v>
      </c>
      <c r="D16" s="38">
        <v>0.72916666666666663</v>
      </c>
      <c r="E16" s="38">
        <v>0</v>
      </c>
      <c r="F16" s="37">
        <f t="shared" si="0"/>
        <v>43568</v>
      </c>
      <c r="G16" s="26" t="str">
        <f>TEXT('Feuille 1.1'!$F16,"jjjj")</f>
        <v>samedi</v>
      </c>
      <c r="H16" s="8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</row>
    <row r="17" spans="2:20" ht="29.25" customHeight="1" x14ac:dyDescent="0.25">
      <c r="B17" s="25" t="str">
        <f>TEXT('Feuille 1.1'!$C17,"jjjj")</f>
        <v>samedi</v>
      </c>
      <c r="C17" s="37">
        <f t="shared" si="1"/>
        <v>43568</v>
      </c>
      <c r="D17" s="38">
        <v>0</v>
      </c>
      <c r="E17" s="38">
        <v>0</v>
      </c>
      <c r="F17" s="37">
        <f t="shared" si="0"/>
        <v>43569</v>
      </c>
      <c r="G17" s="26" t="str">
        <f>TEXT('Feuille 1.1'!$F17,"jjjj")</f>
        <v>dimanche</v>
      </c>
      <c r="H17" s="8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2:20" ht="29.25" customHeight="1" x14ac:dyDescent="0.25">
      <c r="B18" s="25" t="str">
        <f>TEXT('Feuille 1.1'!$C18,"jjjj")</f>
        <v>dimanche</v>
      </c>
      <c r="C18" s="37">
        <f t="shared" si="1"/>
        <v>43569</v>
      </c>
      <c r="D18" s="38">
        <v>0</v>
      </c>
      <c r="E18" s="38">
        <v>0.33333333333333331</v>
      </c>
      <c r="F18" s="37">
        <f t="shared" si="0"/>
        <v>43570</v>
      </c>
      <c r="G18" s="26" t="str">
        <f>TEXT('Feuille 1.1'!$F18,"jjjj")</f>
        <v>lundi</v>
      </c>
      <c r="H18" s="8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</row>
    <row r="19" spans="2:20" ht="29.25" customHeight="1" x14ac:dyDescent="0.25">
      <c r="B19" s="25" t="str">
        <f>TEXT('Feuille 1.1'!$C19,"jjjj")</f>
        <v>lundi</v>
      </c>
      <c r="C19" s="37">
        <f t="shared" si="1"/>
        <v>43570</v>
      </c>
      <c r="D19" s="41">
        <v>0.72916666666666663</v>
      </c>
      <c r="E19" s="41">
        <v>0.33333333333333331</v>
      </c>
      <c r="F19" s="37">
        <f t="shared" si="0"/>
        <v>43571</v>
      </c>
      <c r="G19" s="26" t="str">
        <f>TEXT('Feuille 1.1'!$F19,"jjjj")</f>
        <v>mardi</v>
      </c>
      <c r="H19" s="8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</row>
    <row r="20" spans="2:20" ht="35.1" customHeight="1" x14ac:dyDescent="0.25">
      <c r="B20" s="25" t="str">
        <f>TEXT('Feuille 1.1'!$C20,"jjjj")</f>
        <v>mardi</v>
      </c>
      <c r="C20" s="37">
        <f t="shared" si="1"/>
        <v>43571</v>
      </c>
      <c r="D20" s="41">
        <v>0.72916666666666663</v>
      </c>
      <c r="E20" s="41">
        <v>0.33333333333333331</v>
      </c>
      <c r="F20" s="37">
        <f t="shared" si="0"/>
        <v>43572</v>
      </c>
      <c r="G20" s="26" t="str">
        <f>TEXT('Feuille 1.1'!$F20,"jjjj")</f>
        <v>mercredi</v>
      </c>
      <c r="H20" s="8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</row>
    <row r="21" spans="2:20" ht="35.1" customHeight="1" x14ac:dyDescent="0.25">
      <c r="B21" s="25" t="str">
        <f>TEXT('Feuille 1.1'!$C21,"jjjj")</f>
        <v>mercredi</v>
      </c>
      <c r="C21" s="37">
        <f t="shared" si="1"/>
        <v>43572</v>
      </c>
      <c r="D21" s="38">
        <v>0.72916666666666663</v>
      </c>
      <c r="E21" s="38">
        <v>0.33333333333333331</v>
      </c>
      <c r="F21" s="37">
        <f t="shared" si="0"/>
        <v>43573</v>
      </c>
      <c r="G21" s="26" t="str">
        <f>TEXT('Feuille 1.1'!$F21,"jjjj")</f>
        <v>jeudi</v>
      </c>
      <c r="H21" s="8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2:20" ht="35.1" customHeight="1" x14ac:dyDescent="0.25">
      <c r="B22" s="25" t="str">
        <f>TEXT('Feuille 1.1'!$C22,"jjjj")</f>
        <v>jeudi</v>
      </c>
      <c r="C22" s="37">
        <f t="shared" si="1"/>
        <v>43573</v>
      </c>
      <c r="D22" s="38">
        <v>0.72916666666666663</v>
      </c>
      <c r="E22" s="38">
        <v>0.33333333333333331</v>
      </c>
      <c r="F22" s="37">
        <f t="shared" si="0"/>
        <v>43574</v>
      </c>
      <c r="G22" s="26" t="str">
        <f>TEXT('Feuille 1.1'!$F22,"jjjj")</f>
        <v>vendredi</v>
      </c>
      <c r="H22" s="8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</row>
    <row r="23" spans="2:20" ht="30" customHeight="1" x14ac:dyDescent="0.25">
      <c r="B23" s="25" t="str">
        <f>TEXT('Feuille 1.1'!$C23,"jjjj")</f>
        <v>vendredi</v>
      </c>
      <c r="C23" s="37">
        <f t="shared" si="1"/>
        <v>43574</v>
      </c>
      <c r="D23" s="38">
        <v>0.72916666666666663</v>
      </c>
      <c r="E23" s="38">
        <v>0</v>
      </c>
      <c r="F23" s="37">
        <f t="shared" si="0"/>
        <v>43575</v>
      </c>
      <c r="G23" s="26" t="str">
        <f>TEXT('Feuille 1.1'!$F23,"jjjj")</f>
        <v>samedi</v>
      </c>
      <c r="H23" s="8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</row>
    <row r="24" spans="2:20" ht="30" customHeight="1" x14ac:dyDescent="0.25">
      <c r="B24" s="25" t="str">
        <f>TEXT('Feuille 1.1'!$C24,"jjjj")</f>
        <v>samedi</v>
      </c>
      <c r="C24" s="267">
        <f t="shared" si="1"/>
        <v>43575</v>
      </c>
      <c r="D24" s="38">
        <v>0</v>
      </c>
      <c r="E24" s="38">
        <v>0</v>
      </c>
      <c r="F24" s="267">
        <f t="shared" si="0"/>
        <v>43576</v>
      </c>
      <c r="G24" s="26" t="str">
        <f>TEXT('Feuille 1.1'!$F24,"jjjj")</f>
        <v>dimanche</v>
      </c>
      <c r="H24" s="8"/>
      <c r="I24" s="75"/>
      <c r="J24" s="75"/>
      <c r="K24" s="75"/>
      <c r="L24" s="80"/>
      <c r="M24" s="80"/>
      <c r="N24" s="80"/>
      <c r="O24" s="80"/>
      <c r="P24" s="75"/>
      <c r="Q24" s="75"/>
      <c r="R24" s="75"/>
      <c r="S24" s="75"/>
      <c r="T24" s="78"/>
    </row>
    <row r="25" spans="2:20" ht="30" customHeight="1" x14ac:dyDescent="0.25">
      <c r="B25" s="25" t="str">
        <f>TEXT('Feuille 1.1'!$C25,"jjjj")</f>
        <v>dimanche</v>
      </c>
      <c r="C25" s="267">
        <f t="shared" si="1"/>
        <v>43576</v>
      </c>
      <c r="D25" s="38">
        <v>0</v>
      </c>
      <c r="E25" s="38">
        <v>0.33333333333333331</v>
      </c>
      <c r="F25" s="267">
        <f t="shared" si="0"/>
        <v>43577</v>
      </c>
      <c r="G25" s="26" t="str">
        <f>TEXT('Feuille 1.1'!$F25,"jjjj")</f>
        <v>lundi</v>
      </c>
      <c r="H25" s="8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</row>
    <row r="26" spans="2:20" ht="30" customHeight="1" x14ac:dyDescent="0.25">
      <c r="B26" s="25" t="str">
        <f>TEXT('Feuille 1.1'!$C26,"jjjj")</f>
        <v>lundi</v>
      </c>
      <c r="C26" s="37">
        <f t="shared" si="1"/>
        <v>43577</v>
      </c>
      <c r="D26" s="41">
        <v>0.72916666666666663</v>
      </c>
      <c r="E26" s="41">
        <v>0.33333333333333331</v>
      </c>
      <c r="F26" s="37">
        <f t="shared" si="0"/>
        <v>43578</v>
      </c>
      <c r="G26" s="26" t="str">
        <f>TEXT('Feuille 1.1'!$F26,"jjjj")</f>
        <v>mardi</v>
      </c>
      <c r="H26" s="8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</row>
    <row r="27" spans="2:20" ht="30" customHeight="1" x14ac:dyDescent="0.25">
      <c r="B27" s="25" t="str">
        <f>TEXT('Feuille 1.1'!$C27,"jjjj")</f>
        <v>mardi</v>
      </c>
      <c r="C27" s="37">
        <f t="shared" si="1"/>
        <v>43578</v>
      </c>
      <c r="D27" s="41">
        <v>0.72916666666666663</v>
      </c>
      <c r="E27" s="41">
        <v>0.33333333333333331</v>
      </c>
      <c r="F27" s="37">
        <f t="shared" si="0"/>
        <v>43579</v>
      </c>
      <c r="G27" s="26" t="str">
        <f>TEXT('Feuille 1.1'!$F27,"jjjj")</f>
        <v>mercredi</v>
      </c>
      <c r="H27" s="8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</row>
    <row r="28" spans="2:20" ht="30" customHeight="1" x14ac:dyDescent="0.25">
      <c r="B28" s="25" t="str">
        <f>TEXT('Feuille 1.1'!$C28,"jjjj")</f>
        <v>mercredi</v>
      </c>
      <c r="C28" s="37">
        <f t="shared" si="1"/>
        <v>43579</v>
      </c>
      <c r="D28" s="38">
        <v>0.72916666666666663</v>
      </c>
      <c r="E28" s="38">
        <v>0.33333333333333331</v>
      </c>
      <c r="F28" s="37">
        <f t="shared" si="0"/>
        <v>43580</v>
      </c>
      <c r="G28" s="26" t="str">
        <f>TEXT('Feuille 1.1'!$F28,"jjjj")</f>
        <v>jeudi</v>
      </c>
      <c r="H28" s="8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</row>
    <row r="29" spans="2:20" ht="30" customHeight="1" x14ac:dyDescent="0.25">
      <c r="B29" s="25" t="str">
        <f>TEXT('Feuille 1.1'!$C29,"jjjj")</f>
        <v>jeudi</v>
      </c>
      <c r="C29" s="37">
        <f t="shared" si="1"/>
        <v>43580</v>
      </c>
      <c r="D29" s="38">
        <v>0.72916666666666663</v>
      </c>
      <c r="E29" s="38">
        <v>0.33333333333333331</v>
      </c>
      <c r="F29" s="37">
        <f t="shared" si="0"/>
        <v>43581</v>
      </c>
      <c r="G29" s="26" t="str">
        <f>TEXT('Feuille 1.1'!$F29,"jjjj")</f>
        <v>vendredi</v>
      </c>
      <c r="H29" s="8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</row>
    <row r="30" spans="2:20" ht="30" customHeight="1" x14ac:dyDescent="0.25">
      <c r="B30" s="25" t="str">
        <f>TEXT('Feuille 1.1'!$C30,"jjjj")</f>
        <v>vendredi</v>
      </c>
      <c r="C30" s="37">
        <f t="shared" si="1"/>
        <v>43581</v>
      </c>
      <c r="D30" s="38">
        <v>0.72916666666666663</v>
      </c>
      <c r="E30" s="38">
        <v>0</v>
      </c>
      <c r="F30" s="37">
        <f t="shared" si="0"/>
        <v>43582</v>
      </c>
      <c r="G30" s="26" t="str">
        <f>TEXT('Feuille 1.1'!$F30,"jjjj")</f>
        <v>samedi</v>
      </c>
      <c r="H30" s="8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</row>
    <row r="31" spans="2:20" ht="30" customHeight="1" x14ac:dyDescent="0.25">
      <c r="B31" s="25" t="str">
        <f>TEXT('Feuille 1.1'!$C31,"jjjj")</f>
        <v>samedi</v>
      </c>
      <c r="C31" s="37">
        <f t="shared" si="1"/>
        <v>43582</v>
      </c>
      <c r="D31" s="38">
        <v>0</v>
      </c>
      <c r="E31" s="38">
        <v>0</v>
      </c>
      <c r="F31" s="37">
        <f t="shared" si="0"/>
        <v>43583</v>
      </c>
      <c r="G31" s="26" t="str">
        <f>TEXT('Feuille 1.1'!$F31,"jjjj")</f>
        <v>dimanche</v>
      </c>
      <c r="H31" s="8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</row>
    <row r="32" spans="2:20" ht="30" customHeight="1" x14ac:dyDescent="0.25">
      <c r="B32" s="25" t="str">
        <f>TEXT('Feuille 1.1'!$C32,"jjjj")</f>
        <v>dimanche</v>
      </c>
      <c r="C32" s="37">
        <f t="shared" si="1"/>
        <v>43583</v>
      </c>
      <c r="D32" s="38">
        <v>0</v>
      </c>
      <c r="E32" s="38">
        <v>0.33333333333333331</v>
      </c>
      <c r="F32" s="37">
        <f t="shared" si="0"/>
        <v>43584</v>
      </c>
      <c r="G32" s="26" t="str">
        <f>TEXT('Feuille 1.1'!$F32,"jjjj")</f>
        <v>lundi</v>
      </c>
      <c r="H32" s="8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</row>
    <row r="33" spans="2:19" ht="30" customHeight="1" x14ac:dyDescent="0.25">
      <c r="B33" s="25" t="str">
        <f>TEXT('Feuille 1.1'!$C33,"jjjj")</f>
        <v>lundi</v>
      </c>
      <c r="C33" s="37">
        <f t="shared" si="1"/>
        <v>43584</v>
      </c>
      <c r="D33" s="41">
        <v>0.72916666666666663</v>
      </c>
      <c r="E33" s="41">
        <v>0.33333333333333331</v>
      </c>
      <c r="F33" s="37">
        <f t="shared" si="0"/>
        <v>43585</v>
      </c>
      <c r="G33" s="26" t="str">
        <f>TEXT('Feuille 1.1'!$F33,"jjjj")</f>
        <v>mardi</v>
      </c>
      <c r="H33" s="8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</row>
    <row r="34" spans="2:19" ht="30" customHeight="1" x14ac:dyDescent="0.25">
      <c r="B34" s="25" t="str">
        <f>TEXT('Feuille 1.1'!$C34,"jjjj")</f>
        <v>mardi</v>
      </c>
      <c r="C34" s="37">
        <f t="shared" si="1"/>
        <v>43585</v>
      </c>
      <c r="D34" s="41">
        <v>0.72916666666666663</v>
      </c>
      <c r="E34" s="41">
        <v>0.33333333333333331</v>
      </c>
      <c r="F34" s="37">
        <f t="shared" si="0"/>
        <v>43586</v>
      </c>
      <c r="G34" s="26" t="str">
        <f>TEXT('Feuille 1.1'!$F34,"jjjj")</f>
        <v>mercredi</v>
      </c>
      <c r="H34" s="8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</row>
    <row r="35" spans="2:19" ht="30" customHeight="1" thickBot="1" x14ac:dyDescent="0.3">
      <c r="B35" s="25" t="str">
        <f>TEXT('Feuille 1.1'!$C35,"jjjj")</f>
        <v>mercredi</v>
      </c>
      <c r="C35" s="37">
        <f t="shared" si="1"/>
        <v>43586</v>
      </c>
      <c r="D35" s="38">
        <v>0.72916666666666663</v>
      </c>
      <c r="E35" s="38">
        <v>0.33333333333333331</v>
      </c>
      <c r="F35" s="37">
        <f t="shared" si="0"/>
        <v>43587</v>
      </c>
      <c r="G35" s="26" t="str">
        <f>TEXT('Feuille 1.1'!$F35,"jjjj")</f>
        <v>jeudi</v>
      </c>
      <c r="H35" s="8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</row>
    <row r="36" spans="2:19" ht="30" customHeight="1" thickTop="1" thickBot="1" x14ac:dyDescent="0.3">
      <c r="D36" s="10" t="s">
        <v>9</v>
      </c>
      <c r="E36" s="10" t="s">
        <v>10</v>
      </c>
      <c r="F36" s="201" t="s">
        <v>11</v>
      </c>
      <c r="G36" s="201"/>
      <c r="H36" s="7"/>
      <c r="I36" s="40">
        <f>SUM(I5:I35)</f>
        <v>0</v>
      </c>
      <c r="J36" s="45">
        <f>SUM(J5:J35)</f>
        <v>0</v>
      </c>
      <c r="K36" s="45">
        <f t="shared" ref="K36:R36" si="2">SUM(K5:K35)</f>
        <v>0</v>
      </c>
      <c r="L36" s="45">
        <f t="shared" si="2"/>
        <v>0</v>
      </c>
      <c r="M36" s="45">
        <f t="shared" si="2"/>
        <v>0</v>
      </c>
      <c r="N36" s="45">
        <f t="shared" si="2"/>
        <v>0</v>
      </c>
      <c r="O36" s="45">
        <f t="shared" si="2"/>
        <v>0</v>
      </c>
      <c r="P36" s="45">
        <f t="shared" si="2"/>
        <v>0</v>
      </c>
      <c r="Q36" s="45">
        <f t="shared" si="2"/>
        <v>0</v>
      </c>
      <c r="R36" s="46">
        <f t="shared" si="2"/>
        <v>0</v>
      </c>
      <c r="S36" s="46">
        <f>SUM(S5:S35)</f>
        <v>0</v>
      </c>
    </row>
    <row r="37" spans="2:19" ht="30" customHeight="1" thickTop="1" x14ac:dyDescent="0.25">
      <c r="D37" s="11"/>
      <c r="E37" s="12"/>
      <c r="F37" s="201"/>
      <c r="G37" s="201"/>
      <c r="H37" s="7"/>
      <c r="I37" s="47"/>
    </row>
    <row r="38" spans="2:19" ht="30" customHeight="1" x14ac:dyDescent="0.25">
      <c r="B38" s="202"/>
      <c r="C38" s="202"/>
      <c r="D38" s="202"/>
      <c r="E38" s="202"/>
      <c r="F38" s="202"/>
      <c r="G38" s="202"/>
      <c r="H38" s="14"/>
      <c r="I38" s="48"/>
    </row>
    <row r="39" spans="2:19" ht="30" customHeight="1" x14ac:dyDescent="0.25">
      <c r="B39" s="15" t="s">
        <v>12</v>
      </c>
      <c r="C39" s="16" t="s">
        <v>13</v>
      </c>
      <c r="D39" s="17" t="s">
        <v>14</v>
      </c>
      <c r="E39" s="39" t="s">
        <v>24</v>
      </c>
      <c r="H39" s="3"/>
    </row>
  </sheetData>
  <mergeCells count="8">
    <mergeCell ref="R3:S3"/>
    <mergeCell ref="C1:D1"/>
    <mergeCell ref="C3:D3"/>
    <mergeCell ref="F36:G37"/>
    <mergeCell ref="B38:G38"/>
    <mergeCell ref="C2:F2"/>
    <mergeCell ref="I3:O3"/>
    <mergeCell ref="P3:Q3"/>
  </mergeCells>
  <conditionalFormatting sqref="C5:D35">
    <cfRule type="expression" dxfId="36" priority="19">
      <formula>jour_férié($C5)</formula>
    </cfRule>
  </conditionalFormatting>
  <conditionalFormatting sqref="E5:F35">
    <cfRule type="expression" dxfId="35" priority="16">
      <formula>jour_férié($F5)</formula>
    </cfRule>
  </conditionalFormatting>
  <dataValidations xWindow="903" yWindow="752" count="12">
    <dataValidation allowBlank="1" showInputMessage="1" showErrorMessage="1" prompt="Créez une feuille de temps hebdomadaire dans cette feuille de calcul. Le nombre total d’heures et le net à payer sont calculés automatiquement à la fin" sqref="A1"/>
    <dataValidation allowBlank="1" showInputMessage="1" showErrorMessage="1" prompt="Entrez le nom de la société dans cette cellule. Entrez les détails de l’employé dans les cellules ci-dessous et la date de fin de semaine dans la cellule C5" sqref="C2"/>
    <dataValidation allowBlank="1" showInputMessage="1" showErrorMessage="1" prompt="Entrez le nom de l’employé dans la cellule située à droite" sqref="B3"/>
    <dataValidation allowBlank="1" showInputMessage="1" showErrorMessage="1" prompt="Entrez le nom de l’employé dans cette cellule" sqref="C3:D3"/>
    <dataValidation allowBlank="1" showInputMessage="1" showErrorMessage="1" prompt="Entrez la signature du responsable dans cette cellule" sqref="D37"/>
    <dataValidation allowBlank="1" showInputMessage="1" showErrorMessage="1" prompt="Entrez la date dans cette cellule" sqref="E37"/>
    <dataValidation allowBlank="1" showInputMessage="1" showErrorMessage="1" prompt="Le titre de cette feuille de calcul figure dans cette cellule" sqref="C1"/>
    <dataValidation allowBlank="1" showInputMessage="1" showErrorMessage="1" prompt="Entrez le numéro de téléphone de l’employé dans cette cellule" sqref="E3"/>
    <dataValidation allowBlank="1" showInputMessage="1" showErrorMessage="1" prompt="Entrez les heures normales dans cette colonne sous ce titre" sqref="D4 D13 D20 D27 D34"/>
    <dataValidation allowBlank="1" showInputMessage="1" showErrorMessage="1" prompt="La date est automatiquement mise à jour dans cette colonne sous ce titre en fonction de la date de fin de la semaine dans la cellule C5" sqref="F34 F20:F21 F4 F27:F28 C4 F6:F7 C6:C35 F13:F14"/>
    <dataValidation allowBlank="1" showInputMessage="1" showErrorMessage="1" prompt="Le nombre total d’heures pour chaque jour de la semaine est calculé automatiquement dans cette colonne sous ce titre" sqref="E4 E13 E20 E27 E34"/>
    <dataValidation allowBlank="1" showInputMessage="1" showErrorMessage="1" prompt="Les jours de la semaine sont mis à jour automatiquement dans cette colonne sous ce titre" sqref="G34:I34 G27:I28 B4 I19:I20 G20:H21 G13:I14 G4:I4 G6:H7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differentFirst="1">
    <oddFooter>Page &amp;P of &amp;N</oddFooter>
  </headerFooter>
  <drawing r:id="rId2"/>
  <legacyDrawing r:id="rId3"/>
  <controls>
    <mc:AlternateContent xmlns:mc="http://schemas.openxmlformats.org/markup-compatibility/2006">
      <mc:Choice Requires="x14">
        <control shapeId="1126" r:id="rId4" name="Bt2">
          <controlPr defaultSize="0" autoLine="0" r:id="rId5">
            <anchor moveWithCells="1">
              <from>
                <xdr:col>9</xdr:col>
                <xdr:colOff>19050</xdr:colOff>
                <xdr:row>0</xdr:row>
                <xdr:rowOff>228600</xdr:rowOff>
              </from>
              <to>
                <xdr:col>10</xdr:col>
                <xdr:colOff>742950</xdr:colOff>
                <xdr:row>1</xdr:row>
                <xdr:rowOff>190500</xdr:rowOff>
              </to>
            </anchor>
          </controlPr>
        </control>
      </mc:Choice>
      <mc:Fallback>
        <control shapeId="1126" r:id="rId4" name="Bt2"/>
      </mc:Fallback>
    </mc:AlternateContent>
    <mc:AlternateContent xmlns:mc="http://schemas.openxmlformats.org/markup-compatibility/2006">
      <mc:Choice Requires="x14">
        <control shapeId="1125" r:id="rId6" name="Bt1">
          <controlPr defaultSize="0" autoLine="0" r:id="rId7">
            <anchor moveWithCells="1">
              <from>
                <xdr:col>6</xdr:col>
                <xdr:colOff>762000</xdr:colOff>
                <xdr:row>0</xdr:row>
                <xdr:rowOff>209550</xdr:rowOff>
              </from>
              <to>
                <xdr:col>8</xdr:col>
                <xdr:colOff>238125</xdr:colOff>
                <xdr:row>1</xdr:row>
                <xdr:rowOff>171450</xdr:rowOff>
              </to>
            </anchor>
          </controlPr>
        </control>
      </mc:Choice>
      <mc:Fallback>
        <control shapeId="1125" r:id="rId6" name="Bt1"/>
      </mc:Fallback>
    </mc:AlternateContent>
    <mc:AlternateContent xmlns:mc="http://schemas.openxmlformats.org/markup-compatibility/2006">
      <mc:Choice Requires="x14">
        <control shapeId="1029" r:id="rId8" name="sb_mois">
          <controlPr defaultSize="0" autoLine="0" r:id="rId9">
            <anchor moveWithCells="1">
              <from>
                <xdr:col>4</xdr:col>
                <xdr:colOff>1685925</xdr:colOff>
                <xdr:row>0</xdr:row>
                <xdr:rowOff>0</xdr:rowOff>
              </from>
              <to>
                <xdr:col>4</xdr:col>
                <xdr:colOff>1857375</xdr:colOff>
                <xdr:row>1</xdr:row>
                <xdr:rowOff>19050</xdr:rowOff>
              </to>
            </anchor>
          </controlPr>
        </control>
      </mc:Choice>
      <mc:Fallback>
        <control shapeId="1029" r:id="rId8" name="sb_mois"/>
      </mc:Fallback>
    </mc:AlternateContent>
    <mc:AlternateContent xmlns:mc="http://schemas.openxmlformats.org/markup-compatibility/2006">
      <mc:Choice Requires="x14">
        <control shapeId="1031" r:id="rId10" name="sb_année">
          <controlPr defaultSize="0" autoLine="0" r:id="rId9">
            <anchor moveWithCells="1">
              <from>
                <xdr:col>5</xdr:col>
                <xdr:colOff>1609725</xdr:colOff>
                <xdr:row>0</xdr:row>
                <xdr:rowOff>19050</xdr:rowOff>
              </from>
              <to>
                <xdr:col>6</xdr:col>
                <xdr:colOff>19050</xdr:colOff>
                <xdr:row>1</xdr:row>
                <xdr:rowOff>38100</xdr:rowOff>
              </to>
            </anchor>
          </controlPr>
        </control>
      </mc:Choice>
      <mc:Fallback>
        <control shapeId="1031" r:id="rId10" name="sb_année"/>
      </mc:Fallback>
    </mc:AlternateContent>
  </controls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9"/>
  <sheetViews>
    <sheetView topLeftCell="A11" workbookViewId="0">
      <selection activeCell="B34" sqref="B34"/>
    </sheetView>
  </sheetViews>
  <sheetFormatPr baseColWidth="10" defaultRowHeight="15" x14ac:dyDescent="0.25"/>
  <cols>
    <col min="1" max="1" width="13" customWidth="1"/>
    <col min="2" max="2" width="27.7109375" customWidth="1"/>
    <col min="3" max="3" width="24.42578125" customWidth="1"/>
    <col min="4" max="4" width="12" customWidth="1"/>
    <col min="5" max="5" width="13.140625" style="13" bestFit="1" customWidth="1"/>
    <col min="6" max="6" width="13.140625" style="13" customWidth="1"/>
    <col min="7" max="7" width="13.140625" style="13" bestFit="1" customWidth="1"/>
    <col min="8" max="9" width="13.140625" style="13" customWidth="1"/>
    <col min="14" max="14" width="12.140625" bestFit="1" customWidth="1"/>
    <col min="15" max="15" width="12.140625" customWidth="1"/>
    <col min="16" max="16" width="12.140625" bestFit="1" customWidth="1"/>
    <col min="19" max="19" width="11.85546875" customWidth="1"/>
    <col min="20" max="21" width="12.140625" bestFit="1" customWidth="1"/>
  </cols>
  <sheetData>
    <row r="1" spans="1:10" ht="15.75" thickTop="1" x14ac:dyDescent="0.25">
      <c r="A1" s="19" t="s">
        <v>3</v>
      </c>
      <c r="B1" s="20" t="s">
        <v>5</v>
      </c>
      <c r="C1" s="21" t="s">
        <v>6</v>
      </c>
      <c r="D1" s="19" t="s">
        <v>15</v>
      </c>
      <c r="E1" s="205" t="s">
        <v>3</v>
      </c>
      <c r="F1" s="222" t="s">
        <v>27</v>
      </c>
      <c r="G1" s="222"/>
      <c r="H1" s="222"/>
      <c r="I1" s="222"/>
      <c r="J1" s="197" t="s">
        <v>15</v>
      </c>
    </row>
    <row r="2" spans="1:10" ht="23.25" x14ac:dyDescent="0.25">
      <c r="A2" s="36" t="s">
        <v>16</v>
      </c>
      <c r="B2" s="34">
        <v>0.72916666666666663</v>
      </c>
      <c r="C2" s="23">
        <v>0.33333333333333331</v>
      </c>
      <c r="D2" s="36" t="s">
        <v>17</v>
      </c>
      <c r="E2" s="224"/>
      <c r="F2" s="233" t="s">
        <v>3</v>
      </c>
      <c r="G2" s="234"/>
      <c r="H2" s="235" t="s">
        <v>30</v>
      </c>
      <c r="I2" s="236"/>
      <c r="J2" s="223"/>
    </row>
    <row r="3" spans="1:10" ht="23.25" x14ac:dyDescent="0.25">
      <c r="A3" s="36" t="s">
        <v>17</v>
      </c>
      <c r="B3" s="34">
        <v>0.72916666666666663</v>
      </c>
      <c r="C3" s="23">
        <v>0.33333333333333331</v>
      </c>
      <c r="D3" s="36" t="s">
        <v>18</v>
      </c>
      <c r="E3" s="225" t="s">
        <v>31</v>
      </c>
      <c r="F3" s="90">
        <v>0.25</v>
      </c>
      <c r="G3" s="90">
        <v>0.875</v>
      </c>
      <c r="H3" s="90">
        <v>0.875</v>
      </c>
      <c r="I3" s="90">
        <v>0</v>
      </c>
      <c r="J3" s="85"/>
    </row>
    <row r="4" spans="1:10" ht="23.25" x14ac:dyDescent="0.25">
      <c r="A4" s="36" t="s">
        <v>18</v>
      </c>
      <c r="B4" s="34">
        <v>0.72916666666666663</v>
      </c>
      <c r="C4" s="23">
        <v>0.33333333333333331</v>
      </c>
      <c r="D4" s="36" t="s">
        <v>19</v>
      </c>
      <c r="E4" s="226"/>
      <c r="F4" s="53"/>
      <c r="G4" s="53"/>
      <c r="H4" s="54">
        <v>0</v>
      </c>
      <c r="I4" s="54">
        <v>0.25</v>
      </c>
      <c r="J4" s="229" t="s">
        <v>32</v>
      </c>
    </row>
    <row r="5" spans="1:10" ht="23.25" x14ac:dyDescent="0.25">
      <c r="A5" s="36" t="s">
        <v>19</v>
      </c>
      <c r="B5" s="34">
        <v>0.72916666666666663</v>
      </c>
      <c r="C5" s="23">
        <v>0.33333333333333331</v>
      </c>
      <c r="D5" s="36" t="s">
        <v>20</v>
      </c>
      <c r="E5" s="227" t="s">
        <v>32</v>
      </c>
      <c r="F5" s="55">
        <v>0.25</v>
      </c>
      <c r="G5" s="55">
        <v>0.875</v>
      </c>
      <c r="H5" s="55">
        <v>0.875</v>
      </c>
      <c r="I5" s="55">
        <v>0</v>
      </c>
      <c r="J5" s="230"/>
    </row>
    <row r="6" spans="1:10" ht="23.25" x14ac:dyDescent="0.25">
      <c r="A6" s="36" t="s">
        <v>20</v>
      </c>
      <c r="B6" s="35">
        <v>0.72916666666666663</v>
      </c>
      <c r="C6" s="33">
        <v>0</v>
      </c>
      <c r="D6" s="36" t="s">
        <v>21</v>
      </c>
      <c r="E6" s="228"/>
      <c r="F6" s="56"/>
      <c r="G6" s="56"/>
      <c r="H6" s="57">
        <v>0</v>
      </c>
      <c r="I6" s="57">
        <v>0.25</v>
      </c>
      <c r="J6" s="231" t="s">
        <v>33</v>
      </c>
    </row>
    <row r="7" spans="1:10" ht="23.25" x14ac:dyDescent="0.25">
      <c r="A7" s="36" t="s">
        <v>21</v>
      </c>
      <c r="B7" s="35">
        <v>0</v>
      </c>
      <c r="C7" s="33">
        <v>0</v>
      </c>
      <c r="D7" s="36" t="s">
        <v>22</v>
      </c>
      <c r="E7" s="237" t="s">
        <v>33</v>
      </c>
      <c r="F7" s="58">
        <v>0.25</v>
      </c>
      <c r="G7" s="58">
        <v>0.875</v>
      </c>
      <c r="H7" s="58">
        <v>0.875</v>
      </c>
      <c r="I7" s="58">
        <v>0</v>
      </c>
      <c r="J7" s="232"/>
    </row>
    <row r="8" spans="1:10" ht="23.25" x14ac:dyDescent="0.25">
      <c r="A8" s="36" t="s">
        <v>22</v>
      </c>
      <c r="B8" s="34">
        <v>0</v>
      </c>
      <c r="C8" s="23">
        <v>0.33333333333333331</v>
      </c>
      <c r="D8" s="36" t="s">
        <v>16</v>
      </c>
      <c r="E8" s="238"/>
      <c r="F8" s="59"/>
      <c r="G8" s="59"/>
      <c r="H8" s="60">
        <v>0</v>
      </c>
      <c r="I8" s="60">
        <v>0.25</v>
      </c>
      <c r="J8" s="210" t="s">
        <v>34</v>
      </c>
    </row>
    <row r="9" spans="1:10" ht="23.25" customHeight="1" x14ac:dyDescent="0.25">
      <c r="E9" s="239" t="s">
        <v>34</v>
      </c>
      <c r="F9" s="61">
        <v>0.25</v>
      </c>
      <c r="G9" s="61">
        <v>0.875</v>
      </c>
      <c r="H9" s="61">
        <v>0.875</v>
      </c>
      <c r="I9" s="61">
        <v>0</v>
      </c>
      <c r="J9" s="211"/>
    </row>
    <row r="10" spans="1:10" ht="23.25" customHeight="1" x14ac:dyDescent="0.25">
      <c r="E10" s="240"/>
      <c r="F10" s="62"/>
      <c r="G10" s="62"/>
      <c r="H10" s="63">
        <v>0</v>
      </c>
      <c r="I10" s="63">
        <v>0.25</v>
      </c>
      <c r="J10" s="212" t="s">
        <v>35</v>
      </c>
    </row>
    <row r="11" spans="1:10" ht="23.25" customHeight="1" x14ac:dyDescent="0.25">
      <c r="E11" s="241" t="s">
        <v>35</v>
      </c>
      <c r="F11" s="64">
        <v>0.25</v>
      </c>
      <c r="G11" s="64">
        <v>0.875</v>
      </c>
      <c r="H11" s="64">
        <v>0.875</v>
      </c>
      <c r="I11" s="64">
        <v>0</v>
      </c>
      <c r="J11" s="213"/>
    </row>
    <row r="12" spans="1:10" ht="23.25" customHeight="1" x14ac:dyDescent="0.25">
      <c r="E12" s="242"/>
      <c r="F12" s="65"/>
      <c r="G12" s="65"/>
      <c r="H12" s="66">
        <v>0</v>
      </c>
      <c r="I12" s="66">
        <v>0.25</v>
      </c>
      <c r="J12" s="214" t="s">
        <v>36</v>
      </c>
    </row>
    <row r="13" spans="1:10" ht="23.25" customHeight="1" x14ac:dyDescent="0.25">
      <c r="E13" s="243" t="s">
        <v>36</v>
      </c>
      <c r="F13" s="67">
        <v>0.25</v>
      </c>
      <c r="G13" s="67">
        <v>0.875</v>
      </c>
      <c r="H13" s="67">
        <v>0.875</v>
      </c>
      <c r="I13" s="67">
        <v>0</v>
      </c>
      <c r="J13" s="215"/>
    </row>
    <row r="14" spans="1:10" ht="23.25" customHeight="1" x14ac:dyDescent="0.25">
      <c r="E14" s="244"/>
      <c r="F14" s="68"/>
      <c r="G14" s="68"/>
      <c r="H14" s="69">
        <v>0</v>
      </c>
      <c r="I14" s="69">
        <v>0.25</v>
      </c>
      <c r="J14" s="216" t="s">
        <v>37</v>
      </c>
    </row>
    <row r="15" spans="1:10" ht="23.25" customHeight="1" x14ac:dyDescent="0.25">
      <c r="E15" s="208" t="s">
        <v>37</v>
      </c>
      <c r="F15" s="70">
        <v>0.25</v>
      </c>
      <c r="G15" s="70">
        <v>0.875</v>
      </c>
      <c r="H15" s="70">
        <v>0.875</v>
      </c>
      <c r="I15" s="70">
        <v>0</v>
      </c>
      <c r="J15" s="217"/>
    </row>
    <row r="16" spans="1:10" ht="23.25" customHeight="1" thickBot="1" x14ac:dyDescent="0.3">
      <c r="E16" s="209"/>
      <c r="F16" s="51"/>
      <c r="G16" s="51"/>
      <c r="H16" s="71">
        <v>0</v>
      </c>
      <c r="I16" s="71">
        <v>0.25</v>
      </c>
      <c r="J16" s="52" t="s">
        <v>31</v>
      </c>
    </row>
    <row r="17" spans="5:14" ht="15.75" thickTop="1" x14ac:dyDescent="0.25">
      <c r="E17" s="205" t="s">
        <v>3</v>
      </c>
      <c r="F17" s="222" t="s">
        <v>27</v>
      </c>
      <c r="G17" s="222"/>
      <c r="H17" s="222"/>
      <c r="I17" s="261"/>
      <c r="J17" s="261"/>
      <c r="K17" s="261"/>
      <c r="L17" s="261"/>
      <c r="M17" s="261"/>
      <c r="N17" s="81" t="s">
        <v>15</v>
      </c>
    </row>
    <row r="18" spans="5:14" x14ac:dyDescent="0.25">
      <c r="E18" s="218"/>
      <c r="F18" s="219" t="s">
        <v>28</v>
      </c>
      <c r="G18" s="220"/>
      <c r="H18" s="220"/>
      <c r="I18" s="220"/>
      <c r="J18" s="220" t="s">
        <v>29</v>
      </c>
      <c r="K18" s="220"/>
      <c r="L18" s="220"/>
      <c r="M18" s="221"/>
      <c r="N18" s="84"/>
    </row>
    <row r="19" spans="5:14" x14ac:dyDescent="0.25">
      <c r="E19" s="83"/>
      <c r="F19" s="262" t="s">
        <v>50</v>
      </c>
      <c r="G19" s="263"/>
      <c r="H19" s="264" t="s">
        <v>51</v>
      </c>
      <c r="I19" s="220"/>
      <c r="J19" s="262" t="s">
        <v>50</v>
      </c>
      <c r="K19" s="263"/>
      <c r="L19" s="265" t="s">
        <v>51</v>
      </c>
      <c r="M19" s="233"/>
      <c r="N19" s="84"/>
    </row>
    <row r="20" spans="5:14" x14ac:dyDescent="0.25">
      <c r="E20" s="83"/>
      <c r="F20" s="262" t="s">
        <v>48</v>
      </c>
      <c r="G20" s="263"/>
      <c r="H20" s="264" t="s">
        <v>49</v>
      </c>
      <c r="I20" s="220"/>
      <c r="J20" s="262" t="s">
        <v>48</v>
      </c>
      <c r="K20" s="263"/>
      <c r="L20" s="265" t="s">
        <v>49</v>
      </c>
      <c r="M20" s="233"/>
      <c r="N20" s="84"/>
    </row>
    <row r="21" spans="5:14" ht="24" customHeight="1" x14ac:dyDescent="0.25">
      <c r="E21" s="245" t="s">
        <v>31</v>
      </c>
      <c r="F21" s="188">
        <v>0.72916666666666663</v>
      </c>
      <c r="G21" s="189">
        <v>0.875</v>
      </c>
      <c r="H21" s="190">
        <v>0.875</v>
      </c>
      <c r="I21" s="191">
        <v>0.91666666666666663</v>
      </c>
      <c r="J21" s="192"/>
      <c r="K21" s="193"/>
      <c r="L21" s="190">
        <v>0.91666666666666663</v>
      </c>
      <c r="M21" s="194">
        <v>0</v>
      </c>
      <c r="N21" s="195"/>
    </row>
    <row r="22" spans="5:14" ht="24" customHeight="1" x14ac:dyDescent="0.25">
      <c r="E22" s="225"/>
      <c r="F22" s="95">
        <v>0.25</v>
      </c>
      <c r="G22" s="96">
        <v>0.33333333333333331</v>
      </c>
      <c r="H22" s="97"/>
      <c r="I22" s="98"/>
      <c r="J22" s="99"/>
      <c r="K22" s="100"/>
      <c r="L22" s="97">
        <v>0</v>
      </c>
      <c r="M22" s="101">
        <v>0.25</v>
      </c>
      <c r="N22" s="229" t="s">
        <v>32</v>
      </c>
    </row>
    <row r="23" spans="5:14" ht="24" customHeight="1" x14ac:dyDescent="0.25">
      <c r="E23" s="247" t="s">
        <v>32</v>
      </c>
      <c r="F23" s="102">
        <v>0.72916666666666663</v>
      </c>
      <c r="G23" s="103">
        <v>0.875</v>
      </c>
      <c r="H23" s="104">
        <v>0.875</v>
      </c>
      <c r="I23" s="105">
        <v>0.91666666666666663</v>
      </c>
      <c r="J23" s="106"/>
      <c r="K23" s="107"/>
      <c r="L23" s="104">
        <v>0.91666666666666663</v>
      </c>
      <c r="M23" s="108">
        <v>0</v>
      </c>
      <c r="N23" s="246"/>
    </row>
    <row r="24" spans="5:14" ht="24" customHeight="1" x14ac:dyDescent="0.25">
      <c r="E24" s="227"/>
      <c r="F24" s="109">
        <v>0.25</v>
      </c>
      <c r="G24" s="110">
        <v>0.33333333333333331</v>
      </c>
      <c r="H24" s="111"/>
      <c r="I24" s="112"/>
      <c r="J24" s="113"/>
      <c r="K24" s="114"/>
      <c r="L24" s="111">
        <v>0</v>
      </c>
      <c r="M24" s="115">
        <v>0.25</v>
      </c>
      <c r="N24" s="231" t="s">
        <v>33</v>
      </c>
    </row>
    <row r="25" spans="5:14" ht="24" customHeight="1" x14ac:dyDescent="0.25">
      <c r="E25" s="249" t="s">
        <v>33</v>
      </c>
      <c r="F25" s="116">
        <v>0.72916666666666663</v>
      </c>
      <c r="G25" s="117">
        <v>0.875</v>
      </c>
      <c r="H25" s="118">
        <v>0.875</v>
      </c>
      <c r="I25" s="119">
        <v>0.91666666666666663</v>
      </c>
      <c r="J25" s="120"/>
      <c r="K25" s="121"/>
      <c r="L25" s="118">
        <v>0.91666666666666663</v>
      </c>
      <c r="M25" s="122">
        <v>0</v>
      </c>
      <c r="N25" s="248"/>
    </row>
    <row r="26" spans="5:14" ht="24" customHeight="1" x14ac:dyDescent="0.25">
      <c r="E26" s="237"/>
      <c r="F26" s="123">
        <v>0.25</v>
      </c>
      <c r="G26" s="124">
        <v>0.33333333333333331</v>
      </c>
      <c r="H26" s="125"/>
      <c r="I26" s="126"/>
      <c r="J26" s="127"/>
      <c r="K26" s="128"/>
      <c r="L26" s="125">
        <v>0</v>
      </c>
      <c r="M26" s="129">
        <v>0.25</v>
      </c>
      <c r="N26" s="210" t="s">
        <v>34</v>
      </c>
    </row>
    <row r="27" spans="5:14" ht="24" customHeight="1" x14ac:dyDescent="0.25">
      <c r="E27" s="251" t="s">
        <v>34</v>
      </c>
      <c r="F27" s="130">
        <v>0.72916666666666663</v>
      </c>
      <c r="G27" s="131">
        <v>0.875</v>
      </c>
      <c r="H27" s="132">
        <v>0.875</v>
      </c>
      <c r="I27" s="133">
        <v>0.91666666666666663</v>
      </c>
      <c r="J27" s="134"/>
      <c r="K27" s="135"/>
      <c r="L27" s="132">
        <v>0.91666666666666663</v>
      </c>
      <c r="M27" s="136">
        <v>0</v>
      </c>
      <c r="N27" s="250"/>
    </row>
    <row r="28" spans="5:14" ht="24" customHeight="1" x14ac:dyDescent="0.25">
      <c r="E28" s="239"/>
      <c r="F28" s="137">
        <v>0.25</v>
      </c>
      <c r="G28" s="138">
        <v>0.33333333333333331</v>
      </c>
      <c r="H28" s="139"/>
      <c r="I28" s="140"/>
      <c r="J28" s="141"/>
      <c r="K28" s="142"/>
      <c r="L28" s="139">
        <v>0</v>
      </c>
      <c r="M28" s="143">
        <v>0.25</v>
      </c>
      <c r="N28" s="212" t="s">
        <v>35</v>
      </c>
    </row>
    <row r="29" spans="5:14" ht="24" customHeight="1" x14ac:dyDescent="0.25">
      <c r="E29" s="253" t="s">
        <v>35</v>
      </c>
      <c r="F29" s="144">
        <v>0.72916666666666663</v>
      </c>
      <c r="G29" s="145">
        <v>0.875</v>
      </c>
      <c r="H29" s="146">
        <v>0.875</v>
      </c>
      <c r="I29" s="147">
        <v>0.91666666666666663</v>
      </c>
      <c r="J29" s="148"/>
      <c r="K29" s="149"/>
      <c r="L29" s="146">
        <v>0.91666666666666663</v>
      </c>
      <c r="M29" s="150">
        <v>0</v>
      </c>
      <c r="N29" s="252"/>
    </row>
    <row r="30" spans="5:14" ht="24" customHeight="1" x14ac:dyDescent="0.25">
      <c r="E30" s="241"/>
      <c r="F30" s="151"/>
      <c r="G30" s="152"/>
      <c r="H30" s="153"/>
      <c r="I30" s="154"/>
      <c r="J30" s="155">
        <v>0.25</v>
      </c>
      <c r="K30" s="156"/>
      <c r="L30" s="153">
        <v>0</v>
      </c>
      <c r="M30" s="157">
        <v>0.25</v>
      </c>
      <c r="N30" s="214" t="s">
        <v>36</v>
      </c>
    </row>
    <row r="31" spans="5:14" ht="24" customHeight="1" x14ac:dyDescent="0.25">
      <c r="E31" s="255" t="s">
        <v>36</v>
      </c>
      <c r="F31" s="158"/>
      <c r="G31" s="159"/>
      <c r="H31" s="160"/>
      <c r="I31" s="161"/>
      <c r="J31" s="162"/>
      <c r="K31" s="163">
        <v>0.875</v>
      </c>
      <c r="L31" s="160">
        <v>0.875</v>
      </c>
      <c r="M31" s="164">
        <v>0</v>
      </c>
      <c r="N31" s="254"/>
    </row>
    <row r="32" spans="5:14" ht="24" customHeight="1" x14ac:dyDescent="0.25">
      <c r="E32" s="243"/>
      <c r="F32" s="165"/>
      <c r="G32" s="166"/>
      <c r="H32" s="167"/>
      <c r="I32" s="168"/>
      <c r="J32" s="169">
        <v>0.25</v>
      </c>
      <c r="K32" s="170"/>
      <c r="L32" s="167">
        <v>0</v>
      </c>
      <c r="M32" s="171">
        <v>0.25</v>
      </c>
      <c r="N32" s="216" t="s">
        <v>37</v>
      </c>
    </row>
    <row r="33" spans="5:22" ht="24" customHeight="1" x14ac:dyDescent="0.25">
      <c r="E33" s="257" t="s">
        <v>37</v>
      </c>
      <c r="F33" s="172"/>
      <c r="G33" s="173"/>
      <c r="H33" s="174"/>
      <c r="I33" s="175"/>
      <c r="J33" s="176"/>
      <c r="K33" s="177">
        <v>0.875</v>
      </c>
      <c r="L33" s="174">
        <v>0.875</v>
      </c>
      <c r="M33" s="178">
        <v>0</v>
      </c>
      <c r="N33" s="256"/>
    </row>
    <row r="34" spans="5:22" ht="24" customHeight="1" thickBot="1" x14ac:dyDescent="0.3">
      <c r="E34" s="258"/>
      <c r="F34" s="179">
        <v>0.25</v>
      </c>
      <c r="G34" s="180"/>
      <c r="H34" s="181"/>
      <c r="I34" s="182">
        <v>0.33333333333333331</v>
      </c>
      <c r="J34" s="183"/>
      <c r="K34" s="184"/>
      <c r="L34" s="185">
        <v>0</v>
      </c>
      <c r="M34" s="186">
        <v>0.25</v>
      </c>
      <c r="N34" s="187" t="s">
        <v>31</v>
      </c>
    </row>
    <row r="35" spans="5:22" ht="24" customHeight="1" thickTop="1" x14ac:dyDescent="0.25">
      <c r="E35" s="50"/>
      <c r="F35" s="82"/>
      <c r="G35" s="82"/>
      <c r="H35" s="82"/>
      <c r="I35" s="82"/>
      <c r="J35" s="91">
        <v>0.25</v>
      </c>
      <c r="K35" s="92"/>
      <c r="L35" s="93">
        <v>0</v>
      </c>
      <c r="M35" s="94">
        <v>0.25</v>
      </c>
      <c r="N35" s="259" t="s">
        <v>38</v>
      </c>
    </row>
    <row r="36" spans="5:22" ht="24" customHeight="1" thickBot="1" x14ac:dyDescent="0.3">
      <c r="E36" s="50"/>
      <c r="F36" s="82"/>
      <c r="G36" s="82"/>
      <c r="H36" s="82"/>
      <c r="I36" s="82"/>
      <c r="J36" s="86"/>
      <c r="K36" s="88">
        <v>0.875</v>
      </c>
      <c r="L36" s="89">
        <v>0.875</v>
      </c>
      <c r="M36" s="87">
        <v>0</v>
      </c>
      <c r="N36" s="260"/>
    </row>
    <row r="37" spans="5:22" ht="15.75" thickTop="1" x14ac:dyDescent="0.25">
      <c r="M37" s="13"/>
      <c r="N37" s="13"/>
      <c r="O37" s="13"/>
      <c r="P37" s="13"/>
      <c r="Q37" s="13"/>
      <c r="R37" s="13"/>
      <c r="S37" s="13"/>
      <c r="T37" s="13"/>
    </row>
    <row r="39" spans="5:22" x14ac:dyDescent="0.25">
      <c r="M39" s="13"/>
      <c r="N39" s="13"/>
      <c r="O39" s="13"/>
      <c r="P39" s="13"/>
      <c r="Q39" s="13"/>
      <c r="R39" s="13"/>
      <c r="S39" s="13"/>
      <c r="T39" s="13"/>
      <c r="U39" s="13"/>
      <c r="V39" s="13"/>
    </row>
  </sheetData>
  <mergeCells count="44">
    <mergeCell ref="N35:N36"/>
    <mergeCell ref="F17:M17"/>
    <mergeCell ref="J19:K19"/>
    <mergeCell ref="F20:G20"/>
    <mergeCell ref="F19:G19"/>
    <mergeCell ref="H19:I19"/>
    <mergeCell ref="H20:I20"/>
    <mergeCell ref="L19:M19"/>
    <mergeCell ref="J20:K20"/>
    <mergeCell ref="L20:M20"/>
    <mergeCell ref="E21:E22"/>
    <mergeCell ref="N22:N23"/>
    <mergeCell ref="E23:E24"/>
    <mergeCell ref="N24:N25"/>
    <mergeCell ref="E25:E26"/>
    <mergeCell ref="N26:N27"/>
    <mergeCell ref="E27:E28"/>
    <mergeCell ref="N28:N29"/>
    <mergeCell ref="E29:E30"/>
    <mergeCell ref="N30:N31"/>
    <mergeCell ref="E31:E32"/>
    <mergeCell ref="N32:N33"/>
    <mergeCell ref="E33:E34"/>
    <mergeCell ref="E17:E18"/>
    <mergeCell ref="F18:I18"/>
    <mergeCell ref="J18:M18"/>
    <mergeCell ref="F1:I1"/>
    <mergeCell ref="J1:J2"/>
    <mergeCell ref="E1:E2"/>
    <mergeCell ref="E3:E4"/>
    <mergeCell ref="E5:E6"/>
    <mergeCell ref="J4:J5"/>
    <mergeCell ref="J6:J7"/>
    <mergeCell ref="F2:G2"/>
    <mergeCell ref="H2:I2"/>
    <mergeCell ref="E7:E8"/>
    <mergeCell ref="E9:E10"/>
    <mergeCell ref="E11:E12"/>
    <mergeCell ref="E13:E14"/>
    <mergeCell ref="E15:E16"/>
    <mergeCell ref="J8:J9"/>
    <mergeCell ref="J10:J11"/>
    <mergeCell ref="J12:J13"/>
    <mergeCell ref="J14:J15"/>
  </mergeCells>
  <conditionalFormatting sqref="A2:A8">
    <cfRule type="expression" dxfId="32" priority="16">
      <formula>$A2=1</formula>
    </cfRule>
    <cfRule type="expression" dxfId="31" priority="17">
      <formula>$A2=2</formula>
    </cfRule>
    <cfRule type="expression" dxfId="30" priority="18">
      <formula>$A2=3</formula>
    </cfRule>
    <cfRule type="expression" dxfId="29" priority="19">
      <formula>$A2=4</formula>
    </cfRule>
    <cfRule type="expression" dxfId="28" priority="20">
      <formula>$A2=5</formula>
    </cfRule>
    <cfRule type="expression" dxfId="27" priority="21">
      <formula>$A2=6</formula>
    </cfRule>
    <cfRule type="expression" dxfId="26" priority="22">
      <formula>$A2=7</formula>
    </cfRule>
  </conditionalFormatting>
  <conditionalFormatting sqref="D2:D7">
    <cfRule type="expression" dxfId="25" priority="9">
      <formula>$A2=1</formula>
    </cfRule>
    <cfRule type="expression" dxfId="24" priority="10">
      <formula>$A2=2</formula>
    </cfRule>
    <cfRule type="expression" dxfId="23" priority="11">
      <formula>$A2=3</formula>
    </cfRule>
    <cfRule type="expression" dxfId="22" priority="12">
      <formula>$A2=4</formula>
    </cfRule>
    <cfRule type="expression" dxfId="21" priority="13">
      <formula>$A2=5</formula>
    </cfRule>
    <cfRule type="expression" dxfId="20" priority="14">
      <formula>$A2=6</formula>
    </cfRule>
    <cfRule type="expression" dxfId="19" priority="15">
      <formula>$A2=7</formula>
    </cfRule>
  </conditionalFormatting>
  <conditionalFormatting sqref="D8">
    <cfRule type="expression" dxfId="18" priority="2">
      <formula>$A8=1</formula>
    </cfRule>
    <cfRule type="expression" dxfId="17" priority="3">
      <formula>$A8=2</formula>
    </cfRule>
    <cfRule type="expression" dxfId="16" priority="4">
      <formula>$A8=3</formula>
    </cfRule>
    <cfRule type="expression" dxfId="15" priority="5">
      <formula>$A8=4</formula>
    </cfRule>
    <cfRule type="expression" dxfId="14" priority="6">
      <formula>$A8=5</formula>
    </cfRule>
    <cfRule type="expression" dxfId="13" priority="7">
      <formula>$A8=6</formula>
    </cfRule>
    <cfRule type="expression" dxfId="12" priority="8">
      <formula>$A8=7</formula>
    </cfRule>
  </conditionalFormatting>
  <dataValidations count="2">
    <dataValidation allowBlank="1" showInputMessage="1" showErrorMessage="1" prompt="Le nombre total d’heures pour chaque jour de la semaine est calculé automatiquement dans cette colonne sous ce titre" sqref="C7"/>
    <dataValidation allowBlank="1" showInputMessage="1" showErrorMessage="1" prompt="Entrez les heures normales dans cette colonne sous ce titre" sqref="B7"/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Feuille 1.1</vt:lpstr>
      <vt:lpstr>Horaires</vt:lpstr>
      <vt:lpstr>'Feuille 1.1'!Congés</vt:lpstr>
      <vt:lpstr>'Feuille 1.1'!date_1er_jour_mois</vt:lpstr>
      <vt:lpstr>'Feuille 1.1'!Impression_des_titres</vt:lpstr>
      <vt:lpstr>'Feuille 1.1'!LigneTitreRégion1..C5</vt:lpstr>
      <vt:lpstr>'Feuille 1.1'!Repos</vt:lpstr>
      <vt:lpstr>'Feuille 1.1'!Titre1</vt:lpstr>
      <vt:lpstr>Travail</vt:lpstr>
      <vt:lpstr>'Feuille 1.1'!Zone_d_impression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Bouillaud</dc:creator>
  <cp:lastModifiedBy>Pascal Richard</cp:lastModifiedBy>
  <dcterms:created xsi:type="dcterms:W3CDTF">2019-03-06T17:46:07Z</dcterms:created>
  <dcterms:modified xsi:type="dcterms:W3CDTF">2019-05-20T09:55:15Z</dcterms:modified>
</cp:coreProperties>
</file>