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20" windowWidth="15180" windowHeight="8415" firstSheet="2" activeTab="6"/>
  </bookViews>
  <sheets>
    <sheet name="SALLE2 NTIC A 1" sheetId="5" r:id="rId1"/>
    <sheet name="SALLE3  NTIC A1" sheetId="8" r:id="rId2"/>
    <sheet name="SALLE 4 NTIC A1" sheetId="9" r:id="rId3"/>
    <sheet name="SALLE2 NTIC A 1 (2)" sheetId="10" r:id="rId4"/>
    <sheet name="SALLE2 NTIC A 1 (3)" sheetId="11" r:id="rId5"/>
    <sheet name="SALLE2 NTIC A 1 (4)" sheetId="12" r:id="rId6"/>
    <sheet name="Feuil3" sheetId="3" r:id="rId7"/>
  </sheets>
  <calcPr calcId="125725"/>
</workbook>
</file>

<file path=xl/calcChain.xml><?xml version="1.0" encoding="utf-8"?>
<calcChain xmlns="http://schemas.openxmlformats.org/spreadsheetml/2006/main">
  <c r="U5" i="5"/>
  <c r="W5" s="1"/>
  <c r="V5"/>
  <c r="U6"/>
  <c r="W6" s="1"/>
  <c r="V6"/>
  <c r="U7"/>
  <c r="W7" s="1"/>
  <c r="V7"/>
  <c r="U8"/>
  <c r="W8" s="1"/>
  <c r="V8"/>
  <c r="U9"/>
  <c r="V9"/>
  <c r="W9"/>
  <c r="U10"/>
  <c r="V10"/>
  <c r="W10"/>
  <c r="U11"/>
  <c r="V11"/>
  <c r="W11" s="1"/>
  <c r="U12"/>
  <c r="W12" s="1"/>
  <c r="V12"/>
  <c r="U13"/>
  <c r="W13" s="1"/>
  <c r="V13"/>
  <c r="U14"/>
  <c r="W14" s="1"/>
  <c r="V14"/>
  <c r="U15"/>
  <c r="W15" s="1"/>
  <c r="V15"/>
  <c r="U16"/>
  <c r="V16"/>
  <c r="W16"/>
  <c r="U17"/>
  <c r="W17" s="1"/>
  <c r="V17"/>
  <c r="U18"/>
  <c r="W18" s="1"/>
  <c r="V18"/>
  <c r="U19"/>
  <c r="V19"/>
  <c r="W19" s="1"/>
  <c r="U20"/>
  <c r="V20"/>
  <c r="W20" s="1"/>
  <c r="U21"/>
  <c r="W21" s="1"/>
  <c r="V21"/>
  <c r="U22"/>
  <c r="W22" s="1"/>
  <c r="V22"/>
  <c r="U23"/>
  <c r="W23" s="1"/>
  <c r="V23"/>
  <c r="U24"/>
  <c r="W24" s="1"/>
  <c r="V24"/>
  <c r="U25"/>
  <c r="V25"/>
  <c r="W25"/>
  <c r="U26"/>
  <c r="V26"/>
  <c r="W26"/>
  <c r="U27"/>
  <c r="V27"/>
  <c r="W27" s="1"/>
  <c r="U28"/>
  <c r="V28"/>
  <c r="W28" s="1"/>
  <c r="U29"/>
  <c r="W29" s="1"/>
  <c r="V29"/>
  <c r="U30"/>
  <c r="W30" s="1"/>
  <c r="V30"/>
  <c r="U31"/>
  <c r="W31" s="1"/>
  <c r="V31"/>
  <c r="U32"/>
  <c r="W32" s="1"/>
  <c r="V32"/>
  <c r="U33"/>
  <c r="V33"/>
  <c r="W33"/>
  <c r="U34"/>
  <c r="V34"/>
  <c r="W34"/>
  <c r="U35"/>
  <c r="V35"/>
  <c r="W35" s="1"/>
  <c r="U36"/>
  <c r="V36"/>
  <c r="W36" s="1"/>
  <c r="U37"/>
  <c r="W37" s="1"/>
  <c r="V37"/>
  <c r="U38"/>
  <c r="W38" s="1"/>
  <c r="V38"/>
  <c r="U39"/>
  <c r="W39" s="1"/>
  <c r="V39"/>
  <c r="U40"/>
  <c r="W40" s="1"/>
  <c r="V40"/>
  <c r="U41"/>
  <c r="V41"/>
  <c r="W41"/>
  <c r="U42"/>
  <c r="V42"/>
  <c r="W42"/>
  <c r="U43"/>
  <c r="V43"/>
  <c r="W43" s="1"/>
  <c r="U44"/>
  <c r="V44"/>
  <c r="W44" s="1"/>
  <c r="U45"/>
  <c r="W45" s="1"/>
  <c r="V45"/>
  <c r="U46"/>
  <c r="W46" s="1"/>
  <c r="V46"/>
  <c r="U47"/>
  <c r="W47" s="1"/>
  <c r="V47"/>
  <c r="U48"/>
  <c r="W48" s="1"/>
  <c r="V48"/>
  <c r="U49"/>
  <c r="V49"/>
  <c r="W49"/>
  <c r="U50"/>
  <c r="V50"/>
  <c r="W50"/>
  <c r="U51"/>
  <c r="V51"/>
  <c r="W51" s="1"/>
  <c r="U52"/>
  <c r="V52"/>
  <c r="W52" s="1"/>
  <c r="U53"/>
  <c r="W53" s="1"/>
  <c r="V53"/>
  <c r="U54"/>
  <c r="W54" s="1"/>
  <c r="V54"/>
  <c r="U55"/>
  <c r="W55" s="1"/>
  <c r="V55"/>
  <c r="U56"/>
  <c r="W56" s="1"/>
  <c r="V56"/>
  <c r="U57"/>
  <c r="V57"/>
  <c r="W57"/>
  <c r="U58"/>
  <c r="V58"/>
  <c r="W58"/>
  <c r="U59"/>
  <c r="V59"/>
  <c r="W59" s="1"/>
  <c r="U60"/>
  <c r="V60"/>
  <c r="W60" s="1"/>
  <c r="U61"/>
  <c r="W61" s="1"/>
  <c r="V61"/>
  <c r="U62"/>
  <c r="W62" s="1"/>
  <c r="V62"/>
  <c r="U63"/>
  <c r="W63" s="1"/>
  <c r="V63"/>
  <c r="U64"/>
  <c r="W64" s="1"/>
  <c r="V64"/>
  <c r="U65"/>
  <c r="V65"/>
  <c r="W65"/>
  <c r="U5" i="8"/>
  <c r="W5" s="1"/>
  <c r="V5"/>
  <c r="U6"/>
  <c r="W6" s="1"/>
  <c r="V6"/>
  <c r="U7"/>
  <c r="W7" s="1"/>
  <c r="V7"/>
  <c r="U8"/>
  <c r="W8" s="1"/>
  <c r="V8"/>
  <c r="U9"/>
  <c r="V9"/>
  <c r="W9"/>
  <c r="U10"/>
  <c r="V10"/>
  <c r="W10"/>
  <c r="U11"/>
  <c r="V11"/>
  <c r="W11" s="1"/>
  <c r="U12"/>
  <c r="V12"/>
  <c r="W12" s="1"/>
  <c r="U13"/>
  <c r="W13" s="1"/>
  <c r="V13"/>
  <c r="U14"/>
  <c r="W14" s="1"/>
  <c r="V14"/>
  <c r="U15"/>
  <c r="W15" s="1"/>
  <c r="V15"/>
  <c r="U16"/>
  <c r="W16" s="1"/>
  <c r="V16"/>
  <c r="U17"/>
  <c r="V17"/>
  <c r="W17"/>
  <c r="U18"/>
  <c r="V18"/>
  <c r="W18"/>
  <c r="U19"/>
  <c r="V19"/>
  <c r="W19" s="1"/>
  <c r="U20"/>
  <c r="V20"/>
  <c r="W20" s="1"/>
  <c r="U21"/>
  <c r="W21" s="1"/>
  <c r="V21"/>
  <c r="U22"/>
  <c r="W22" s="1"/>
  <c r="V22"/>
  <c r="U23"/>
  <c r="W23" s="1"/>
  <c r="V23"/>
  <c r="U24"/>
  <c r="W24" s="1"/>
  <c r="V24"/>
  <c r="U25"/>
  <c r="V25"/>
  <c r="W25"/>
  <c r="U26"/>
  <c r="V26"/>
  <c r="W26"/>
  <c r="U27"/>
  <c r="V27"/>
  <c r="W27" s="1"/>
  <c r="U28"/>
  <c r="V28"/>
  <c r="W28" s="1"/>
  <c r="U29"/>
  <c r="W29" s="1"/>
  <c r="V29"/>
  <c r="U30"/>
  <c r="W30" s="1"/>
  <c r="V30"/>
  <c r="U31"/>
  <c r="W31" s="1"/>
  <c r="V31"/>
  <c r="U32"/>
  <c r="W32" s="1"/>
  <c r="V32"/>
  <c r="U33"/>
  <c r="V33"/>
  <c r="W33"/>
  <c r="U34"/>
  <c r="V34"/>
  <c r="W34"/>
  <c r="U35"/>
  <c r="V35"/>
  <c r="W35" s="1"/>
  <c r="U36"/>
  <c r="V36"/>
  <c r="W36" s="1"/>
  <c r="U37"/>
  <c r="W37" s="1"/>
  <c r="V37"/>
  <c r="U38"/>
  <c r="W38" s="1"/>
  <c r="V38"/>
  <c r="U39"/>
  <c r="W39" s="1"/>
  <c r="V39"/>
  <c r="U40"/>
  <c r="W40" s="1"/>
  <c r="V40"/>
  <c r="U41"/>
  <c r="V41"/>
  <c r="W41"/>
  <c r="U42"/>
  <c r="V42"/>
  <c r="W42"/>
  <c r="U43"/>
  <c r="V43"/>
  <c r="W43" s="1"/>
  <c r="U44"/>
  <c r="V44"/>
  <c r="W44" s="1"/>
  <c r="U45"/>
  <c r="W45" s="1"/>
  <c r="V45"/>
  <c r="U46"/>
  <c r="W46" s="1"/>
  <c r="V46"/>
  <c r="U47"/>
  <c r="W47" s="1"/>
  <c r="V47"/>
  <c r="U48"/>
  <c r="W48" s="1"/>
  <c r="V48"/>
  <c r="U49"/>
  <c r="V49"/>
  <c r="W49"/>
  <c r="U50"/>
  <c r="V50"/>
  <c r="W50"/>
  <c r="U51"/>
  <c r="V51"/>
  <c r="W51" s="1"/>
  <c r="U52"/>
  <c r="V52"/>
  <c r="W52" s="1"/>
  <c r="U53"/>
  <c r="W53" s="1"/>
  <c r="V53"/>
  <c r="U54"/>
  <c r="W54" s="1"/>
  <c r="V54"/>
  <c r="U55"/>
  <c r="W55" s="1"/>
  <c r="V55"/>
  <c r="U56"/>
  <c r="W56" s="1"/>
  <c r="V56"/>
  <c r="U57"/>
  <c r="V57"/>
  <c r="W57"/>
  <c r="U58"/>
  <c r="V58"/>
  <c r="W58"/>
  <c r="U59"/>
  <c r="V59"/>
  <c r="W59" s="1"/>
  <c r="U60"/>
  <c r="V60"/>
  <c r="W60" s="1"/>
  <c r="U61"/>
  <c r="W61" s="1"/>
  <c r="V61"/>
  <c r="U62"/>
  <c r="W62" s="1"/>
  <c r="V62"/>
  <c r="U63"/>
  <c r="W63" s="1"/>
  <c r="V63"/>
  <c r="U64"/>
  <c r="W64" s="1"/>
  <c r="V64"/>
  <c r="U65"/>
  <c r="V65"/>
  <c r="W65"/>
  <c r="U5" i="9"/>
  <c r="W5" s="1"/>
  <c r="V5"/>
  <c r="U6"/>
  <c r="W6" s="1"/>
  <c r="V6"/>
  <c r="U7"/>
  <c r="W7" s="1"/>
  <c r="V7"/>
  <c r="U8"/>
  <c r="W8" s="1"/>
  <c r="V8"/>
  <c r="U9"/>
  <c r="V9"/>
  <c r="W9"/>
  <c r="U10"/>
  <c r="V10"/>
  <c r="W10"/>
  <c r="U11"/>
  <c r="V11"/>
  <c r="W11" s="1"/>
  <c r="U12"/>
  <c r="V12"/>
  <c r="W12" s="1"/>
  <c r="U13"/>
  <c r="W13" s="1"/>
  <c r="V13"/>
  <c r="U14"/>
  <c r="W14" s="1"/>
  <c r="V14"/>
  <c r="U15"/>
  <c r="W15" s="1"/>
  <c r="V15"/>
  <c r="U16"/>
  <c r="W16" s="1"/>
  <c r="V16"/>
  <c r="U17"/>
  <c r="V17"/>
  <c r="W17"/>
  <c r="U18"/>
  <c r="V18"/>
  <c r="W18"/>
  <c r="U19"/>
  <c r="V19"/>
  <c r="W19" s="1"/>
  <c r="U20"/>
  <c r="V20"/>
  <c r="W20" s="1"/>
  <c r="U21"/>
  <c r="W21" s="1"/>
  <c r="V21"/>
  <c r="U22"/>
  <c r="W22" s="1"/>
  <c r="V22"/>
  <c r="U23"/>
  <c r="W23" s="1"/>
  <c r="V23"/>
  <c r="U24"/>
  <c r="W24" s="1"/>
  <c r="V24"/>
  <c r="U25"/>
  <c r="V25"/>
  <c r="W25"/>
  <c r="U26"/>
  <c r="V26"/>
  <c r="W26"/>
  <c r="U27"/>
  <c r="V27"/>
  <c r="W27" s="1"/>
  <c r="U28"/>
  <c r="V28"/>
  <c r="W28" s="1"/>
  <c r="U29"/>
  <c r="W29" s="1"/>
  <c r="V29"/>
  <c r="U30"/>
  <c r="W30" s="1"/>
  <c r="V30"/>
  <c r="U31"/>
  <c r="W31" s="1"/>
  <c r="V31"/>
  <c r="U32"/>
  <c r="W32" s="1"/>
  <c r="V32"/>
  <c r="U33"/>
  <c r="V33"/>
  <c r="W33"/>
  <c r="U34"/>
  <c r="V34"/>
  <c r="W34"/>
  <c r="U35"/>
  <c r="V35"/>
  <c r="W35" s="1"/>
  <c r="U36"/>
  <c r="V36"/>
  <c r="W36" s="1"/>
  <c r="U37"/>
  <c r="W37" s="1"/>
  <c r="V37"/>
  <c r="U38"/>
  <c r="W38" s="1"/>
  <c r="V38"/>
  <c r="U39"/>
  <c r="W39" s="1"/>
  <c r="V39"/>
  <c r="U40"/>
  <c r="W40" s="1"/>
  <c r="V40"/>
  <c r="U41"/>
  <c r="V41"/>
  <c r="W41"/>
  <c r="U42"/>
  <c r="V42"/>
  <c r="W42"/>
  <c r="U43"/>
  <c r="V43"/>
  <c r="W43" s="1"/>
  <c r="U44"/>
  <c r="V44"/>
  <c r="W44" s="1"/>
  <c r="U45"/>
  <c r="W45" s="1"/>
  <c r="V45"/>
  <c r="U46"/>
  <c r="W46" s="1"/>
  <c r="V46"/>
  <c r="U47"/>
  <c r="W47" s="1"/>
  <c r="V47"/>
  <c r="U48"/>
  <c r="W48" s="1"/>
  <c r="V48"/>
  <c r="U49"/>
  <c r="V49"/>
  <c r="W49"/>
  <c r="U50"/>
  <c r="V50"/>
  <c r="W50"/>
  <c r="U51"/>
  <c r="V51"/>
  <c r="W51" s="1"/>
  <c r="U52"/>
  <c r="V52"/>
  <c r="W52" s="1"/>
  <c r="U53"/>
  <c r="W53" s="1"/>
  <c r="V53"/>
  <c r="U54"/>
  <c r="W54" s="1"/>
  <c r="V54"/>
  <c r="U55"/>
  <c r="W55" s="1"/>
  <c r="V55"/>
  <c r="U56"/>
  <c r="W56" s="1"/>
  <c r="V56"/>
  <c r="U57"/>
  <c r="V57"/>
  <c r="W57"/>
  <c r="U58"/>
  <c r="V58"/>
  <c r="W58"/>
  <c r="U59"/>
  <c r="V59"/>
  <c r="W59" s="1"/>
  <c r="U60"/>
  <c r="V60"/>
  <c r="W60" s="1"/>
  <c r="U61"/>
  <c r="W61" s="1"/>
  <c r="V61"/>
  <c r="U62"/>
  <c r="W62" s="1"/>
  <c r="V62"/>
  <c r="U63"/>
  <c r="W63" s="1"/>
  <c r="V63"/>
  <c r="U64"/>
  <c r="W64" s="1"/>
  <c r="V64"/>
  <c r="U65"/>
  <c r="V65"/>
  <c r="W65"/>
  <c r="U5" i="10"/>
  <c r="W5" s="1"/>
  <c r="V5"/>
  <c r="U6"/>
  <c r="W6" s="1"/>
  <c r="V6"/>
  <c r="U7"/>
  <c r="W7" s="1"/>
  <c r="V7"/>
  <c r="U8"/>
  <c r="W8" s="1"/>
  <c r="V8"/>
  <c r="U9"/>
  <c r="V9"/>
  <c r="W9"/>
  <c r="U10"/>
  <c r="V10"/>
  <c r="W10"/>
  <c r="U11"/>
  <c r="V11"/>
  <c r="W11" s="1"/>
  <c r="U12"/>
  <c r="V12"/>
  <c r="W12" s="1"/>
  <c r="U13"/>
  <c r="W13" s="1"/>
  <c r="V13"/>
  <c r="U14"/>
  <c r="W14" s="1"/>
  <c r="V14"/>
  <c r="U15"/>
  <c r="W15" s="1"/>
  <c r="V15"/>
  <c r="U16"/>
  <c r="W16" s="1"/>
  <c r="V16"/>
  <c r="U17"/>
  <c r="V17"/>
  <c r="W17"/>
  <c r="U18"/>
  <c r="V18"/>
  <c r="W18"/>
  <c r="U19"/>
  <c r="V19"/>
  <c r="W19" s="1"/>
  <c r="U20"/>
  <c r="V20"/>
  <c r="W20" s="1"/>
  <c r="U21"/>
  <c r="W21" s="1"/>
  <c r="V21"/>
  <c r="U22"/>
  <c r="W22" s="1"/>
  <c r="V22"/>
  <c r="U23"/>
  <c r="W23" s="1"/>
  <c r="V23"/>
  <c r="U24"/>
  <c r="W24" s="1"/>
  <c r="V24"/>
  <c r="U25"/>
  <c r="V25"/>
  <c r="W25"/>
  <c r="U26"/>
  <c r="V26"/>
  <c r="W26"/>
  <c r="U27"/>
  <c r="V27"/>
  <c r="W27" s="1"/>
  <c r="U28"/>
  <c r="V28"/>
  <c r="W28" s="1"/>
  <c r="U29"/>
  <c r="W29" s="1"/>
  <c r="V29"/>
  <c r="U30"/>
  <c r="W30" s="1"/>
  <c r="V30"/>
  <c r="U31"/>
  <c r="W31" s="1"/>
  <c r="V31"/>
  <c r="U32"/>
  <c r="W32" s="1"/>
  <c r="V32"/>
  <c r="U33"/>
  <c r="V33"/>
  <c r="W33"/>
  <c r="U34"/>
  <c r="V34"/>
  <c r="W34"/>
  <c r="U35"/>
  <c r="V35"/>
  <c r="W35" s="1"/>
  <c r="U36"/>
  <c r="V36"/>
  <c r="W36" s="1"/>
  <c r="U37"/>
  <c r="W37" s="1"/>
  <c r="V37"/>
  <c r="U38"/>
  <c r="W38" s="1"/>
  <c r="V38"/>
  <c r="U39"/>
  <c r="W39" s="1"/>
  <c r="V39"/>
  <c r="U40"/>
  <c r="W40" s="1"/>
  <c r="V40"/>
  <c r="U41"/>
  <c r="V41"/>
  <c r="W41"/>
  <c r="U42"/>
  <c r="V42"/>
  <c r="W42"/>
  <c r="U43"/>
  <c r="V43"/>
  <c r="W43" s="1"/>
  <c r="U44"/>
  <c r="V44"/>
  <c r="W44" s="1"/>
  <c r="U45"/>
  <c r="W45" s="1"/>
  <c r="V45"/>
  <c r="U46"/>
  <c r="W46" s="1"/>
  <c r="V46"/>
  <c r="U47"/>
  <c r="W47" s="1"/>
  <c r="V47"/>
  <c r="U48"/>
  <c r="W48" s="1"/>
  <c r="V48"/>
  <c r="U49"/>
  <c r="V49"/>
  <c r="W49"/>
  <c r="U50"/>
  <c r="V50"/>
  <c r="W50"/>
  <c r="U51"/>
  <c r="V51"/>
  <c r="W51" s="1"/>
  <c r="U52"/>
  <c r="V52"/>
  <c r="W52" s="1"/>
  <c r="U53"/>
  <c r="W53" s="1"/>
  <c r="V53"/>
  <c r="U54"/>
  <c r="W54" s="1"/>
  <c r="V54"/>
  <c r="U55"/>
  <c r="W55" s="1"/>
  <c r="V55"/>
  <c r="U56"/>
  <c r="W56" s="1"/>
  <c r="V56"/>
  <c r="U57"/>
  <c r="V57"/>
  <c r="W57"/>
  <c r="U58"/>
  <c r="V58"/>
  <c r="W58"/>
  <c r="U59"/>
  <c r="V59"/>
  <c r="W59" s="1"/>
  <c r="U60"/>
  <c r="V60"/>
  <c r="W60" s="1"/>
  <c r="U61"/>
  <c r="W61" s="1"/>
  <c r="V61"/>
  <c r="U62"/>
  <c r="W62" s="1"/>
  <c r="V62"/>
  <c r="U63"/>
  <c r="W63" s="1"/>
  <c r="V63"/>
  <c r="U64"/>
  <c r="W64" s="1"/>
  <c r="V64"/>
  <c r="U65"/>
  <c r="V65"/>
  <c r="W65"/>
  <c r="U5" i="11"/>
  <c r="W5" s="1"/>
  <c r="V5"/>
  <c r="V66" s="1"/>
  <c r="E6" i="3" s="1"/>
  <c r="U6" i="11"/>
  <c r="W6" s="1"/>
  <c r="V6"/>
  <c r="U7"/>
  <c r="W7" s="1"/>
  <c r="V7"/>
  <c r="U8"/>
  <c r="W8" s="1"/>
  <c r="V8"/>
  <c r="U9"/>
  <c r="V9"/>
  <c r="W9"/>
  <c r="U10"/>
  <c r="V10"/>
  <c r="W10"/>
  <c r="U11"/>
  <c r="V11"/>
  <c r="W11" s="1"/>
  <c r="U12"/>
  <c r="V12"/>
  <c r="W12" s="1"/>
  <c r="U13"/>
  <c r="W13" s="1"/>
  <c r="V13"/>
  <c r="U14"/>
  <c r="W14" s="1"/>
  <c r="V14"/>
  <c r="U15"/>
  <c r="W15" s="1"/>
  <c r="V15"/>
  <c r="U16"/>
  <c r="W16" s="1"/>
  <c r="V16"/>
  <c r="U17"/>
  <c r="V17"/>
  <c r="W17"/>
  <c r="U18"/>
  <c r="V18"/>
  <c r="W18"/>
  <c r="U19"/>
  <c r="V19"/>
  <c r="W19" s="1"/>
  <c r="U20"/>
  <c r="V20"/>
  <c r="W20" s="1"/>
  <c r="U21"/>
  <c r="W21" s="1"/>
  <c r="V21"/>
  <c r="U22"/>
  <c r="W22" s="1"/>
  <c r="V22"/>
  <c r="U23"/>
  <c r="W23" s="1"/>
  <c r="V23"/>
  <c r="U24"/>
  <c r="W24" s="1"/>
  <c r="V24"/>
  <c r="U25"/>
  <c r="V25"/>
  <c r="W25"/>
  <c r="U26"/>
  <c r="V26"/>
  <c r="W26"/>
  <c r="U27"/>
  <c r="V27"/>
  <c r="W27" s="1"/>
  <c r="U28"/>
  <c r="V28"/>
  <c r="W28" s="1"/>
  <c r="U29"/>
  <c r="W29" s="1"/>
  <c r="V29"/>
  <c r="U30"/>
  <c r="W30" s="1"/>
  <c r="V30"/>
  <c r="U31"/>
  <c r="W31" s="1"/>
  <c r="V31"/>
  <c r="U32"/>
  <c r="W32" s="1"/>
  <c r="V32"/>
  <c r="U33"/>
  <c r="V33"/>
  <c r="W33"/>
  <c r="U34"/>
  <c r="V34"/>
  <c r="W34"/>
  <c r="U35"/>
  <c r="V35"/>
  <c r="W35" s="1"/>
  <c r="U36"/>
  <c r="V36"/>
  <c r="W36" s="1"/>
  <c r="U37"/>
  <c r="W37" s="1"/>
  <c r="V37"/>
  <c r="U38"/>
  <c r="W38" s="1"/>
  <c r="V38"/>
  <c r="U39"/>
  <c r="W39" s="1"/>
  <c r="V39"/>
  <c r="U40"/>
  <c r="W40" s="1"/>
  <c r="V40"/>
  <c r="U41"/>
  <c r="V41"/>
  <c r="W41"/>
  <c r="U42"/>
  <c r="V42"/>
  <c r="W42"/>
  <c r="U43"/>
  <c r="V43"/>
  <c r="W43" s="1"/>
  <c r="U44"/>
  <c r="V44"/>
  <c r="W44" s="1"/>
  <c r="U45"/>
  <c r="W45" s="1"/>
  <c r="V45"/>
  <c r="U46"/>
  <c r="W46" s="1"/>
  <c r="V46"/>
  <c r="U47"/>
  <c r="W47" s="1"/>
  <c r="V47"/>
  <c r="U48"/>
  <c r="W48" s="1"/>
  <c r="V48"/>
  <c r="U49"/>
  <c r="V49"/>
  <c r="W49"/>
  <c r="U50"/>
  <c r="V50"/>
  <c r="W50"/>
  <c r="U51"/>
  <c r="V51"/>
  <c r="W51" s="1"/>
  <c r="U52"/>
  <c r="V52"/>
  <c r="W52" s="1"/>
  <c r="U53"/>
  <c r="W53" s="1"/>
  <c r="V53"/>
  <c r="U54"/>
  <c r="W54" s="1"/>
  <c r="V54"/>
  <c r="U55"/>
  <c r="W55" s="1"/>
  <c r="V55"/>
  <c r="U56"/>
  <c r="W56" s="1"/>
  <c r="V56"/>
  <c r="U57"/>
  <c r="V57"/>
  <c r="W57"/>
  <c r="U58"/>
  <c r="V58"/>
  <c r="W58"/>
  <c r="U59"/>
  <c r="V59"/>
  <c r="W59" s="1"/>
  <c r="U60"/>
  <c r="V60"/>
  <c r="W60" s="1"/>
  <c r="U61"/>
  <c r="W61" s="1"/>
  <c r="V61"/>
  <c r="U62"/>
  <c r="W62" s="1"/>
  <c r="V62"/>
  <c r="U63"/>
  <c r="W63" s="1"/>
  <c r="V63"/>
  <c r="U64"/>
  <c r="W64" s="1"/>
  <c r="V64"/>
  <c r="U65"/>
  <c r="V65"/>
  <c r="W65"/>
  <c r="U5" i="12"/>
  <c r="W5" s="1"/>
  <c r="V5"/>
  <c r="U6"/>
  <c r="W6" s="1"/>
  <c r="V6"/>
  <c r="U7"/>
  <c r="W7" s="1"/>
  <c r="V7"/>
  <c r="U8"/>
  <c r="W8" s="1"/>
  <c r="V8"/>
  <c r="U9"/>
  <c r="V9"/>
  <c r="W9"/>
  <c r="U10"/>
  <c r="V10"/>
  <c r="W10"/>
  <c r="U11"/>
  <c r="V11"/>
  <c r="W11" s="1"/>
  <c r="U12"/>
  <c r="V12"/>
  <c r="W12" s="1"/>
  <c r="U13"/>
  <c r="W13" s="1"/>
  <c r="V13"/>
  <c r="U14"/>
  <c r="W14" s="1"/>
  <c r="V14"/>
  <c r="U15"/>
  <c r="W15" s="1"/>
  <c r="V15"/>
  <c r="U16"/>
  <c r="W16" s="1"/>
  <c r="V16"/>
  <c r="U17"/>
  <c r="V17"/>
  <c r="W17"/>
  <c r="U18"/>
  <c r="V18"/>
  <c r="W18"/>
  <c r="U19"/>
  <c r="V19"/>
  <c r="W19" s="1"/>
  <c r="U20"/>
  <c r="V20"/>
  <c r="W20" s="1"/>
  <c r="U21"/>
  <c r="W21" s="1"/>
  <c r="V21"/>
  <c r="U22"/>
  <c r="W22" s="1"/>
  <c r="V22"/>
  <c r="U23"/>
  <c r="W23" s="1"/>
  <c r="V23"/>
  <c r="U24"/>
  <c r="W24" s="1"/>
  <c r="V24"/>
  <c r="U25"/>
  <c r="V25"/>
  <c r="W25"/>
  <c r="U26"/>
  <c r="V26"/>
  <c r="W26"/>
  <c r="U27"/>
  <c r="V27"/>
  <c r="W27" s="1"/>
  <c r="U28"/>
  <c r="V28"/>
  <c r="W28" s="1"/>
  <c r="U29"/>
  <c r="W29" s="1"/>
  <c r="V29"/>
  <c r="U30"/>
  <c r="W30" s="1"/>
  <c r="V30"/>
  <c r="U31"/>
  <c r="W31" s="1"/>
  <c r="V31"/>
  <c r="U32"/>
  <c r="W32" s="1"/>
  <c r="V32"/>
  <c r="U33"/>
  <c r="V33"/>
  <c r="W33"/>
  <c r="U34"/>
  <c r="V34"/>
  <c r="W34"/>
  <c r="U35"/>
  <c r="V35"/>
  <c r="W35" s="1"/>
  <c r="U36"/>
  <c r="V36"/>
  <c r="W36" s="1"/>
  <c r="U37"/>
  <c r="W37" s="1"/>
  <c r="V37"/>
  <c r="U38"/>
  <c r="W38" s="1"/>
  <c r="V38"/>
  <c r="U39"/>
  <c r="W39" s="1"/>
  <c r="V39"/>
  <c r="U40"/>
  <c r="W40" s="1"/>
  <c r="V40"/>
  <c r="U41"/>
  <c r="V41"/>
  <c r="W41"/>
  <c r="U42"/>
  <c r="V42"/>
  <c r="W42"/>
  <c r="U43"/>
  <c r="V43"/>
  <c r="W43" s="1"/>
  <c r="U44"/>
  <c r="V44"/>
  <c r="W44" s="1"/>
  <c r="U45"/>
  <c r="W45" s="1"/>
  <c r="V45"/>
  <c r="U46"/>
  <c r="W46" s="1"/>
  <c r="V46"/>
  <c r="U47"/>
  <c r="W47" s="1"/>
  <c r="V47"/>
  <c r="U48"/>
  <c r="W48" s="1"/>
  <c r="V48"/>
  <c r="U49"/>
  <c r="V49"/>
  <c r="W49"/>
  <c r="U50"/>
  <c r="V50"/>
  <c r="W50"/>
  <c r="U51"/>
  <c r="V51"/>
  <c r="W51" s="1"/>
  <c r="U52"/>
  <c r="V52"/>
  <c r="W52" s="1"/>
  <c r="U53"/>
  <c r="W53" s="1"/>
  <c r="V53"/>
  <c r="U54"/>
  <c r="W54" s="1"/>
  <c r="V54"/>
  <c r="U55"/>
  <c r="W55" s="1"/>
  <c r="V55"/>
  <c r="U56"/>
  <c r="W56" s="1"/>
  <c r="V56"/>
  <c r="U57"/>
  <c r="V57"/>
  <c r="W57"/>
  <c r="U58"/>
  <c r="V58"/>
  <c r="W58"/>
  <c r="U59"/>
  <c r="V59"/>
  <c r="W59" s="1"/>
  <c r="U60"/>
  <c r="V60"/>
  <c r="W60" s="1"/>
  <c r="U61"/>
  <c r="W61" s="1"/>
  <c r="V61"/>
  <c r="U62"/>
  <c r="W62" s="1"/>
  <c r="V62"/>
  <c r="U63"/>
  <c r="W63" s="1"/>
  <c r="V63"/>
  <c r="U64"/>
  <c r="W64" s="1"/>
  <c r="V64"/>
  <c r="U65"/>
  <c r="V65"/>
  <c r="W65"/>
  <c r="V66" i="5"/>
  <c r="V66" i="8"/>
  <c r="V66" i="9"/>
  <c r="V66" i="10"/>
  <c r="V66" i="12"/>
  <c r="J4" i="3"/>
  <c r="I4"/>
  <c r="L66" i="5"/>
  <c r="L66" i="8"/>
  <c r="L66" i="9"/>
  <c r="L66" i="10"/>
  <c r="L66" i="11"/>
  <c r="L66" i="12"/>
  <c r="H4" i="3"/>
  <c r="J66" i="5"/>
  <c r="J66" i="8"/>
  <c r="J66" i="9"/>
  <c r="J66" i="10"/>
  <c r="J66" i="11"/>
  <c r="J66" i="12"/>
  <c r="G4" i="3"/>
  <c r="H66" i="5"/>
  <c r="F4" i="3" s="1"/>
  <c r="H66" i="8"/>
  <c r="H66" i="9"/>
  <c r="H66" i="10"/>
  <c r="H66" i="11"/>
  <c r="H66" i="12"/>
  <c r="F66" i="5"/>
  <c r="E4" i="3" s="1"/>
  <c r="F66" i="8"/>
  <c r="F66" i="9"/>
  <c r="F66" i="10"/>
  <c r="F66" i="11"/>
  <c r="F66" i="12"/>
  <c r="D66" i="5"/>
  <c r="D4" i="3" s="1"/>
  <c r="D66" i="8"/>
  <c r="D66" i="9"/>
  <c r="D66" i="10"/>
  <c r="D66" i="11"/>
  <c r="D66" i="12"/>
  <c r="T66" i="9"/>
  <c r="P66"/>
  <c r="N66"/>
  <c r="X65"/>
  <c r="X64"/>
  <c r="X63"/>
  <c r="X62"/>
  <c r="X61"/>
  <c r="X60"/>
  <c r="X59"/>
  <c r="X58"/>
  <c r="X57"/>
  <c r="X56"/>
  <c r="X55"/>
  <c r="X54"/>
  <c r="X53"/>
  <c r="X52"/>
  <c r="X51"/>
  <c r="X50"/>
  <c r="X49"/>
  <c r="X48"/>
  <c r="X47"/>
  <c r="X46"/>
  <c r="X45"/>
  <c r="X44"/>
  <c r="X43"/>
  <c r="X42"/>
  <c r="X41"/>
  <c r="X40"/>
  <c r="X39"/>
  <c r="X38"/>
  <c r="X37"/>
  <c r="X36"/>
  <c r="X35"/>
  <c r="X34"/>
  <c r="X33"/>
  <c r="X32"/>
  <c r="X31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X7"/>
  <c r="X6"/>
  <c r="U66"/>
  <c r="X5"/>
  <c r="D67"/>
  <c r="T66" i="5"/>
  <c r="P66"/>
  <c r="N66"/>
  <c r="X65"/>
  <c r="X64"/>
  <c r="X63"/>
  <c r="X62"/>
  <c r="X61"/>
  <c r="X60"/>
  <c r="X59"/>
  <c r="X58"/>
  <c r="X57"/>
  <c r="X56"/>
  <c r="X55"/>
  <c r="X54"/>
  <c r="X53"/>
  <c r="X52"/>
  <c r="X51"/>
  <c r="X50"/>
  <c r="X49"/>
  <c r="X48"/>
  <c r="X47"/>
  <c r="X46"/>
  <c r="X45"/>
  <c r="X44"/>
  <c r="X43"/>
  <c r="X42"/>
  <c r="X41"/>
  <c r="X40"/>
  <c r="X39"/>
  <c r="X38"/>
  <c r="X37"/>
  <c r="X36"/>
  <c r="X35"/>
  <c r="X34"/>
  <c r="X33"/>
  <c r="X32"/>
  <c r="X31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X7"/>
  <c r="X6"/>
  <c r="U66"/>
  <c r="X5"/>
  <c r="D67"/>
  <c r="T66" i="10"/>
  <c r="P66"/>
  <c r="N66"/>
  <c r="X65"/>
  <c r="X64"/>
  <c r="X63"/>
  <c r="X62"/>
  <c r="X61"/>
  <c r="X60"/>
  <c r="X59"/>
  <c r="X58"/>
  <c r="X57"/>
  <c r="X56"/>
  <c r="X55"/>
  <c r="X54"/>
  <c r="X53"/>
  <c r="X52"/>
  <c r="X51"/>
  <c r="X50"/>
  <c r="X49"/>
  <c r="X48"/>
  <c r="X47"/>
  <c r="X46"/>
  <c r="X45"/>
  <c r="X44"/>
  <c r="X43"/>
  <c r="X42"/>
  <c r="X41"/>
  <c r="X40"/>
  <c r="X39"/>
  <c r="X38"/>
  <c r="X37"/>
  <c r="X36"/>
  <c r="X35"/>
  <c r="X34"/>
  <c r="X33"/>
  <c r="X32"/>
  <c r="X31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X7"/>
  <c r="X6"/>
  <c r="U66"/>
  <c r="X5"/>
  <c r="D67"/>
  <c r="T66" i="11"/>
  <c r="P66"/>
  <c r="N66"/>
  <c r="X65"/>
  <c r="X64"/>
  <c r="X63"/>
  <c r="X62"/>
  <c r="X61"/>
  <c r="X60"/>
  <c r="X59"/>
  <c r="X58"/>
  <c r="X57"/>
  <c r="X56"/>
  <c r="X55"/>
  <c r="X54"/>
  <c r="X53"/>
  <c r="X52"/>
  <c r="X51"/>
  <c r="X50"/>
  <c r="X49"/>
  <c r="X48"/>
  <c r="X47"/>
  <c r="X46"/>
  <c r="X45"/>
  <c r="X44"/>
  <c r="X43"/>
  <c r="X42"/>
  <c r="X41"/>
  <c r="X40"/>
  <c r="X39"/>
  <c r="X38"/>
  <c r="X37"/>
  <c r="X36"/>
  <c r="X35"/>
  <c r="X34"/>
  <c r="X33"/>
  <c r="X32"/>
  <c r="X31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X7"/>
  <c r="X6"/>
  <c r="U66"/>
  <c r="X5"/>
  <c r="D67"/>
  <c r="T66" i="12"/>
  <c r="P66"/>
  <c r="N66"/>
  <c r="X65"/>
  <c r="X64"/>
  <c r="X63"/>
  <c r="X62"/>
  <c r="X61"/>
  <c r="X60"/>
  <c r="X59"/>
  <c r="X58"/>
  <c r="X57"/>
  <c r="X56"/>
  <c r="X55"/>
  <c r="X54"/>
  <c r="X53"/>
  <c r="X52"/>
  <c r="X51"/>
  <c r="X50"/>
  <c r="X49"/>
  <c r="X48"/>
  <c r="X47"/>
  <c r="X46"/>
  <c r="X45"/>
  <c r="X44"/>
  <c r="X43"/>
  <c r="X42"/>
  <c r="X41"/>
  <c r="X40"/>
  <c r="X39"/>
  <c r="X38"/>
  <c r="X37"/>
  <c r="X36"/>
  <c r="X35"/>
  <c r="X34"/>
  <c r="X33"/>
  <c r="X32"/>
  <c r="X31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X7"/>
  <c r="X6"/>
  <c r="U66"/>
  <c r="X5"/>
  <c r="D67"/>
  <c r="T66" i="8"/>
  <c r="P66"/>
  <c r="N66"/>
  <c r="X65"/>
  <c r="X64"/>
  <c r="X63"/>
  <c r="X62"/>
  <c r="X61"/>
  <c r="X60"/>
  <c r="X59"/>
  <c r="X58"/>
  <c r="X57"/>
  <c r="X56"/>
  <c r="X55"/>
  <c r="X54"/>
  <c r="X53"/>
  <c r="X52"/>
  <c r="X51"/>
  <c r="X50"/>
  <c r="X49"/>
  <c r="X48"/>
  <c r="X47"/>
  <c r="X46"/>
  <c r="X45"/>
  <c r="X44"/>
  <c r="X43"/>
  <c r="X42"/>
  <c r="X41"/>
  <c r="X40"/>
  <c r="X39"/>
  <c r="X38"/>
  <c r="X37"/>
  <c r="X36"/>
  <c r="X35"/>
  <c r="X34"/>
  <c r="X33"/>
  <c r="X32"/>
  <c r="X31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X7"/>
  <c r="X6"/>
  <c r="U66"/>
  <c r="X5"/>
  <c r="D67"/>
  <c r="W66" l="1"/>
  <c r="W66" i="5"/>
  <c r="E7" i="3" s="1"/>
  <c r="W66" i="9"/>
  <c r="W66" i="10"/>
  <c r="W66" i="11"/>
  <c r="W66" i="12"/>
</calcChain>
</file>

<file path=xl/sharedStrings.xml><?xml version="1.0" encoding="utf-8"?>
<sst xmlns="http://schemas.openxmlformats.org/spreadsheetml/2006/main" count="235" uniqueCount="36">
  <si>
    <t>OCTOBRE</t>
  </si>
  <si>
    <t>FÉVRIER</t>
  </si>
  <si>
    <t>AVRIL</t>
  </si>
  <si>
    <t>NOVEMBRE</t>
  </si>
  <si>
    <t>DÉCEMBRE</t>
  </si>
  <si>
    <t>JANVIER</t>
  </si>
  <si>
    <t>MARS</t>
  </si>
  <si>
    <t>DATE</t>
  </si>
  <si>
    <t>MONTANT</t>
  </si>
  <si>
    <t>N°</t>
  </si>
  <si>
    <t>PRENOM</t>
  </si>
  <si>
    <t>NOM</t>
  </si>
  <si>
    <t>SCOLARITE BRUTE</t>
  </si>
  <si>
    <t>RABAIS EN %</t>
  </si>
  <si>
    <t>NET A PAYER</t>
  </si>
  <si>
    <t>RELECAT</t>
  </si>
  <si>
    <t>VERSEMENT TOTAL</t>
  </si>
  <si>
    <t>ETAT DU SOLDE</t>
  </si>
  <si>
    <t>SITUATION JOURNALIERE DES SOLDES</t>
  </si>
  <si>
    <t>TOTAL</t>
  </si>
  <si>
    <t>VERSEMENT MENSUEL</t>
  </si>
  <si>
    <t xml:space="preserve">GESTION DES SCOLARITES </t>
  </si>
  <si>
    <t>NOMBRE D'ELEVE AYANT SOLDE</t>
  </si>
  <si>
    <t>AKORA NDRI JULIEN :06 66 75 23/  09 99 115 9</t>
  </si>
  <si>
    <t>SALL</t>
  </si>
  <si>
    <t>RECAP NTIC PREMIERE ANNE</t>
  </si>
  <si>
    <t>CUMUL VERSEMENT</t>
  </si>
  <si>
    <t>NET A PAYER ANNUEL</t>
  </si>
  <si>
    <t>TOTAL VERSEMENT</t>
  </si>
  <si>
    <t>TOTAL VERSEMENT ANNUEL</t>
  </si>
  <si>
    <t>RELECAT ANNUEL</t>
  </si>
  <si>
    <t>MAI</t>
  </si>
  <si>
    <t>JUIN</t>
  </si>
  <si>
    <t>JUILLET</t>
  </si>
  <si>
    <t>AOÛT</t>
  </si>
  <si>
    <t>SEPTEMBRE</t>
  </si>
</sst>
</file>

<file path=xl/styles.xml><?xml version="1.0" encoding="utf-8"?>
<styleSheet xmlns="http://schemas.openxmlformats.org/spreadsheetml/2006/main">
  <fonts count="24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8"/>
      <color indexed="8"/>
      <name val="MS Mincho"/>
      <family val="3"/>
    </font>
    <font>
      <sz val="12"/>
      <color indexed="8"/>
      <name val="Calibri"/>
      <family val="2"/>
    </font>
    <font>
      <sz val="18"/>
      <color indexed="9"/>
      <name val="Arial"/>
      <family val="2"/>
    </font>
    <font>
      <b/>
      <sz val="16"/>
      <color indexed="8"/>
      <name val="Calibri"/>
      <family val="2"/>
    </font>
    <font>
      <b/>
      <sz val="18"/>
      <color indexed="8"/>
      <name val="Calibri"/>
      <family val="2"/>
    </font>
    <font>
      <sz val="18"/>
      <color indexed="8"/>
      <name val="Arial Black"/>
      <family val="2"/>
    </font>
    <font>
      <b/>
      <sz val="12"/>
      <color indexed="8"/>
      <name val="Times New Roman"/>
      <family val="1"/>
    </font>
    <font>
      <sz val="18"/>
      <color indexed="10"/>
      <name val="MS Reference Sans Serif"/>
      <family val="2"/>
    </font>
    <font>
      <b/>
      <sz val="18"/>
      <color indexed="10"/>
      <name val="MS Reference Sans Serif"/>
      <family val="2"/>
    </font>
    <font>
      <b/>
      <sz val="18"/>
      <color indexed="8"/>
      <name val="Charlemagne Std"/>
      <family val="3"/>
    </font>
    <font>
      <b/>
      <sz val="36"/>
      <color indexed="8"/>
      <name val="Charlemagne Std"/>
      <family val="3"/>
    </font>
    <font>
      <b/>
      <sz val="14"/>
      <color indexed="8"/>
      <name val="Times New Roman"/>
      <family val="1"/>
    </font>
    <font>
      <sz val="28"/>
      <color indexed="8"/>
      <name val="Calibri"/>
      <family val="2"/>
    </font>
    <font>
      <sz val="26"/>
      <color indexed="8"/>
      <name val="Charlemagne Std"/>
      <family val="3"/>
    </font>
    <font>
      <sz val="12"/>
      <color indexed="8"/>
      <name val="Charlemagne Std"/>
      <family val="3"/>
    </font>
    <font>
      <sz val="48"/>
      <color indexed="8"/>
      <name val="Charlemagne Std"/>
      <family val="3"/>
    </font>
    <font>
      <b/>
      <sz val="12"/>
      <color indexed="10"/>
      <name val="Times New Roman"/>
      <family val="1"/>
    </font>
    <font>
      <sz val="14"/>
      <color indexed="8"/>
      <name val="Calibri"/>
      <family val="2"/>
    </font>
    <font>
      <sz val="18"/>
      <name val="Arial Black"/>
      <family val="2"/>
    </font>
    <font>
      <sz val="28"/>
      <color indexed="10"/>
      <name val="Charlemagne Std"/>
      <family val="3"/>
    </font>
    <font>
      <b/>
      <i/>
      <sz val="11"/>
      <color indexed="8"/>
      <name val="Calibri"/>
      <family val="2"/>
    </font>
    <font>
      <sz val="14"/>
      <color indexed="10"/>
      <name val="Charlemagne Std"/>
      <family val="3"/>
    </font>
  </fonts>
  <fills count="11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9"/>
      </patternFill>
    </fill>
    <fill>
      <patternFill patternType="solid">
        <fgColor indexed="5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0" borderId="0" xfId="0" applyFont="1"/>
    <xf numFmtId="0" fontId="0" fillId="0" borderId="1" xfId="0" applyBorder="1"/>
    <xf numFmtId="0" fontId="16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0" fillId="0" borderId="8" xfId="0" applyBorder="1"/>
    <xf numFmtId="0" fontId="16" fillId="0" borderId="8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18" fillId="6" borderId="9" xfId="0" applyFont="1" applyFill="1" applyBorder="1" applyAlignment="1">
      <alignment horizontal="center" vertical="center"/>
    </xf>
    <xf numFmtId="0" fontId="5" fillId="7" borderId="10" xfId="0" applyFont="1" applyFill="1" applyBorder="1" applyAlignment="1">
      <alignment horizontal="center" vertical="center"/>
    </xf>
    <xf numFmtId="0" fontId="5" fillId="7" borderId="11" xfId="0" applyFont="1" applyFill="1" applyBorder="1" applyAlignment="1">
      <alignment horizontal="center" vertical="center"/>
    </xf>
    <xf numFmtId="0" fontId="0" fillId="2" borderId="12" xfId="0" applyFill="1" applyBorder="1"/>
    <xf numFmtId="0" fontId="7" fillId="0" borderId="12" xfId="0" applyFont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0" fillId="7" borderId="13" xfId="0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19" fillId="0" borderId="1" xfId="0" applyFont="1" applyBorder="1"/>
    <xf numFmtId="0" fontId="23" fillId="6" borderId="8" xfId="0" applyFont="1" applyFill="1" applyBorder="1" applyAlignment="1">
      <alignment horizontal="center" vertical="center"/>
    </xf>
    <xf numFmtId="0" fontId="23" fillId="6" borderId="1" xfId="0" applyFont="1" applyFill="1" applyBorder="1" applyAlignment="1">
      <alignment horizontal="center" vertical="center"/>
    </xf>
    <xf numFmtId="0" fontId="23" fillId="6" borderId="8" xfId="0" applyFont="1" applyFill="1" applyBorder="1"/>
    <xf numFmtId="0" fontId="23" fillId="6" borderId="1" xfId="0" applyFont="1" applyFill="1" applyBorder="1"/>
    <xf numFmtId="0" fontId="11" fillId="0" borderId="0" xfId="0" applyFont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22" fillId="0" borderId="26" xfId="0" applyFont="1" applyBorder="1" applyAlignment="1">
      <alignment horizontal="center"/>
    </xf>
    <xf numFmtId="0" fontId="12" fillId="0" borderId="27" xfId="0" applyFont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17" fillId="0" borderId="22" xfId="0" applyFont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0" fontId="17" fillId="0" borderId="24" xfId="0" applyFont="1" applyBorder="1" applyAlignment="1">
      <alignment horizontal="center" vertical="center"/>
    </xf>
    <xf numFmtId="0" fontId="14" fillId="0" borderId="20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20" fillId="9" borderId="25" xfId="0" applyFont="1" applyFill="1" applyBorder="1" applyAlignment="1">
      <alignment horizontal="center" vertical="center" wrapText="1"/>
    </xf>
    <xf numFmtId="0" fontId="21" fillId="8" borderId="25" xfId="0" applyFont="1" applyFill="1" applyBorder="1" applyAlignment="1">
      <alignment horizontal="center" vertical="center"/>
    </xf>
    <xf numFmtId="0" fontId="1" fillId="10" borderId="0" xfId="0" applyFont="1" applyFill="1" applyAlignment="1">
      <alignment horizontal="center"/>
    </xf>
    <xf numFmtId="0" fontId="15" fillId="0" borderId="28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</cellXfs>
  <cellStyles count="1">
    <cellStyle name="Normal" xfId="0" builtinId="0"/>
  </cellStyles>
  <dxfs count="24"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ndense val="0"/>
        <extend val="0"/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gradientFill type="path" left="0.5" right="0.5" top="0.5" bottom="0.5">
          <stop position="0">
            <color theme="0"/>
          </stop>
          <stop position="1">
            <color rgb="FFFFFF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ndense val="0"/>
        <extend val="0"/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gradientFill type="path" left="0.5" right="0.5" top="0.5" bottom="0.5">
          <stop position="0">
            <color theme="0"/>
          </stop>
          <stop position="1">
            <color rgb="FFFFFF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ndense val="0"/>
        <extend val="0"/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gradientFill type="path" left="0.5" right="0.5" top="0.5" bottom="0.5">
          <stop position="0">
            <color theme="0"/>
          </stop>
          <stop position="1">
            <color rgb="FFFFFF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ndense val="0"/>
        <extend val="0"/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gradientFill type="path" left="0.5" right="0.5" top="0.5" bottom="0.5">
          <stop position="0">
            <color theme="0"/>
          </stop>
          <stop position="1">
            <color rgb="FFFFFF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ndense val="0"/>
        <extend val="0"/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gradientFill type="path" left="0.5" right="0.5" top="0.5" bottom="0.5">
          <stop position="0">
            <color theme="0"/>
          </stop>
          <stop position="1">
            <color rgb="FFFFFF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ndense val="0"/>
        <extend val="0"/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gradientFill type="path" left="0.5" right="0.5" top="0.5" bottom="0.5">
          <stop position="0">
            <color theme="0"/>
          </stop>
          <stop position="1">
            <color rgb="FFFFFF00"/>
          </stop>
        </gradient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19050</xdr:colOff>
      <xdr:row>2</xdr:row>
      <xdr:rowOff>361950</xdr:rowOff>
    </xdr:to>
    <xdr:pic>
      <xdr:nvPicPr>
        <xdr:cNvPr id="2049" name="Image 1" descr="Collin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2400300" cy="1857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0</xdr:rowOff>
    </xdr:from>
    <xdr:to>
      <xdr:col>3</xdr:col>
      <xdr:colOff>19050</xdr:colOff>
      <xdr:row>2</xdr:row>
      <xdr:rowOff>371475</xdr:rowOff>
    </xdr:to>
    <xdr:pic>
      <xdr:nvPicPr>
        <xdr:cNvPr id="1025" name="Image 1" descr="Collin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0"/>
          <a:ext cx="2390775" cy="1866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19050</xdr:colOff>
      <xdr:row>2</xdr:row>
      <xdr:rowOff>361950</xdr:rowOff>
    </xdr:to>
    <xdr:pic>
      <xdr:nvPicPr>
        <xdr:cNvPr id="3073" name="Image 1" descr="Collin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2400300" cy="1857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19050</xdr:colOff>
      <xdr:row>2</xdr:row>
      <xdr:rowOff>361950</xdr:rowOff>
    </xdr:to>
    <xdr:pic>
      <xdr:nvPicPr>
        <xdr:cNvPr id="4097" name="Image 1" descr="Collin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2400300" cy="1857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19050</xdr:colOff>
      <xdr:row>2</xdr:row>
      <xdr:rowOff>361950</xdr:rowOff>
    </xdr:to>
    <xdr:pic>
      <xdr:nvPicPr>
        <xdr:cNvPr id="5121" name="Image 1" descr="Collin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2400300" cy="1857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19050</xdr:colOff>
      <xdr:row>2</xdr:row>
      <xdr:rowOff>361950</xdr:rowOff>
    </xdr:to>
    <xdr:pic>
      <xdr:nvPicPr>
        <xdr:cNvPr id="6145" name="Image 1" descr="Collin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2400300" cy="1857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X74"/>
  <sheetViews>
    <sheetView topLeftCell="R1" zoomScaleNormal="100" workbookViewId="0">
      <pane ySplit="4" topLeftCell="A56" activePane="bottomLeft" state="frozen"/>
      <selection pane="bottomLeft" activeCell="A5" sqref="A5"/>
    </sheetView>
  </sheetViews>
  <sheetFormatPr baseColWidth="10" defaultRowHeight="15"/>
  <cols>
    <col min="3" max="3" width="12.85546875" customWidth="1"/>
    <col min="5" max="5" width="12.7109375" customWidth="1"/>
    <col min="7" max="7" width="12.5703125" customWidth="1"/>
    <col min="9" max="9" width="13.140625" bestFit="1" customWidth="1"/>
    <col min="11" max="11" width="13.140625" bestFit="1" customWidth="1"/>
    <col min="13" max="13" width="13.140625" bestFit="1" customWidth="1"/>
    <col min="15" max="15" width="13.5703125" bestFit="1" customWidth="1"/>
    <col min="17" max="17" width="13.140625" bestFit="1" customWidth="1"/>
    <col min="18" max="18" width="6.28515625" customWidth="1"/>
    <col min="19" max="19" width="18" customWidth="1"/>
    <col min="20" max="20" width="19.5703125" customWidth="1"/>
    <col min="21" max="21" width="16.42578125" customWidth="1"/>
    <col min="22" max="22" width="15" customWidth="1"/>
    <col min="23" max="23" width="20.85546875" customWidth="1"/>
    <col min="24" max="24" width="17.85546875" customWidth="1"/>
  </cols>
  <sheetData>
    <row r="1" spans="1:24" ht="70.5" customHeight="1" thickBot="1">
      <c r="A1" s="44"/>
      <c r="B1" s="45"/>
      <c r="C1" s="46"/>
      <c r="D1" s="53" t="s">
        <v>21</v>
      </c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5"/>
    </row>
    <row r="2" spans="1:24" ht="47.25" customHeight="1" thickBot="1">
      <c r="A2" s="47"/>
      <c r="B2" s="48"/>
      <c r="C2" s="49"/>
      <c r="D2" s="56" t="s">
        <v>20</v>
      </c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7"/>
      <c r="R2" s="60"/>
      <c r="S2" s="61" t="s">
        <v>18</v>
      </c>
      <c r="T2" s="62"/>
      <c r="U2" s="62"/>
      <c r="V2" s="62"/>
      <c r="W2" s="62"/>
      <c r="X2" s="63"/>
    </row>
    <row r="3" spans="1:24" ht="30.75" customHeight="1" thickBot="1">
      <c r="A3" s="50"/>
      <c r="B3" s="51"/>
      <c r="C3" s="52"/>
      <c r="D3" s="40" t="s">
        <v>0</v>
      </c>
      <c r="E3" s="40"/>
      <c r="F3" s="40" t="s">
        <v>3</v>
      </c>
      <c r="G3" s="40"/>
      <c r="H3" s="40" t="s">
        <v>4</v>
      </c>
      <c r="I3" s="40"/>
      <c r="J3" s="40" t="s">
        <v>5</v>
      </c>
      <c r="K3" s="40"/>
      <c r="L3" s="40" t="s">
        <v>1</v>
      </c>
      <c r="M3" s="40"/>
      <c r="N3" s="40" t="s">
        <v>6</v>
      </c>
      <c r="O3" s="40"/>
      <c r="P3" s="40" t="s">
        <v>2</v>
      </c>
      <c r="Q3" s="40"/>
      <c r="R3" s="60"/>
      <c r="S3" s="64"/>
      <c r="T3" s="65"/>
      <c r="U3" s="65"/>
      <c r="V3" s="65"/>
      <c r="W3" s="65"/>
      <c r="X3" s="66"/>
    </row>
    <row r="4" spans="1:24" ht="42.75" customHeight="1" thickBot="1">
      <c r="A4" s="22" t="s">
        <v>9</v>
      </c>
      <c r="B4" s="22" t="s">
        <v>11</v>
      </c>
      <c r="C4" s="22" t="s">
        <v>10</v>
      </c>
      <c r="D4" s="23" t="s">
        <v>7</v>
      </c>
      <c r="E4" s="24" t="s">
        <v>8</v>
      </c>
      <c r="F4" s="23" t="s">
        <v>7</v>
      </c>
      <c r="G4" s="24" t="s">
        <v>8</v>
      </c>
      <c r="H4" s="23" t="s">
        <v>7</v>
      </c>
      <c r="I4" s="24" t="s">
        <v>8</v>
      </c>
      <c r="J4" s="23" t="s">
        <v>7</v>
      </c>
      <c r="K4" s="24" t="s">
        <v>8</v>
      </c>
      <c r="L4" s="23" t="s">
        <v>7</v>
      </c>
      <c r="M4" s="24" t="s">
        <v>8</v>
      </c>
      <c r="N4" s="23" t="s">
        <v>7</v>
      </c>
      <c r="O4" s="24" t="s">
        <v>8</v>
      </c>
      <c r="P4" s="23" t="s">
        <v>7</v>
      </c>
      <c r="Q4" s="24" t="s">
        <v>8</v>
      </c>
      <c r="R4" s="60"/>
      <c r="S4" s="4" t="s">
        <v>12</v>
      </c>
      <c r="T4" s="5" t="s">
        <v>13</v>
      </c>
      <c r="U4" s="6" t="s">
        <v>14</v>
      </c>
      <c r="V4" s="7" t="s">
        <v>16</v>
      </c>
      <c r="W4" s="9" t="s">
        <v>15</v>
      </c>
      <c r="X4" s="8" t="s">
        <v>17</v>
      </c>
    </row>
    <row r="5" spans="1:24" ht="27.75" thickTop="1">
      <c r="A5" s="20"/>
      <c r="B5" s="20"/>
      <c r="C5" s="20"/>
      <c r="D5" s="21"/>
      <c r="E5" s="36"/>
      <c r="F5" s="21"/>
      <c r="G5" s="36"/>
      <c r="H5" s="21"/>
      <c r="I5" s="36"/>
      <c r="J5" s="21"/>
      <c r="K5" s="36"/>
      <c r="L5" s="21"/>
      <c r="M5" s="36"/>
      <c r="N5" s="21"/>
      <c r="O5" s="36">
        <v>112500</v>
      </c>
      <c r="P5" s="21"/>
      <c r="Q5" s="38"/>
      <c r="R5" s="60"/>
      <c r="S5" s="10">
        <v>125000</v>
      </c>
      <c r="T5" s="11">
        <v>10</v>
      </c>
      <c r="U5" s="12">
        <f>IF(T5&gt;=1,S5-(T5*S5)/100,S5)</f>
        <v>112500</v>
      </c>
      <c r="V5" s="13">
        <f>SUM(E5,G5,I5,K5,M5,O5,Q5)</f>
        <v>112500</v>
      </c>
      <c r="W5" s="14">
        <f>U5-V5</f>
        <v>0</v>
      </c>
      <c r="X5" s="25" t="str">
        <f>IF(U5=V5,"A SOLDE","pas encore")</f>
        <v>A SOLDE</v>
      </c>
    </row>
    <row r="6" spans="1:24" ht="27">
      <c r="A6" s="2"/>
      <c r="B6" s="2"/>
      <c r="C6" s="2"/>
      <c r="D6" s="3"/>
      <c r="E6" s="37"/>
      <c r="F6" s="3"/>
      <c r="G6" s="37"/>
      <c r="H6" s="3"/>
      <c r="I6" s="37"/>
      <c r="J6" s="3"/>
      <c r="K6" s="37"/>
      <c r="L6" s="3"/>
      <c r="M6" s="37"/>
      <c r="N6" s="3"/>
      <c r="O6" s="37"/>
      <c r="P6" s="3"/>
      <c r="Q6" s="39"/>
      <c r="R6" s="60"/>
      <c r="S6" s="15">
        <v>125000</v>
      </c>
      <c r="T6" s="16"/>
      <c r="U6" s="17">
        <f t="shared" ref="U6:U65" si="0">IF(T6&gt;=1,S6-(T6*S6)/100,S6)</f>
        <v>125000</v>
      </c>
      <c r="V6" s="18">
        <f t="shared" ref="V6:V65" si="1">SUM(E6,G6,I6,K6,M6,O6,Q6)</f>
        <v>0</v>
      </c>
      <c r="W6" s="19">
        <f t="shared" ref="W6:W65" si="2">U6-V6</f>
        <v>125000</v>
      </c>
      <c r="X6" s="26" t="str">
        <f t="shared" ref="X6:X65" si="3">IF(U6=V6,"A SOLDE","pas encore")</f>
        <v>pas encore</v>
      </c>
    </row>
    <row r="7" spans="1:24" ht="27">
      <c r="A7" s="2"/>
      <c r="B7" s="2"/>
      <c r="C7" s="2"/>
      <c r="D7" s="3"/>
      <c r="E7" s="37"/>
      <c r="F7" s="3"/>
      <c r="G7" s="37"/>
      <c r="H7" s="3"/>
      <c r="I7" s="37"/>
      <c r="J7" s="3"/>
      <c r="K7" s="37"/>
      <c r="L7" s="3"/>
      <c r="M7" s="37"/>
      <c r="N7" s="3"/>
      <c r="O7" s="37"/>
      <c r="P7" s="3"/>
      <c r="Q7" s="39"/>
      <c r="R7" s="60"/>
      <c r="S7" s="15">
        <v>125000</v>
      </c>
      <c r="T7" s="16"/>
      <c r="U7" s="17">
        <f t="shared" si="0"/>
        <v>125000</v>
      </c>
      <c r="V7" s="18">
        <f t="shared" si="1"/>
        <v>0</v>
      </c>
      <c r="W7" s="19">
        <f t="shared" si="2"/>
        <v>125000</v>
      </c>
      <c r="X7" s="26" t="str">
        <f t="shared" si="3"/>
        <v>pas encore</v>
      </c>
    </row>
    <row r="8" spans="1:24" ht="27">
      <c r="A8" s="2"/>
      <c r="B8" s="2"/>
      <c r="C8" s="2"/>
      <c r="D8" s="3"/>
      <c r="E8" s="37"/>
      <c r="F8" s="3"/>
      <c r="G8" s="37"/>
      <c r="H8" s="3"/>
      <c r="I8" s="37"/>
      <c r="J8" s="3"/>
      <c r="K8" s="37"/>
      <c r="L8" s="3"/>
      <c r="M8" s="37"/>
      <c r="N8" s="3"/>
      <c r="O8" s="37"/>
      <c r="P8" s="3"/>
      <c r="Q8" s="39"/>
      <c r="R8" s="60"/>
      <c r="S8" s="15">
        <v>125000</v>
      </c>
      <c r="T8" s="16"/>
      <c r="U8" s="17">
        <f t="shared" si="0"/>
        <v>125000</v>
      </c>
      <c r="V8" s="18">
        <f t="shared" si="1"/>
        <v>0</v>
      </c>
      <c r="W8" s="19">
        <f t="shared" si="2"/>
        <v>125000</v>
      </c>
      <c r="X8" s="26" t="str">
        <f t="shared" si="3"/>
        <v>pas encore</v>
      </c>
    </row>
    <row r="9" spans="1:24" ht="27">
      <c r="A9" s="2"/>
      <c r="B9" s="2"/>
      <c r="C9" s="2"/>
      <c r="D9" s="3"/>
      <c r="E9" s="37"/>
      <c r="F9" s="3"/>
      <c r="G9" s="37"/>
      <c r="H9" s="3"/>
      <c r="I9" s="37"/>
      <c r="J9" s="3"/>
      <c r="K9" s="37"/>
      <c r="L9" s="3"/>
      <c r="M9" s="37"/>
      <c r="N9" s="3"/>
      <c r="O9" s="37"/>
      <c r="P9" s="3"/>
      <c r="Q9" s="39"/>
      <c r="R9" s="60"/>
      <c r="S9" s="15">
        <v>125000</v>
      </c>
      <c r="T9" s="16"/>
      <c r="U9" s="17">
        <f t="shared" si="0"/>
        <v>125000</v>
      </c>
      <c r="V9" s="18">
        <f t="shared" si="1"/>
        <v>0</v>
      </c>
      <c r="W9" s="19">
        <f t="shared" si="2"/>
        <v>125000</v>
      </c>
      <c r="X9" s="26" t="str">
        <f t="shared" si="3"/>
        <v>pas encore</v>
      </c>
    </row>
    <row r="10" spans="1:24" ht="27">
      <c r="A10" s="2"/>
      <c r="B10" s="2"/>
      <c r="C10" s="2"/>
      <c r="D10" s="3"/>
      <c r="E10" s="37"/>
      <c r="F10" s="3"/>
      <c r="G10" s="37"/>
      <c r="H10" s="3"/>
      <c r="I10" s="37"/>
      <c r="J10" s="3"/>
      <c r="K10" s="37"/>
      <c r="L10" s="3"/>
      <c r="M10" s="37"/>
      <c r="N10" s="3"/>
      <c r="O10" s="37"/>
      <c r="P10" s="3"/>
      <c r="Q10" s="39"/>
      <c r="R10" s="60"/>
      <c r="S10" s="15">
        <v>125000</v>
      </c>
      <c r="T10" s="16"/>
      <c r="U10" s="17">
        <f t="shared" si="0"/>
        <v>125000</v>
      </c>
      <c r="V10" s="18">
        <f t="shared" si="1"/>
        <v>0</v>
      </c>
      <c r="W10" s="19">
        <f t="shared" si="2"/>
        <v>125000</v>
      </c>
      <c r="X10" s="26" t="str">
        <f t="shared" si="3"/>
        <v>pas encore</v>
      </c>
    </row>
    <row r="11" spans="1:24" ht="27">
      <c r="A11" s="2"/>
      <c r="B11" s="2"/>
      <c r="C11" s="2"/>
      <c r="D11" s="3"/>
      <c r="E11" s="37"/>
      <c r="F11" s="3"/>
      <c r="G11" s="37"/>
      <c r="H11" s="3"/>
      <c r="I11" s="37"/>
      <c r="J11" s="3"/>
      <c r="K11" s="37"/>
      <c r="L11" s="3"/>
      <c r="M11" s="37"/>
      <c r="N11" s="3"/>
      <c r="O11" s="37"/>
      <c r="P11" s="3"/>
      <c r="Q11" s="39"/>
      <c r="R11" s="60"/>
      <c r="S11" s="15">
        <v>125000</v>
      </c>
      <c r="T11" s="16"/>
      <c r="U11" s="17">
        <f t="shared" si="0"/>
        <v>125000</v>
      </c>
      <c r="V11" s="18">
        <f t="shared" si="1"/>
        <v>0</v>
      </c>
      <c r="W11" s="19">
        <f t="shared" si="2"/>
        <v>125000</v>
      </c>
      <c r="X11" s="26" t="str">
        <f t="shared" si="3"/>
        <v>pas encore</v>
      </c>
    </row>
    <row r="12" spans="1:24" ht="27">
      <c r="A12" s="2"/>
      <c r="B12" s="2"/>
      <c r="C12" s="2"/>
      <c r="D12" s="3"/>
      <c r="E12" s="37"/>
      <c r="F12" s="3"/>
      <c r="G12" s="37"/>
      <c r="H12" s="3"/>
      <c r="I12" s="37"/>
      <c r="J12" s="3"/>
      <c r="K12" s="37"/>
      <c r="L12" s="3"/>
      <c r="M12" s="37"/>
      <c r="N12" s="3"/>
      <c r="O12" s="37"/>
      <c r="P12" s="3"/>
      <c r="Q12" s="39"/>
      <c r="R12" s="60"/>
      <c r="S12" s="15">
        <v>125000</v>
      </c>
      <c r="T12" s="16"/>
      <c r="U12" s="17">
        <f t="shared" si="0"/>
        <v>125000</v>
      </c>
      <c r="V12" s="18">
        <f t="shared" si="1"/>
        <v>0</v>
      </c>
      <c r="W12" s="19">
        <f t="shared" si="2"/>
        <v>125000</v>
      </c>
      <c r="X12" s="26" t="str">
        <f t="shared" si="3"/>
        <v>pas encore</v>
      </c>
    </row>
    <row r="13" spans="1:24" ht="18" customHeight="1">
      <c r="A13" s="2"/>
      <c r="B13" s="2"/>
      <c r="C13" s="2"/>
      <c r="D13" s="3"/>
      <c r="E13" s="37"/>
      <c r="F13" s="3"/>
      <c r="G13" s="37"/>
      <c r="H13" s="3"/>
      <c r="I13" s="37"/>
      <c r="J13" s="3"/>
      <c r="K13" s="37"/>
      <c r="L13" s="3"/>
      <c r="M13" s="37"/>
      <c r="N13" s="3"/>
      <c r="O13" s="37"/>
      <c r="P13" s="3"/>
      <c r="Q13" s="39"/>
      <c r="R13" s="60"/>
      <c r="S13" s="15">
        <v>125000</v>
      </c>
      <c r="T13" s="16"/>
      <c r="U13" s="17">
        <f t="shared" si="0"/>
        <v>125000</v>
      </c>
      <c r="V13" s="18">
        <f t="shared" si="1"/>
        <v>0</v>
      </c>
      <c r="W13" s="19">
        <f t="shared" si="2"/>
        <v>125000</v>
      </c>
      <c r="X13" s="26" t="str">
        <f t="shared" si="3"/>
        <v>pas encore</v>
      </c>
    </row>
    <row r="14" spans="1:24" ht="27">
      <c r="A14" s="2"/>
      <c r="B14" s="2"/>
      <c r="C14" s="2"/>
      <c r="D14" s="3"/>
      <c r="E14" s="37"/>
      <c r="F14" s="3"/>
      <c r="G14" s="37"/>
      <c r="H14" s="3"/>
      <c r="I14" s="37"/>
      <c r="J14" s="3"/>
      <c r="K14" s="37"/>
      <c r="L14" s="3"/>
      <c r="M14" s="37"/>
      <c r="N14" s="3"/>
      <c r="O14" s="37"/>
      <c r="P14" s="3"/>
      <c r="Q14" s="39"/>
      <c r="R14" s="60"/>
      <c r="S14" s="15">
        <v>125000</v>
      </c>
      <c r="T14" s="16"/>
      <c r="U14" s="17">
        <f t="shared" si="0"/>
        <v>125000</v>
      </c>
      <c r="V14" s="18">
        <f t="shared" si="1"/>
        <v>0</v>
      </c>
      <c r="W14" s="19">
        <f t="shared" si="2"/>
        <v>125000</v>
      </c>
      <c r="X14" s="26" t="str">
        <f t="shared" si="3"/>
        <v>pas encore</v>
      </c>
    </row>
    <row r="15" spans="1:24" ht="27">
      <c r="A15" s="2"/>
      <c r="B15" s="2"/>
      <c r="C15" s="2"/>
      <c r="D15" s="3"/>
      <c r="E15" s="37"/>
      <c r="F15" s="3"/>
      <c r="G15" s="37"/>
      <c r="H15" s="3"/>
      <c r="I15" s="37"/>
      <c r="J15" s="3"/>
      <c r="K15" s="37"/>
      <c r="L15" s="3"/>
      <c r="M15" s="37"/>
      <c r="N15" s="3"/>
      <c r="O15" s="37"/>
      <c r="P15" s="3"/>
      <c r="Q15" s="39"/>
      <c r="R15" s="60"/>
      <c r="S15" s="15">
        <v>125000</v>
      </c>
      <c r="T15" s="16"/>
      <c r="U15" s="17">
        <f t="shared" si="0"/>
        <v>125000</v>
      </c>
      <c r="V15" s="18">
        <f t="shared" si="1"/>
        <v>0</v>
      </c>
      <c r="W15" s="19">
        <f t="shared" si="2"/>
        <v>125000</v>
      </c>
      <c r="X15" s="26" t="str">
        <f t="shared" si="3"/>
        <v>pas encore</v>
      </c>
    </row>
    <row r="16" spans="1:24" ht="27">
      <c r="A16" s="2"/>
      <c r="B16" s="2"/>
      <c r="C16" s="2"/>
      <c r="D16" s="3"/>
      <c r="E16" s="37"/>
      <c r="F16" s="3"/>
      <c r="G16" s="37"/>
      <c r="H16" s="3"/>
      <c r="I16" s="37"/>
      <c r="J16" s="3"/>
      <c r="K16" s="37"/>
      <c r="L16" s="3"/>
      <c r="M16" s="37"/>
      <c r="N16" s="3"/>
      <c r="O16" s="37"/>
      <c r="P16" s="3"/>
      <c r="Q16" s="39"/>
      <c r="R16" s="60"/>
      <c r="S16" s="15">
        <v>125000</v>
      </c>
      <c r="T16" s="16"/>
      <c r="U16" s="17">
        <f t="shared" si="0"/>
        <v>125000</v>
      </c>
      <c r="V16" s="18">
        <f t="shared" si="1"/>
        <v>0</v>
      </c>
      <c r="W16" s="19">
        <f t="shared" si="2"/>
        <v>125000</v>
      </c>
      <c r="X16" s="26" t="str">
        <f t="shared" si="3"/>
        <v>pas encore</v>
      </c>
    </row>
    <row r="17" spans="1:24" ht="27">
      <c r="A17" s="2"/>
      <c r="B17" s="2"/>
      <c r="C17" s="2"/>
      <c r="D17" s="3"/>
      <c r="E17" s="37"/>
      <c r="F17" s="3"/>
      <c r="G17" s="37"/>
      <c r="H17" s="3"/>
      <c r="I17" s="37"/>
      <c r="J17" s="3"/>
      <c r="K17" s="37"/>
      <c r="L17" s="3"/>
      <c r="M17" s="37"/>
      <c r="N17" s="3"/>
      <c r="O17" s="37"/>
      <c r="P17" s="3"/>
      <c r="Q17" s="39"/>
      <c r="R17" s="60"/>
      <c r="S17" s="15">
        <v>125000</v>
      </c>
      <c r="T17" s="16"/>
      <c r="U17" s="17">
        <f t="shared" si="0"/>
        <v>125000</v>
      </c>
      <c r="V17" s="18">
        <f t="shared" si="1"/>
        <v>0</v>
      </c>
      <c r="W17" s="19">
        <f t="shared" si="2"/>
        <v>125000</v>
      </c>
      <c r="X17" s="26" t="str">
        <f t="shared" si="3"/>
        <v>pas encore</v>
      </c>
    </row>
    <row r="18" spans="1:24" ht="27">
      <c r="A18" s="2"/>
      <c r="B18" s="2"/>
      <c r="C18" s="2"/>
      <c r="D18" s="3"/>
      <c r="E18" s="37"/>
      <c r="F18" s="3"/>
      <c r="G18" s="37"/>
      <c r="H18" s="3"/>
      <c r="I18" s="37"/>
      <c r="J18" s="3"/>
      <c r="K18" s="37"/>
      <c r="L18" s="3"/>
      <c r="M18" s="37"/>
      <c r="N18" s="3"/>
      <c r="O18" s="37"/>
      <c r="P18" s="3"/>
      <c r="Q18" s="39"/>
      <c r="R18" s="60"/>
      <c r="S18" s="15">
        <v>125000</v>
      </c>
      <c r="T18" s="16"/>
      <c r="U18" s="17">
        <f t="shared" si="0"/>
        <v>125000</v>
      </c>
      <c r="V18" s="18">
        <f t="shared" si="1"/>
        <v>0</v>
      </c>
      <c r="W18" s="19">
        <f t="shared" si="2"/>
        <v>125000</v>
      </c>
      <c r="X18" s="26" t="str">
        <f t="shared" si="3"/>
        <v>pas encore</v>
      </c>
    </row>
    <row r="19" spans="1:24" ht="27">
      <c r="A19" s="2"/>
      <c r="B19" s="2"/>
      <c r="C19" s="2"/>
      <c r="D19" s="3"/>
      <c r="E19" s="37"/>
      <c r="F19" s="3"/>
      <c r="G19" s="37"/>
      <c r="H19" s="3"/>
      <c r="I19" s="37"/>
      <c r="J19" s="3"/>
      <c r="K19" s="37"/>
      <c r="L19" s="3"/>
      <c r="M19" s="37"/>
      <c r="N19" s="3"/>
      <c r="O19" s="37"/>
      <c r="P19" s="3"/>
      <c r="Q19" s="39"/>
      <c r="R19" s="60"/>
      <c r="S19" s="15">
        <v>125000</v>
      </c>
      <c r="T19" s="16"/>
      <c r="U19" s="17">
        <f t="shared" si="0"/>
        <v>125000</v>
      </c>
      <c r="V19" s="18">
        <f t="shared" si="1"/>
        <v>0</v>
      </c>
      <c r="W19" s="19">
        <f t="shared" si="2"/>
        <v>125000</v>
      </c>
      <c r="X19" s="26" t="str">
        <f t="shared" si="3"/>
        <v>pas encore</v>
      </c>
    </row>
    <row r="20" spans="1:24" ht="27">
      <c r="A20" s="2"/>
      <c r="B20" s="2"/>
      <c r="C20" s="2"/>
      <c r="D20" s="3"/>
      <c r="E20" s="37"/>
      <c r="F20" s="3"/>
      <c r="G20" s="37"/>
      <c r="H20" s="3"/>
      <c r="I20" s="37"/>
      <c r="J20" s="3"/>
      <c r="K20" s="37"/>
      <c r="L20" s="3"/>
      <c r="M20" s="37"/>
      <c r="N20" s="3"/>
      <c r="O20" s="37"/>
      <c r="P20" s="3"/>
      <c r="Q20" s="39"/>
      <c r="R20" s="60"/>
      <c r="S20" s="15">
        <v>125000</v>
      </c>
      <c r="T20" s="16"/>
      <c r="U20" s="17">
        <f t="shared" si="0"/>
        <v>125000</v>
      </c>
      <c r="V20" s="18">
        <f t="shared" si="1"/>
        <v>0</v>
      </c>
      <c r="W20" s="19">
        <f t="shared" si="2"/>
        <v>125000</v>
      </c>
      <c r="X20" s="26" t="str">
        <f t="shared" si="3"/>
        <v>pas encore</v>
      </c>
    </row>
    <row r="21" spans="1:24" ht="27">
      <c r="A21" s="2"/>
      <c r="B21" s="2"/>
      <c r="C21" s="2"/>
      <c r="D21" s="3"/>
      <c r="E21" s="37"/>
      <c r="F21" s="3"/>
      <c r="G21" s="37"/>
      <c r="H21" s="3"/>
      <c r="I21" s="37"/>
      <c r="J21" s="3"/>
      <c r="K21" s="37"/>
      <c r="L21" s="3"/>
      <c r="M21" s="37"/>
      <c r="N21" s="3"/>
      <c r="O21" s="37"/>
      <c r="P21" s="3"/>
      <c r="Q21" s="39"/>
      <c r="R21" s="60"/>
      <c r="S21" s="15">
        <v>125000</v>
      </c>
      <c r="T21" s="16"/>
      <c r="U21" s="17">
        <f t="shared" si="0"/>
        <v>125000</v>
      </c>
      <c r="V21" s="18">
        <f t="shared" si="1"/>
        <v>0</v>
      </c>
      <c r="W21" s="19">
        <f t="shared" si="2"/>
        <v>125000</v>
      </c>
      <c r="X21" s="26" t="str">
        <f t="shared" si="3"/>
        <v>pas encore</v>
      </c>
    </row>
    <row r="22" spans="1:24" ht="27">
      <c r="A22" s="2"/>
      <c r="B22" s="2"/>
      <c r="C22" s="2"/>
      <c r="D22" s="3"/>
      <c r="E22" s="37"/>
      <c r="F22" s="3"/>
      <c r="G22" s="37"/>
      <c r="H22" s="3"/>
      <c r="I22" s="37"/>
      <c r="J22" s="3"/>
      <c r="K22" s="37"/>
      <c r="L22" s="3"/>
      <c r="M22" s="37"/>
      <c r="N22" s="3"/>
      <c r="O22" s="37"/>
      <c r="P22" s="3"/>
      <c r="Q22" s="39"/>
      <c r="R22" s="60"/>
      <c r="S22" s="15">
        <v>125000</v>
      </c>
      <c r="T22" s="16"/>
      <c r="U22" s="17">
        <f t="shared" si="0"/>
        <v>125000</v>
      </c>
      <c r="V22" s="18">
        <f t="shared" si="1"/>
        <v>0</v>
      </c>
      <c r="W22" s="19">
        <f t="shared" si="2"/>
        <v>125000</v>
      </c>
      <c r="X22" s="26" t="str">
        <f t="shared" si="3"/>
        <v>pas encore</v>
      </c>
    </row>
    <row r="23" spans="1:24" ht="27">
      <c r="A23" s="2"/>
      <c r="B23" s="2"/>
      <c r="C23" s="2"/>
      <c r="D23" s="3"/>
      <c r="E23" s="37"/>
      <c r="F23" s="3"/>
      <c r="G23" s="37"/>
      <c r="H23" s="3"/>
      <c r="I23" s="37"/>
      <c r="J23" s="3"/>
      <c r="K23" s="37"/>
      <c r="L23" s="3"/>
      <c r="M23" s="37"/>
      <c r="N23" s="3"/>
      <c r="O23" s="37"/>
      <c r="P23" s="3"/>
      <c r="Q23" s="39"/>
      <c r="R23" s="60"/>
      <c r="S23" s="15">
        <v>125000</v>
      </c>
      <c r="T23" s="16"/>
      <c r="U23" s="17">
        <f t="shared" si="0"/>
        <v>125000</v>
      </c>
      <c r="V23" s="18">
        <f t="shared" si="1"/>
        <v>0</v>
      </c>
      <c r="W23" s="19">
        <f t="shared" si="2"/>
        <v>125000</v>
      </c>
      <c r="X23" s="26" t="str">
        <f t="shared" si="3"/>
        <v>pas encore</v>
      </c>
    </row>
    <row r="24" spans="1:24" ht="27">
      <c r="A24" s="2"/>
      <c r="B24" s="2"/>
      <c r="C24" s="2"/>
      <c r="D24" s="3"/>
      <c r="E24" s="37"/>
      <c r="F24" s="3"/>
      <c r="G24" s="37"/>
      <c r="H24" s="3"/>
      <c r="I24" s="37"/>
      <c r="J24" s="3"/>
      <c r="K24" s="37"/>
      <c r="L24" s="3"/>
      <c r="M24" s="37"/>
      <c r="N24" s="3"/>
      <c r="O24" s="37"/>
      <c r="P24" s="3"/>
      <c r="Q24" s="39"/>
      <c r="R24" s="60"/>
      <c r="S24" s="15">
        <v>125000</v>
      </c>
      <c r="T24" s="16"/>
      <c r="U24" s="17">
        <f t="shared" si="0"/>
        <v>125000</v>
      </c>
      <c r="V24" s="18">
        <f t="shared" si="1"/>
        <v>0</v>
      </c>
      <c r="W24" s="19">
        <f t="shared" si="2"/>
        <v>125000</v>
      </c>
      <c r="X24" s="26" t="str">
        <f t="shared" si="3"/>
        <v>pas encore</v>
      </c>
    </row>
    <row r="25" spans="1:24" ht="27">
      <c r="A25" s="2"/>
      <c r="B25" s="2"/>
      <c r="C25" s="2"/>
      <c r="D25" s="3"/>
      <c r="E25" s="37"/>
      <c r="F25" s="3"/>
      <c r="G25" s="37"/>
      <c r="H25" s="3"/>
      <c r="I25" s="37"/>
      <c r="J25" s="3"/>
      <c r="K25" s="37"/>
      <c r="L25" s="3"/>
      <c r="M25" s="37"/>
      <c r="N25" s="3"/>
      <c r="O25" s="37"/>
      <c r="P25" s="3"/>
      <c r="Q25" s="39"/>
      <c r="R25" s="60"/>
      <c r="S25" s="15">
        <v>125000</v>
      </c>
      <c r="T25" s="16"/>
      <c r="U25" s="17">
        <f t="shared" si="0"/>
        <v>125000</v>
      </c>
      <c r="V25" s="18">
        <f t="shared" si="1"/>
        <v>0</v>
      </c>
      <c r="W25" s="19">
        <f t="shared" si="2"/>
        <v>125000</v>
      </c>
      <c r="X25" s="26" t="str">
        <f t="shared" si="3"/>
        <v>pas encore</v>
      </c>
    </row>
    <row r="26" spans="1:24" ht="27">
      <c r="A26" s="2"/>
      <c r="B26" s="2"/>
      <c r="C26" s="2"/>
      <c r="D26" s="3"/>
      <c r="E26" s="37"/>
      <c r="F26" s="3"/>
      <c r="G26" s="37"/>
      <c r="H26" s="3"/>
      <c r="I26" s="37"/>
      <c r="J26" s="3"/>
      <c r="K26" s="37"/>
      <c r="L26" s="3"/>
      <c r="M26" s="37"/>
      <c r="N26" s="3"/>
      <c r="O26" s="37"/>
      <c r="P26" s="3"/>
      <c r="Q26" s="39"/>
      <c r="R26" s="60"/>
      <c r="S26" s="15">
        <v>125000</v>
      </c>
      <c r="T26" s="16"/>
      <c r="U26" s="17">
        <f t="shared" si="0"/>
        <v>125000</v>
      </c>
      <c r="V26" s="18">
        <f t="shared" si="1"/>
        <v>0</v>
      </c>
      <c r="W26" s="19">
        <f t="shared" si="2"/>
        <v>125000</v>
      </c>
      <c r="X26" s="26" t="str">
        <f t="shared" si="3"/>
        <v>pas encore</v>
      </c>
    </row>
    <row r="27" spans="1:24" ht="27">
      <c r="A27" s="2"/>
      <c r="B27" s="2"/>
      <c r="C27" s="2"/>
      <c r="D27" s="3"/>
      <c r="E27" s="37"/>
      <c r="F27" s="3"/>
      <c r="G27" s="37"/>
      <c r="H27" s="3"/>
      <c r="I27" s="37"/>
      <c r="J27" s="3"/>
      <c r="K27" s="37"/>
      <c r="L27" s="3"/>
      <c r="M27" s="37"/>
      <c r="N27" s="3"/>
      <c r="O27" s="37"/>
      <c r="P27" s="3"/>
      <c r="Q27" s="39"/>
      <c r="R27" s="60"/>
      <c r="S27" s="15">
        <v>125000</v>
      </c>
      <c r="T27" s="16"/>
      <c r="U27" s="17">
        <f t="shared" si="0"/>
        <v>125000</v>
      </c>
      <c r="V27" s="18">
        <f t="shared" si="1"/>
        <v>0</v>
      </c>
      <c r="W27" s="19">
        <f t="shared" si="2"/>
        <v>125000</v>
      </c>
      <c r="X27" s="26" t="str">
        <f t="shared" si="3"/>
        <v>pas encore</v>
      </c>
    </row>
    <row r="28" spans="1:24" ht="27">
      <c r="A28" s="2"/>
      <c r="B28" s="2"/>
      <c r="C28" s="2"/>
      <c r="D28" s="3"/>
      <c r="E28" s="37"/>
      <c r="F28" s="3"/>
      <c r="G28" s="37"/>
      <c r="H28" s="3"/>
      <c r="I28" s="37"/>
      <c r="J28" s="3"/>
      <c r="K28" s="37"/>
      <c r="L28" s="3"/>
      <c r="M28" s="37"/>
      <c r="N28" s="3"/>
      <c r="O28" s="37"/>
      <c r="P28" s="3"/>
      <c r="Q28" s="39"/>
      <c r="R28" s="60"/>
      <c r="S28" s="15">
        <v>125000</v>
      </c>
      <c r="T28" s="16"/>
      <c r="U28" s="17">
        <f t="shared" si="0"/>
        <v>125000</v>
      </c>
      <c r="V28" s="18">
        <f t="shared" si="1"/>
        <v>0</v>
      </c>
      <c r="W28" s="19">
        <f t="shared" si="2"/>
        <v>125000</v>
      </c>
      <c r="X28" s="26" t="str">
        <f t="shared" si="3"/>
        <v>pas encore</v>
      </c>
    </row>
    <row r="29" spans="1:24" ht="27">
      <c r="A29" s="2"/>
      <c r="B29" s="2"/>
      <c r="C29" s="2"/>
      <c r="D29" s="3"/>
      <c r="E29" s="37"/>
      <c r="F29" s="3"/>
      <c r="G29" s="37"/>
      <c r="H29" s="3"/>
      <c r="I29" s="37"/>
      <c r="J29" s="3"/>
      <c r="K29" s="37"/>
      <c r="L29" s="3"/>
      <c r="M29" s="37"/>
      <c r="N29" s="3"/>
      <c r="O29" s="37"/>
      <c r="P29" s="3"/>
      <c r="Q29" s="39"/>
      <c r="R29" s="60"/>
      <c r="S29" s="15">
        <v>125000</v>
      </c>
      <c r="T29" s="16"/>
      <c r="U29" s="17">
        <f t="shared" si="0"/>
        <v>125000</v>
      </c>
      <c r="V29" s="18">
        <f t="shared" si="1"/>
        <v>0</v>
      </c>
      <c r="W29" s="19">
        <f t="shared" si="2"/>
        <v>125000</v>
      </c>
      <c r="X29" s="26" t="str">
        <f t="shared" si="3"/>
        <v>pas encore</v>
      </c>
    </row>
    <row r="30" spans="1:24" ht="27">
      <c r="A30" s="2"/>
      <c r="B30" s="2"/>
      <c r="C30" s="2"/>
      <c r="D30" s="3"/>
      <c r="E30" s="37"/>
      <c r="F30" s="3"/>
      <c r="G30" s="37"/>
      <c r="H30" s="3"/>
      <c r="I30" s="37"/>
      <c r="J30" s="3"/>
      <c r="K30" s="37"/>
      <c r="L30" s="3"/>
      <c r="M30" s="37"/>
      <c r="N30" s="3"/>
      <c r="O30" s="37"/>
      <c r="P30" s="3"/>
      <c r="Q30" s="39"/>
      <c r="R30" s="60"/>
      <c r="S30" s="15">
        <v>125000</v>
      </c>
      <c r="T30" s="16"/>
      <c r="U30" s="17">
        <f t="shared" si="0"/>
        <v>125000</v>
      </c>
      <c r="V30" s="18">
        <f t="shared" si="1"/>
        <v>0</v>
      </c>
      <c r="W30" s="19">
        <f t="shared" si="2"/>
        <v>125000</v>
      </c>
      <c r="X30" s="26" t="str">
        <f t="shared" si="3"/>
        <v>pas encore</v>
      </c>
    </row>
    <row r="31" spans="1:24" ht="27">
      <c r="A31" s="2"/>
      <c r="B31" s="2"/>
      <c r="C31" s="2"/>
      <c r="D31" s="3"/>
      <c r="E31" s="37"/>
      <c r="F31" s="3"/>
      <c r="G31" s="37"/>
      <c r="H31" s="3"/>
      <c r="I31" s="37"/>
      <c r="J31" s="3"/>
      <c r="K31" s="37"/>
      <c r="L31" s="3"/>
      <c r="M31" s="37"/>
      <c r="N31" s="3"/>
      <c r="O31" s="37"/>
      <c r="P31" s="3"/>
      <c r="Q31" s="39"/>
      <c r="R31" s="60"/>
      <c r="S31" s="15">
        <v>125000</v>
      </c>
      <c r="T31" s="16"/>
      <c r="U31" s="17">
        <f t="shared" si="0"/>
        <v>125000</v>
      </c>
      <c r="V31" s="18">
        <f t="shared" si="1"/>
        <v>0</v>
      </c>
      <c r="W31" s="19">
        <f t="shared" si="2"/>
        <v>125000</v>
      </c>
      <c r="X31" s="26" t="str">
        <f t="shared" si="3"/>
        <v>pas encore</v>
      </c>
    </row>
    <row r="32" spans="1:24" ht="27">
      <c r="A32" s="2"/>
      <c r="B32" s="2"/>
      <c r="C32" s="2"/>
      <c r="D32" s="3"/>
      <c r="E32" s="37"/>
      <c r="F32" s="3"/>
      <c r="G32" s="37"/>
      <c r="H32" s="3"/>
      <c r="I32" s="37"/>
      <c r="J32" s="3"/>
      <c r="K32" s="37"/>
      <c r="L32" s="3"/>
      <c r="M32" s="37"/>
      <c r="N32" s="3"/>
      <c r="O32" s="37"/>
      <c r="P32" s="3"/>
      <c r="Q32" s="39"/>
      <c r="R32" s="60"/>
      <c r="S32" s="15">
        <v>125000</v>
      </c>
      <c r="T32" s="16"/>
      <c r="U32" s="17">
        <f t="shared" si="0"/>
        <v>125000</v>
      </c>
      <c r="V32" s="18">
        <f t="shared" si="1"/>
        <v>0</v>
      </c>
      <c r="W32" s="19">
        <f t="shared" si="2"/>
        <v>125000</v>
      </c>
      <c r="X32" s="26" t="str">
        <f t="shared" si="3"/>
        <v>pas encore</v>
      </c>
    </row>
    <row r="33" spans="1:24" ht="27">
      <c r="A33" s="2"/>
      <c r="B33" s="2"/>
      <c r="C33" s="2"/>
      <c r="D33" s="3"/>
      <c r="E33" s="37"/>
      <c r="F33" s="3"/>
      <c r="G33" s="37"/>
      <c r="H33" s="3"/>
      <c r="I33" s="37"/>
      <c r="J33" s="3"/>
      <c r="K33" s="37"/>
      <c r="L33" s="3"/>
      <c r="M33" s="37"/>
      <c r="N33" s="3"/>
      <c r="O33" s="37"/>
      <c r="P33" s="3"/>
      <c r="Q33" s="39"/>
      <c r="R33" s="60"/>
      <c r="S33" s="15">
        <v>125000</v>
      </c>
      <c r="T33" s="16"/>
      <c r="U33" s="17">
        <f t="shared" si="0"/>
        <v>125000</v>
      </c>
      <c r="V33" s="18">
        <f t="shared" si="1"/>
        <v>0</v>
      </c>
      <c r="W33" s="19">
        <f t="shared" si="2"/>
        <v>125000</v>
      </c>
      <c r="X33" s="26" t="str">
        <f t="shared" si="3"/>
        <v>pas encore</v>
      </c>
    </row>
    <row r="34" spans="1:24" ht="27">
      <c r="A34" s="2"/>
      <c r="B34" s="2"/>
      <c r="C34" s="2"/>
      <c r="D34" s="3"/>
      <c r="E34" s="37"/>
      <c r="F34" s="3"/>
      <c r="G34" s="37"/>
      <c r="H34" s="3"/>
      <c r="I34" s="37"/>
      <c r="J34" s="3"/>
      <c r="K34" s="37"/>
      <c r="L34" s="3"/>
      <c r="M34" s="37"/>
      <c r="N34" s="3"/>
      <c r="O34" s="37"/>
      <c r="P34" s="3"/>
      <c r="Q34" s="39"/>
      <c r="R34" s="60"/>
      <c r="S34" s="15">
        <v>125000</v>
      </c>
      <c r="T34" s="16"/>
      <c r="U34" s="17">
        <f t="shared" si="0"/>
        <v>125000</v>
      </c>
      <c r="V34" s="18">
        <f t="shared" si="1"/>
        <v>0</v>
      </c>
      <c r="W34" s="19">
        <f t="shared" si="2"/>
        <v>125000</v>
      </c>
      <c r="X34" s="26" t="str">
        <f t="shared" si="3"/>
        <v>pas encore</v>
      </c>
    </row>
    <row r="35" spans="1:24" ht="27">
      <c r="A35" s="2"/>
      <c r="B35" s="2"/>
      <c r="C35" s="2"/>
      <c r="D35" s="3"/>
      <c r="E35" s="37"/>
      <c r="F35" s="3"/>
      <c r="G35" s="37"/>
      <c r="H35" s="3"/>
      <c r="I35" s="37"/>
      <c r="J35" s="3"/>
      <c r="K35" s="37"/>
      <c r="L35" s="3"/>
      <c r="M35" s="37"/>
      <c r="N35" s="3"/>
      <c r="O35" s="37"/>
      <c r="P35" s="3"/>
      <c r="Q35" s="39"/>
      <c r="R35" s="60"/>
      <c r="S35" s="15">
        <v>125000</v>
      </c>
      <c r="T35" s="16"/>
      <c r="U35" s="17">
        <f t="shared" si="0"/>
        <v>125000</v>
      </c>
      <c r="V35" s="18">
        <f t="shared" si="1"/>
        <v>0</v>
      </c>
      <c r="W35" s="19">
        <f t="shared" si="2"/>
        <v>125000</v>
      </c>
      <c r="X35" s="26" t="str">
        <f t="shared" si="3"/>
        <v>pas encore</v>
      </c>
    </row>
    <row r="36" spans="1:24" ht="27">
      <c r="A36" s="2"/>
      <c r="B36" s="2"/>
      <c r="C36" s="2"/>
      <c r="D36" s="3"/>
      <c r="E36" s="37"/>
      <c r="F36" s="3"/>
      <c r="G36" s="37"/>
      <c r="H36" s="3"/>
      <c r="I36" s="37"/>
      <c r="J36" s="3"/>
      <c r="K36" s="37"/>
      <c r="L36" s="3"/>
      <c r="M36" s="37"/>
      <c r="N36" s="3"/>
      <c r="O36" s="37"/>
      <c r="P36" s="3"/>
      <c r="Q36" s="39"/>
      <c r="R36" s="60"/>
      <c r="S36" s="15">
        <v>125000</v>
      </c>
      <c r="T36" s="16"/>
      <c r="U36" s="17">
        <f t="shared" si="0"/>
        <v>125000</v>
      </c>
      <c r="V36" s="18">
        <f t="shared" si="1"/>
        <v>0</v>
      </c>
      <c r="W36" s="19">
        <f t="shared" si="2"/>
        <v>125000</v>
      </c>
      <c r="X36" s="26" t="str">
        <f t="shared" si="3"/>
        <v>pas encore</v>
      </c>
    </row>
    <row r="37" spans="1:24" ht="27">
      <c r="A37" s="2"/>
      <c r="B37" s="2"/>
      <c r="C37" s="2"/>
      <c r="D37" s="3"/>
      <c r="E37" s="37"/>
      <c r="F37" s="3"/>
      <c r="G37" s="37"/>
      <c r="H37" s="3"/>
      <c r="I37" s="37"/>
      <c r="J37" s="3"/>
      <c r="K37" s="37"/>
      <c r="L37" s="3"/>
      <c r="M37" s="37"/>
      <c r="N37" s="3"/>
      <c r="O37" s="37"/>
      <c r="P37" s="3"/>
      <c r="Q37" s="39"/>
      <c r="R37" s="60"/>
      <c r="S37" s="15">
        <v>125000</v>
      </c>
      <c r="T37" s="16"/>
      <c r="U37" s="17">
        <f t="shared" si="0"/>
        <v>125000</v>
      </c>
      <c r="V37" s="18">
        <f t="shared" si="1"/>
        <v>0</v>
      </c>
      <c r="W37" s="19">
        <f t="shared" si="2"/>
        <v>125000</v>
      </c>
      <c r="X37" s="26" t="str">
        <f t="shared" si="3"/>
        <v>pas encore</v>
      </c>
    </row>
    <row r="38" spans="1:24" ht="27">
      <c r="A38" s="2"/>
      <c r="B38" s="2"/>
      <c r="C38" s="2"/>
      <c r="D38" s="3"/>
      <c r="E38" s="37"/>
      <c r="F38" s="3"/>
      <c r="G38" s="37"/>
      <c r="H38" s="3"/>
      <c r="I38" s="37"/>
      <c r="J38" s="3"/>
      <c r="K38" s="37"/>
      <c r="L38" s="3"/>
      <c r="M38" s="37"/>
      <c r="N38" s="3"/>
      <c r="O38" s="37"/>
      <c r="P38" s="3"/>
      <c r="Q38" s="39"/>
      <c r="R38" s="60"/>
      <c r="S38" s="15">
        <v>125000</v>
      </c>
      <c r="T38" s="16"/>
      <c r="U38" s="17">
        <f t="shared" si="0"/>
        <v>125000</v>
      </c>
      <c r="V38" s="18">
        <f t="shared" si="1"/>
        <v>0</v>
      </c>
      <c r="W38" s="19">
        <f t="shared" si="2"/>
        <v>125000</v>
      </c>
      <c r="X38" s="26" t="str">
        <f t="shared" si="3"/>
        <v>pas encore</v>
      </c>
    </row>
    <row r="39" spans="1:24" ht="27">
      <c r="A39" s="2"/>
      <c r="B39" s="2"/>
      <c r="C39" s="2"/>
      <c r="D39" s="3"/>
      <c r="E39" s="37"/>
      <c r="F39" s="3"/>
      <c r="G39" s="37"/>
      <c r="H39" s="3"/>
      <c r="I39" s="37"/>
      <c r="J39" s="3"/>
      <c r="K39" s="37"/>
      <c r="L39" s="3"/>
      <c r="M39" s="37"/>
      <c r="N39" s="3"/>
      <c r="O39" s="37"/>
      <c r="P39" s="3"/>
      <c r="Q39" s="39"/>
      <c r="R39" s="60"/>
      <c r="S39" s="15">
        <v>125000</v>
      </c>
      <c r="T39" s="16"/>
      <c r="U39" s="17">
        <f t="shared" si="0"/>
        <v>125000</v>
      </c>
      <c r="V39" s="18">
        <f t="shared" si="1"/>
        <v>0</v>
      </c>
      <c r="W39" s="19">
        <f t="shared" si="2"/>
        <v>125000</v>
      </c>
      <c r="X39" s="26" t="str">
        <f t="shared" si="3"/>
        <v>pas encore</v>
      </c>
    </row>
    <row r="40" spans="1:24" ht="27">
      <c r="A40" s="2"/>
      <c r="B40" s="2"/>
      <c r="C40" s="2"/>
      <c r="D40" s="3"/>
      <c r="E40" s="37"/>
      <c r="F40" s="3"/>
      <c r="G40" s="37"/>
      <c r="H40" s="3"/>
      <c r="I40" s="37"/>
      <c r="J40" s="3"/>
      <c r="K40" s="37"/>
      <c r="L40" s="3"/>
      <c r="M40" s="37"/>
      <c r="N40" s="3"/>
      <c r="O40" s="37"/>
      <c r="P40" s="3"/>
      <c r="Q40" s="39"/>
      <c r="R40" s="60"/>
      <c r="S40" s="15">
        <v>125000</v>
      </c>
      <c r="T40" s="16"/>
      <c r="U40" s="17">
        <f t="shared" si="0"/>
        <v>125000</v>
      </c>
      <c r="V40" s="18">
        <f t="shared" si="1"/>
        <v>0</v>
      </c>
      <c r="W40" s="19">
        <f t="shared" si="2"/>
        <v>125000</v>
      </c>
      <c r="X40" s="26" t="str">
        <f t="shared" si="3"/>
        <v>pas encore</v>
      </c>
    </row>
    <row r="41" spans="1:24" ht="27">
      <c r="A41" s="2"/>
      <c r="B41" s="2"/>
      <c r="C41" s="2"/>
      <c r="D41" s="3"/>
      <c r="E41" s="37"/>
      <c r="F41" s="3"/>
      <c r="G41" s="37"/>
      <c r="H41" s="3"/>
      <c r="I41" s="37"/>
      <c r="J41" s="3"/>
      <c r="K41" s="37"/>
      <c r="L41" s="3"/>
      <c r="M41" s="37"/>
      <c r="N41" s="3"/>
      <c r="O41" s="37"/>
      <c r="P41" s="3"/>
      <c r="Q41" s="39"/>
      <c r="R41" s="60"/>
      <c r="S41" s="15">
        <v>125000</v>
      </c>
      <c r="T41" s="16"/>
      <c r="U41" s="17">
        <f t="shared" si="0"/>
        <v>125000</v>
      </c>
      <c r="V41" s="18">
        <f t="shared" si="1"/>
        <v>0</v>
      </c>
      <c r="W41" s="19">
        <f t="shared" si="2"/>
        <v>125000</v>
      </c>
      <c r="X41" s="26" t="str">
        <f t="shared" si="3"/>
        <v>pas encore</v>
      </c>
    </row>
    <row r="42" spans="1:24" ht="27">
      <c r="A42" s="2"/>
      <c r="B42" s="2"/>
      <c r="C42" s="2"/>
      <c r="D42" s="3"/>
      <c r="E42" s="37"/>
      <c r="F42" s="3"/>
      <c r="G42" s="37"/>
      <c r="H42" s="3"/>
      <c r="I42" s="37"/>
      <c r="J42" s="3"/>
      <c r="K42" s="37"/>
      <c r="L42" s="3"/>
      <c r="M42" s="37"/>
      <c r="N42" s="3"/>
      <c r="O42" s="37"/>
      <c r="P42" s="3"/>
      <c r="Q42" s="39"/>
      <c r="R42" s="60"/>
      <c r="S42" s="15">
        <v>125000</v>
      </c>
      <c r="T42" s="16"/>
      <c r="U42" s="17">
        <f t="shared" si="0"/>
        <v>125000</v>
      </c>
      <c r="V42" s="18">
        <f t="shared" si="1"/>
        <v>0</v>
      </c>
      <c r="W42" s="19">
        <f t="shared" si="2"/>
        <v>125000</v>
      </c>
      <c r="X42" s="26" t="str">
        <f t="shared" si="3"/>
        <v>pas encore</v>
      </c>
    </row>
    <row r="43" spans="1:24" ht="27">
      <c r="A43" s="2"/>
      <c r="B43" s="2"/>
      <c r="C43" s="2"/>
      <c r="D43" s="3"/>
      <c r="E43" s="37"/>
      <c r="F43" s="3"/>
      <c r="G43" s="37"/>
      <c r="H43" s="3"/>
      <c r="I43" s="37"/>
      <c r="J43" s="3"/>
      <c r="K43" s="37"/>
      <c r="L43" s="3"/>
      <c r="M43" s="37"/>
      <c r="N43" s="3"/>
      <c r="O43" s="37"/>
      <c r="P43" s="3"/>
      <c r="Q43" s="39"/>
      <c r="R43" s="60"/>
      <c r="S43" s="15">
        <v>125000</v>
      </c>
      <c r="T43" s="16"/>
      <c r="U43" s="17">
        <f t="shared" si="0"/>
        <v>125000</v>
      </c>
      <c r="V43" s="18">
        <f t="shared" si="1"/>
        <v>0</v>
      </c>
      <c r="W43" s="19">
        <f t="shared" si="2"/>
        <v>125000</v>
      </c>
      <c r="X43" s="26" t="str">
        <f t="shared" si="3"/>
        <v>pas encore</v>
      </c>
    </row>
    <row r="44" spans="1:24" ht="27">
      <c r="A44" s="2"/>
      <c r="B44" s="2"/>
      <c r="C44" s="2"/>
      <c r="D44" s="3"/>
      <c r="E44" s="37"/>
      <c r="F44" s="3"/>
      <c r="G44" s="37"/>
      <c r="H44" s="3"/>
      <c r="I44" s="37"/>
      <c r="J44" s="3"/>
      <c r="K44" s="37"/>
      <c r="L44" s="3"/>
      <c r="M44" s="37"/>
      <c r="N44" s="3"/>
      <c r="O44" s="37"/>
      <c r="P44" s="3"/>
      <c r="Q44" s="39"/>
      <c r="R44" s="60"/>
      <c r="S44" s="15">
        <v>125000</v>
      </c>
      <c r="T44" s="16"/>
      <c r="U44" s="17">
        <f t="shared" si="0"/>
        <v>125000</v>
      </c>
      <c r="V44" s="18">
        <f t="shared" si="1"/>
        <v>0</v>
      </c>
      <c r="W44" s="19">
        <f t="shared" si="2"/>
        <v>125000</v>
      </c>
      <c r="X44" s="26" t="str">
        <f t="shared" si="3"/>
        <v>pas encore</v>
      </c>
    </row>
    <row r="45" spans="1:24" ht="27">
      <c r="A45" s="2"/>
      <c r="B45" s="2"/>
      <c r="C45" s="2"/>
      <c r="D45" s="3"/>
      <c r="E45" s="37"/>
      <c r="F45" s="3"/>
      <c r="G45" s="37"/>
      <c r="H45" s="3"/>
      <c r="I45" s="37"/>
      <c r="J45" s="3"/>
      <c r="K45" s="37"/>
      <c r="L45" s="3"/>
      <c r="M45" s="37"/>
      <c r="N45" s="3"/>
      <c r="O45" s="37"/>
      <c r="P45" s="3"/>
      <c r="Q45" s="39"/>
      <c r="R45" s="60"/>
      <c r="S45" s="15">
        <v>125000</v>
      </c>
      <c r="T45" s="16"/>
      <c r="U45" s="17">
        <f t="shared" si="0"/>
        <v>125000</v>
      </c>
      <c r="V45" s="18">
        <f t="shared" si="1"/>
        <v>0</v>
      </c>
      <c r="W45" s="19">
        <f t="shared" si="2"/>
        <v>125000</v>
      </c>
      <c r="X45" s="26" t="str">
        <f t="shared" si="3"/>
        <v>pas encore</v>
      </c>
    </row>
    <row r="46" spans="1:24" ht="27">
      <c r="A46" s="2"/>
      <c r="B46" s="2"/>
      <c r="C46" s="2"/>
      <c r="D46" s="3"/>
      <c r="E46" s="37"/>
      <c r="F46" s="3"/>
      <c r="G46" s="37"/>
      <c r="H46" s="3"/>
      <c r="I46" s="37"/>
      <c r="J46" s="3"/>
      <c r="K46" s="37"/>
      <c r="L46" s="3"/>
      <c r="M46" s="37"/>
      <c r="N46" s="3"/>
      <c r="O46" s="37"/>
      <c r="P46" s="3"/>
      <c r="Q46" s="39"/>
      <c r="R46" s="60"/>
      <c r="S46" s="15">
        <v>125000</v>
      </c>
      <c r="T46" s="16"/>
      <c r="U46" s="17">
        <f t="shared" si="0"/>
        <v>125000</v>
      </c>
      <c r="V46" s="18">
        <f t="shared" si="1"/>
        <v>0</v>
      </c>
      <c r="W46" s="19">
        <f t="shared" si="2"/>
        <v>125000</v>
      </c>
      <c r="X46" s="26" t="str">
        <f t="shared" si="3"/>
        <v>pas encore</v>
      </c>
    </row>
    <row r="47" spans="1:24" ht="27">
      <c r="A47" s="2"/>
      <c r="B47" s="2"/>
      <c r="C47" s="2"/>
      <c r="D47" s="3"/>
      <c r="E47" s="37"/>
      <c r="F47" s="3"/>
      <c r="G47" s="37"/>
      <c r="H47" s="3"/>
      <c r="I47" s="37"/>
      <c r="J47" s="3"/>
      <c r="K47" s="37"/>
      <c r="L47" s="3"/>
      <c r="M47" s="37"/>
      <c r="N47" s="3"/>
      <c r="O47" s="37"/>
      <c r="P47" s="3"/>
      <c r="Q47" s="39"/>
      <c r="R47" s="60"/>
      <c r="S47" s="15">
        <v>125000</v>
      </c>
      <c r="T47" s="16"/>
      <c r="U47" s="17">
        <f t="shared" si="0"/>
        <v>125000</v>
      </c>
      <c r="V47" s="18">
        <f t="shared" si="1"/>
        <v>0</v>
      </c>
      <c r="W47" s="19">
        <f t="shared" si="2"/>
        <v>125000</v>
      </c>
      <c r="X47" s="26" t="str">
        <f t="shared" si="3"/>
        <v>pas encore</v>
      </c>
    </row>
    <row r="48" spans="1:24" ht="27">
      <c r="A48" s="2"/>
      <c r="B48" s="2"/>
      <c r="C48" s="2"/>
      <c r="D48" s="3"/>
      <c r="E48" s="37"/>
      <c r="F48" s="3"/>
      <c r="G48" s="37"/>
      <c r="H48" s="3"/>
      <c r="I48" s="37"/>
      <c r="J48" s="3"/>
      <c r="K48" s="37"/>
      <c r="L48" s="3"/>
      <c r="M48" s="37"/>
      <c r="N48" s="3"/>
      <c r="O48" s="37"/>
      <c r="P48" s="3"/>
      <c r="Q48" s="39"/>
      <c r="R48" s="60"/>
      <c r="S48" s="15">
        <v>125000</v>
      </c>
      <c r="T48" s="16"/>
      <c r="U48" s="17">
        <f t="shared" si="0"/>
        <v>125000</v>
      </c>
      <c r="V48" s="18">
        <f t="shared" si="1"/>
        <v>0</v>
      </c>
      <c r="W48" s="19">
        <f t="shared" si="2"/>
        <v>125000</v>
      </c>
      <c r="X48" s="26" t="str">
        <f t="shared" si="3"/>
        <v>pas encore</v>
      </c>
    </row>
    <row r="49" spans="1:24" ht="27">
      <c r="A49" s="2"/>
      <c r="B49" s="2"/>
      <c r="C49" s="2"/>
      <c r="D49" s="3"/>
      <c r="E49" s="37"/>
      <c r="F49" s="3"/>
      <c r="G49" s="37"/>
      <c r="H49" s="3"/>
      <c r="I49" s="37"/>
      <c r="J49" s="3"/>
      <c r="K49" s="37"/>
      <c r="L49" s="3"/>
      <c r="M49" s="37"/>
      <c r="N49" s="3"/>
      <c r="O49" s="37"/>
      <c r="P49" s="3"/>
      <c r="Q49" s="39"/>
      <c r="R49" s="60"/>
      <c r="S49" s="15">
        <v>125000</v>
      </c>
      <c r="T49" s="16"/>
      <c r="U49" s="17">
        <f t="shared" si="0"/>
        <v>125000</v>
      </c>
      <c r="V49" s="18">
        <f t="shared" si="1"/>
        <v>0</v>
      </c>
      <c r="W49" s="19">
        <f t="shared" si="2"/>
        <v>125000</v>
      </c>
      <c r="X49" s="26" t="str">
        <f t="shared" si="3"/>
        <v>pas encore</v>
      </c>
    </row>
    <row r="50" spans="1:24" ht="27">
      <c r="A50" s="2"/>
      <c r="B50" s="2"/>
      <c r="C50" s="2"/>
      <c r="D50" s="3"/>
      <c r="E50" s="37"/>
      <c r="F50" s="3"/>
      <c r="G50" s="37"/>
      <c r="H50" s="3"/>
      <c r="I50" s="37"/>
      <c r="J50" s="3"/>
      <c r="K50" s="37"/>
      <c r="L50" s="3"/>
      <c r="M50" s="37"/>
      <c r="N50" s="3"/>
      <c r="O50" s="37"/>
      <c r="P50" s="3"/>
      <c r="Q50" s="39"/>
      <c r="R50" s="60"/>
      <c r="S50" s="15">
        <v>125000</v>
      </c>
      <c r="T50" s="16"/>
      <c r="U50" s="17">
        <f t="shared" si="0"/>
        <v>125000</v>
      </c>
      <c r="V50" s="18">
        <f t="shared" si="1"/>
        <v>0</v>
      </c>
      <c r="W50" s="19">
        <f t="shared" si="2"/>
        <v>125000</v>
      </c>
      <c r="X50" s="26" t="str">
        <f t="shared" si="3"/>
        <v>pas encore</v>
      </c>
    </row>
    <row r="51" spans="1:24" ht="27">
      <c r="A51" s="2"/>
      <c r="B51" s="2"/>
      <c r="C51" s="2"/>
      <c r="D51" s="3"/>
      <c r="E51" s="37"/>
      <c r="F51" s="3"/>
      <c r="G51" s="37"/>
      <c r="H51" s="3"/>
      <c r="I51" s="37"/>
      <c r="J51" s="3"/>
      <c r="K51" s="37"/>
      <c r="L51" s="3"/>
      <c r="M51" s="37"/>
      <c r="N51" s="3"/>
      <c r="O51" s="37"/>
      <c r="P51" s="3"/>
      <c r="Q51" s="39"/>
      <c r="R51" s="60"/>
      <c r="S51" s="15">
        <v>125000</v>
      </c>
      <c r="T51" s="16"/>
      <c r="U51" s="17">
        <f t="shared" si="0"/>
        <v>125000</v>
      </c>
      <c r="V51" s="18">
        <f t="shared" si="1"/>
        <v>0</v>
      </c>
      <c r="W51" s="19">
        <f t="shared" si="2"/>
        <v>125000</v>
      </c>
      <c r="X51" s="26" t="str">
        <f t="shared" si="3"/>
        <v>pas encore</v>
      </c>
    </row>
    <row r="52" spans="1:24" ht="27">
      <c r="A52" s="2"/>
      <c r="B52" s="2"/>
      <c r="C52" s="2"/>
      <c r="D52" s="3"/>
      <c r="E52" s="37"/>
      <c r="F52" s="3"/>
      <c r="G52" s="37"/>
      <c r="H52" s="3"/>
      <c r="I52" s="37"/>
      <c r="J52" s="3"/>
      <c r="K52" s="37"/>
      <c r="L52" s="3"/>
      <c r="M52" s="37"/>
      <c r="N52" s="3"/>
      <c r="O52" s="37"/>
      <c r="P52" s="3"/>
      <c r="Q52" s="39"/>
      <c r="R52" s="60"/>
      <c r="S52" s="15">
        <v>125000</v>
      </c>
      <c r="T52" s="16"/>
      <c r="U52" s="17">
        <f t="shared" si="0"/>
        <v>125000</v>
      </c>
      <c r="V52" s="18">
        <f t="shared" si="1"/>
        <v>0</v>
      </c>
      <c r="W52" s="19">
        <f t="shared" si="2"/>
        <v>125000</v>
      </c>
      <c r="X52" s="26" t="str">
        <f t="shared" si="3"/>
        <v>pas encore</v>
      </c>
    </row>
    <row r="53" spans="1:24" ht="27">
      <c r="A53" s="2"/>
      <c r="B53" s="2"/>
      <c r="C53" s="2"/>
      <c r="D53" s="3"/>
      <c r="E53" s="37"/>
      <c r="F53" s="3"/>
      <c r="G53" s="37"/>
      <c r="H53" s="3"/>
      <c r="I53" s="37"/>
      <c r="J53" s="3"/>
      <c r="K53" s="37"/>
      <c r="L53" s="3"/>
      <c r="M53" s="37"/>
      <c r="N53" s="3"/>
      <c r="O53" s="37"/>
      <c r="P53" s="3"/>
      <c r="Q53" s="39"/>
      <c r="R53" s="60"/>
      <c r="S53" s="15">
        <v>125000</v>
      </c>
      <c r="T53" s="16"/>
      <c r="U53" s="17">
        <f t="shared" si="0"/>
        <v>125000</v>
      </c>
      <c r="V53" s="18">
        <f t="shared" si="1"/>
        <v>0</v>
      </c>
      <c r="W53" s="19">
        <f t="shared" si="2"/>
        <v>125000</v>
      </c>
      <c r="X53" s="26" t="str">
        <f t="shared" si="3"/>
        <v>pas encore</v>
      </c>
    </row>
    <row r="54" spans="1:24" ht="27">
      <c r="A54" s="2"/>
      <c r="B54" s="2"/>
      <c r="C54" s="2"/>
      <c r="D54" s="3"/>
      <c r="E54" s="37"/>
      <c r="F54" s="3"/>
      <c r="G54" s="37"/>
      <c r="H54" s="3"/>
      <c r="I54" s="37"/>
      <c r="J54" s="3"/>
      <c r="K54" s="37"/>
      <c r="L54" s="3"/>
      <c r="M54" s="37"/>
      <c r="N54" s="3"/>
      <c r="O54" s="37"/>
      <c r="P54" s="3"/>
      <c r="Q54" s="39"/>
      <c r="R54" s="60"/>
      <c r="S54" s="15">
        <v>125000</v>
      </c>
      <c r="T54" s="16"/>
      <c r="U54" s="17">
        <f t="shared" si="0"/>
        <v>125000</v>
      </c>
      <c r="V54" s="18">
        <f t="shared" si="1"/>
        <v>0</v>
      </c>
      <c r="W54" s="19">
        <f t="shared" si="2"/>
        <v>125000</v>
      </c>
      <c r="X54" s="26" t="str">
        <f t="shared" si="3"/>
        <v>pas encore</v>
      </c>
    </row>
    <row r="55" spans="1:24" ht="27">
      <c r="A55" s="2"/>
      <c r="B55" s="2"/>
      <c r="C55" s="2"/>
      <c r="D55" s="3"/>
      <c r="E55" s="37"/>
      <c r="F55" s="3"/>
      <c r="G55" s="37"/>
      <c r="H55" s="3"/>
      <c r="I55" s="37"/>
      <c r="J55" s="3"/>
      <c r="K55" s="37"/>
      <c r="L55" s="3"/>
      <c r="M55" s="37"/>
      <c r="N55" s="3"/>
      <c r="O55" s="37"/>
      <c r="P55" s="3"/>
      <c r="Q55" s="39"/>
      <c r="R55" s="60"/>
      <c r="S55" s="15">
        <v>125000</v>
      </c>
      <c r="T55" s="16"/>
      <c r="U55" s="17">
        <f t="shared" si="0"/>
        <v>125000</v>
      </c>
      <c r="V55" s="18">
        <f t="shared" si="1"/>
        <v>0</v>
      </c>
      <c r="W55" s="19">
        <f t="shared" si="2"/>
        <v>125000</v>
      </c>
      <c r="X55" s="26" t="str">
        <f t="shared" si="3"/>
        <v>pas encore</v>
      </c>
    </row>
    <row r="56" spans="1:24" ht="27">
      <c r="A56" s="2"/>
      <c r="B56" s="2"/>
      <c r="C56" s="2"/>
      <c r="D56" s="3"/>
      <c r="E56" s="37"/>
      <c r="F56" s="3"/>
      <c r="G56" s="37"/>
      <c r="H56" s="3"/>
      <c r="I56" s="37"/>
      <c r="J56" s="3"/>
      <c r="K56" s="37"/>
      <c r="L56" s="3"/>
      <c r="M56" s="37"/>
      <c r="N56" s="3"/>
      <c r="O56" s="37"/>
      <c r="P56" s="3"/>
      <c r="Q56" s="39"/>
      <c r="R56" s="60"/>
      <c r="S56" s="15">
        <v>125000</v>
      </c>
      <c r="T56" s="16"/>
      <c r="U56" s="17">
        <f t="shared" si="0"/>
        <v>125000</v>
      </c>
      <c r="V56" s="18">
        <f t="shared" si="1"/>
        <v>0</v>
      </c>
      <c r="W56" s="19">
        <f t="shared" si="2"/>
        <v>125000</v>
      </c>
      <c r="X56" s="26" t="str">
        <f t="shared" si="3"/>
        <v>pas encore</v>
      </c>
    </row>
    <row r="57" spans="1:24" ht="27">
      <c r="A57" s="2"/>
      <c r="B57" s="2"/>
      <c r="C57" s="2"/>
      <c r="D57" s="3"/>
      <c r="E57" s="37"/>
      <c r="F57" s="3"/>
      <c r="G57" s="37"/>
      <c r="H57" s="3"/>
      <c r="I57" s="37"/>
      <c r="J57" s="3"/>
      <c r="K57" s="37"/>
      <c r="L57" s="3"/>
      <c r="M57" s="37"/>
      <c r="N57" s="3"/>
      <c r="O57" s="37"/>
      <c r="P57" s="3"/>
      <c r="Q57" s="39"/>
      <c r="R57" s="60"/>
      <c r="S57" s="15">
        <v>125000</v>
      </c>
      <c r="T57" s="16"/>
      <c r="U57" s="17">
        <f t="shared" si="0"/>
        <v>125000</v>
      </c>
      <c r="V57" s="18">
        <f t="shared" si="1"/>
        <v>0</v>
      </c>
      <c r="W57" s="19">
        <f t="shared" si="2"/>
        <v>125000</v>
      </c>
      <c r="X57" s="26" t="str">
        <f t="shared" si="3"/>
        <v>pas encore</v>
      </c>
    </row>
    <row r="58" spans="1:24" ht="27">
      <c r="A58" s="2"/>
      <c r="B58" s="2"/>
      <c r="C58" s="2"/>
      <c r="D58" s="3"/>
      <c r="E58" s="37"/>
      <c r="F58" s="3"/>
      <c r="G58" s="37"/>
      <c r="H58" s="3"/>
      <c r="I58" s="37"/>
      <c r="J58" s="3"/>
      <c r="K58" s="37"/>
      <c r="L58" s="3"/>
      <c r="M58" s="37"/>
      <c r="N58" s="3"/>
      <c r="O58" s="37"/>
      <c r="P58" s="3"/>
      <c r="Q58" s="39"/>
      <c r="R58" s="60"/>
      <c r="S58" s="15">
        <v>125000</v>
      </c>
      <c r="T58" s="16"/>
      <c r="U58" s="17">
        <f t="shared" si="0"/>
        <v>125000</v>
      </c>
      <c r="V58" s="18">
        <f t="shared" si="1"/>
        <v>0</v>
      </c>
      <c r="W58" s="19">
        <f t="shared" si="2"/>
        <v>125000</v>
      </c>
      <c r="X58" s="26" t="str">
        <f t="shared" si="3"/>
        <v>pas encore</v>
      </c>
    </row>
    <row r="59" spans="1:24" ht="27">
      <c r="A59" s="2"/>
      <c r="B59" s="2"/>
      <c r="C59" s="2"/>
      <c r="D59" s="3"/>
      <c r="E59" s="37"/>
      <c r="F59" s="3"/>
      <c r="G59" s="37"/>
      <c r="H59" s="3"/>
      <c r="I59" s="37"/>
      <c r="J59" s="3"/>
      <c r="K59" s="37"/>
      <c r="L59" s="3"/>
      <c r="M59" s="37"/>
      <c r="N59" s="3"/>
      <c r="O59" s="37"/>
      <c r="P59" s="3"/>
      <c r="Q59" s="39"/>
      <c r="R59" s="60"/>
      <c r="S59" s="15">
        <v>125000</v>
      </c>
      <c r="T59" s="16"/>
      <c r="U59" s="17">
        <f t="shared" si="0"/>
        <v>125000</v>
      </c>
      <c r="V59" s="18">
        <f t="shared" si="1"/>
        <v>0</v>
      </c>
      <c r="W59" s="19">
        <f t="shared" si="2"/>
        <v>125000</v>
      </c>
      <c r="X59" s="26" t="str">
        <f t="shared" si="3"/>
        <v>pas encore</v>
      </c>
    </row>
    <row r="60" spans="1:24" ht="27">
      <c r="A60" s="2"/>
      <c r="B60" s="2"/>
      <c r="C60" s="2"/>
      <c r="D60" s="3"/>
      <c r="E60" s="37"/>
      <c r="F60" s="3"/>
      <c r="G60" s="37"/>
      <c r="H60" s="3"/>
      <c r="I60" s="37"/>
      <c r="J60" s="3"/>
      <c r="K60" s="37"/>
      <c r="L60" s="3"/>
      <c r="M60" s="37"/>
      <c r="N60" s="3"/>
      <c r="O60" s="37"/>
      <c r="P60" s="3"/>
      <c r="Q60" s="39"/>
      <c r="R60" s="60"/>
      <c r="S60" s="15">
        <v>125000</v>
      </c>
      <c r="T60" s="16"/>
      <c r="U60" s="17">
        <f t="shared" si="0"/>
        <v>125000</v>
      </c>
      <c r="V60" s="18">
        <f t="shared" si="1"/>
        <v>0</v>
      </c>
      <c r="W60" s="19">
        <f t="shared" si="2"/>
        <v>125000</v>
      </c>
      <c r="X60" s="26" t="str">
        <f t="shared" si="3"/>
        <v>pas encore</v>
      </c>
    </row>
    <row r="61" spans="1:24" ht="27">
      <c r="A61" s="2"/>
      <c r="B61" s="2"/>
      <c r="C61" s="2"/>
      <c r="D61" s="3"/>
      <c r="E61" s="37"/>
      <c r="F61" s="3"/>
      <c r="G61" s="37"/>
      <c r="H61" s="3"/>
      <c r="I61" s="37"/>
      <c r="J61" s="3"/>
      <c r="K61" s="37"/>
      <c r="L61" s="3"/>
      <c r="M61" s="37"/>
      <c r="N61" s="3"/>
      <c r="O61" s="37"/>
      <c r="P61" s="3"/>
      <c r="Q61" s="39"/>
      <c r="R61" s="60"/>
      <c r="S61" s="15">
        <v>125000</v>
      </c>
      <c r="T61" s="16"/>
      <c r="U61" s="17">
        <f t="shared" si="0"/>
        <v>125000</v>
      </c>
      <c r="V61" s="18">
        <f t="shared" si="1"/>
        <v>0</v>
      </c>
      <c r="W61" s="19">
        <f t="shared" si="2"/>
        <v>125000</v>
      </c>
      <c r="X61" s="26" t="str">
        <f t="shared" si="3"/>
        <v>pas encore</v>
      </c>
    </row>
    <row r="62" spans="1:24" ht="27">
      <c r="A62" s="2"/>
      <c r="B62" s="2"/>
      <c r="C62" s="35"/>
      <c r="D62" s="3"/>
      <c r="E62" s="37"/>
      <c r="F62" s="3"/>
      <c r="G62" s="37"/>
      <c r="H62" s="3"/>
      <c r="I62" s="37"/>
      <c r="J62" s="3"/>
      <c r="K62" s="37"/>
      <c r="L62" s="3"/>
      <c r="M62" s="37"/>
      <c r="N62" s="3"/>
      <c r="O62" s="37"/>
      <c r="P62" s="3"/>
      <c r="Q62" s="39"/>
      <c r="R62" s="60"/>
      <c r="S62" s="15">
        <v>125000</v>
      </c>
      <c r="T62" s="16"/>
      <c r="U62" s="17">
        <f t="shared" si="0"/>
        <v>125000</v>
      </c>
      <c r="V62" s="18">
        <f t="shared" si="1"/>
        <v>0</v>
      </c>
      <c r="W62" s="19">
        <f t="shared" si="2"/>
        <v>125000</v>
      </c>
      <c r="X62" s="26" t="str">
        <f t="shared" si="3"/>
        <v>pas encore</v>
      </c>
    </row>
    <row r="63" spans="1:24" ht="27">
      <c r="A63" s="2"/>
      <c r="B63" s="2"/>
      <c r="C63" s="2"/>
      <c r="D63" s="3"/>
      <c r="E63" s="37"/>
      <c r="F63" s="3"/>
      <c r="G63" s="37"/>
      <c r="H63" s="3"/>
      <c r="I63" s="37"/>
      <c r="J63" s="3"/>
      <c r="K63" s="37"/>
      <c r="L63" s="3"/>
      <c r="M63" s="37"/>
      <c r="N63" s="3"/>
      <c r="O63" s="37"/>
      <c r="P63" s="3"/>
      <c r="Q63" s="39"/>
      <c r="R63" s="60"/>
      <c r="S63" s="15">
        <v>125000</v>
      </c>
      <c r="T63" s="16"/>
      <c r="U63" s="17">
        <f t="shared" si="0"/>
        <v>125000</v>
      </c>
      <c r="V63" s="18">
        <f t="shared" si="1"/>
        <v>0</v>
      </c>
      <c r="W63" s="19">
        <f t="shared" si="2"/>
        <v>125000</v>
      </c>
      <c r="X63" s="26" t="str">
        <f t="shared" si="3"/>
        <v>pas encore</v>
      </c>
    </row>
    <row r="64" spans="1:24" ht="27">
      <c r="A64" s="2"/>
      <c r="B64" s="2"/>
      <c r="C64" s="2"/>
      <c r="D64" s="3"/>
      <c r="E64" s="37"/>
      <c r="F64" s="3"/>
      <c r="G64" s="37"/>
      <c r="H64" s="3"/>
      <c r="I64" s="37"/>
      <c r="J64" s="3"/>
      <c r="K64" s="37"/>
      <c r="L64" s="3"/>
      <c r="M64" s="37"/>
      <c r="N64" s="3"/>
      <c r="O64" s="37"/>
      <c r="P64" s="3"/>
      <c r="Q64" s="39"/>
      <c r="R64" s="60"/>
      <c r="S64" s="15">
        <v>125000</v>
      </c>
      <c r="T64" s="16"/>
      <c r="U64" s="17">
        <f t="shared" si="0"/>
        <v>125000</v>
      </c>
      <c r="V64" s="18">
        <f t="shared" si="1"/>
        <v>0</v>
      </c>
      <c r="W64" s="19">
        <f t="shared" si="2"/>
        <v>125000</v>
      </c>
      <c r="X64" s="26" t="str">
        <f t="shared" si="3"/>
        <v>pas encore</v>
      </c>
    </row>
    <row r="65" spans="1:24" ht="27">
      <c r="A65" s="2"/>
      <c r="B65" s="2"/>
      <c r="C65" s="2"/>
      <c r="D65" s="3"/>
      <c r="E65" s="37"/>
      <c r="F65" s="3"/>
      <c r="G65" s="37">
        <v>125000</v>
      </c>
      <c r="H65" s="3"/>
      <c r="I65" s="37"/>
      <c r="J65" s="3"/>
      <c r="K65" s="37"/>
      <c r="L65" s="3"/>
      <c r="M65" s="37"/>
      <c r="N65" s="3"/>
      <c r="O65" s="37"/>
      <c r="P65" s="3"/>
      <c r="Q65" s="39"/>
      <c r="R65" s="60"/>
      <c r="S65" s="15">
        <v>125000</v>
      </c>
      <c r="T65" s="16"/>
      <c r="U65" s="17">
        <f t="shared" si="0"/>
        <v>125000</v>
      </c>
      <c r="V65" s="18">
        <f t="shared" si="1"/>
        <v>125000</v>
      </c>
      <c r="W65" s="19">
        <f t="shared" si="2"/>
        <v>0</v>
      </c>
      <c r="X65" s="26" t="str">
        <f t="shared" si="3"/>
        <v>A SOLDE</v>
      </c>
    </row>
    <row r="66" spans="1:24" ht="48" thickBot="1">
      <c r="A66" s="43" t="s">
        <v>19</v>
      </c>
      <c r="B66" s="43"/>
      <c r="C66" s="43"/>
      <c r="D66" s="41">
        <f>SUM(E5:E65)</f>
        <v>0</v>
      </c>
      <c r="E66" s="41"/>
      <c r="F66" s="41">
        <f>SUM(G5:G65)</f>
        <v>125000</v>
      </c>
      <c r="G66" s="41"/>
      <c r="H66" s="41">
        <f>SUM(I5:I65)</f>
        <v>0</v>
      </c>
      <c r="I66" s="41"/>
      <c r="J66" s="41">
        <f>SUM(K5:K65)</f>
        <v>0</v>
      </c>
      <c r="K66" s="41"/>
      <c r="L66" s="41">
        <f>SUM(M5:M65)</f>
        <v>0</v>
      </c>
      <c r="M66" s="41"/>
      <c r="N66" s="41">
        <f>SUM(O5:O65)</f>
        <v>112500</v>
      </c>
      <c r="O66" s="41"/>
      <c r="P66" s="41">
        <f>SUM(Q5:Q65)</f>
        <v>0</v>
      </c>
      <c r="Q66" s="41"/>
      <c r="R66" s="60"/>
      <c r="S66" s="27"/>
      <c r="T66" s="28">
        <f>SUM(T5:T65)</f>
        <v>10</v>
      </c>
      <c r="U66" s="29">
        <f>SUM(U5:U65)</f>
        <v>7612500</v>
      </c>
      <c r="V66" s="30">
        <f>SUM(V5:V65)</f>
        <v>237500</v>
      </c>
      <c r="W66" s="31">
        <f>SUM(W5:W65)</f>
        <v>7375000</v>
      </c>
      <c r="X66" s="32"/>
    </row>
    <row r="67" spans="1:24" ht="77.25" customHeight="1" thickTop="1">
      <c r="A67" s="58" t="s">
        <v>22</v>
      </c>
      <c r="B67" s="58"/>
      <c r="C67" s="58"/>
      <c r="D67" s="59">
        <f>COUNTIF(X5:X65,"A SOLDE")</f>
        <v>2</v>
      </c>
      <c r="E67" s="59"/>
      <c r="F67" s="59"/>
      <c r="G67" s="59"/>
    </row>
    <row r="68" spans="1:24" ht="15.75">
      <c r="A68" s="42" t="s">
        <v>23</v>
      </c>
      <c r="B68" s="42"/>
      <c r="C68" s="42"/>
      <c r="D68" s="42"/>
      <c r="F68" s="1"/>
    </row>
    <row r="74" spans="1:24">
      <c r="H74" s="34"/>
    </row>
  </sheetData>
  <mergeCells count="23">
    <mergeCell ref="A67:C67"/>
    <mergeCell ref="D67:G67"/>
    <mergeCell ref="R2:R66"/>
    <mergeCell ref="S2:X3"/>
    <mergeCell ref="H3:I3"/>
    <mergeCell ref="J3:K3"/>
    <mergeCell ref="L3:M3"/>
    <mergeCell ref="L66:M66"/>
    <mergeCell ref="D3:E3"/>
    <mergeCell ref="F3:G3"/>
    <mergeCell ref="A1:C3"/>
    <mergeCell ref="D1:X1"/>
    <mergeCell ref="D2:Q2"/>
    <mergeCell ref="P3:Q3"/>
    <mergeCell ref="N66:O66"/>
    <mergeCell ref="P66:Q66"/>
    <mergeCell ref="A68:D68"/>
    <mergeCell ref="N3:O3"/>
    <mergeCell ref="A66:C66"/>
    <mergeCell ref="D66:E66"/>
    <mergeCell ref="F66:G66"/>
    <mergeCell ref="H66:I66"/>
    <mergeCell ref="J66:K66"/>
  </mergeCells>
  <phoneticPr fontId="0" type="noConversion"/>
  <conditionalFormatting sqref="X5:X65">
    <cfRule type="cellIs" dxfId="23" priority="1" operator="equal">
      <formula>"A SOLDE"</formula>
    </cfRule>
    <cfRule type="cellIs" dxfId="22" priority="2" operator="equal">
      <formula>"ASOLDE"</formula>
    </cfRule>
    <cfRule type="cellIs" dxfId="21" priority="3" operator="equal">
      <formula>"A SOLDE"</formula>
    </cfRule>
    <cfRule type="cellIs" dxfId="20" priority="4" operator="equal">
      <formula>"A SOLDE"</formula>
    </cfRule>
  </conditionalFormatting>
  <dataValidations count="2">
    <dataValidation type="list" allowBlank="1" showInputMessage="1" showErrorMessage="1" sqref="J5:J65 D5:D65">
      <formula1>"1,2,3,4,5,6,7,8,9,10,11,12,13,14,15,16,17,18,19,20,21,22,23,24,26,27,28,29,30,31"</formula1>
    </dataValidation>
    <dataValidation type="list" allowBlank="1" showInputMessage="1" showErrorMessage="1" sqref="L5:L65 N5:N65 F5:F65 H5:H65 P5:P65">
      <formula1>"1,2,3,4,5,6,7,8,9,10,11,12:13,14,15,16,17,18,19,20,21,22,23,24,25,26,27,28,29,30,31"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X74"/>
  <sheetViews>
    <sheetView topLeftCell="B1" zoomScaleNormal="100" workbookViewId="0">
      <pane ySplit="4" topLeftCell="A59" activePane="bottomLeft" state="frozen"/>
      <selection pane="bottomLeft" activeCell="N66" sqref="N66:O66"/>
    </sheetView>
  </sheetViews>
  <sheetFormatPr baseColWidth="10" defaultRowHeight="15"/>
  <cols>
    <col min="3" max="3" width="12.85546875" customWidth="1"/>
    <col min="5" max="5" width="12.7109375" customWidth="1"/>
    <col min="7" max="7" width="12.5703125" customWidth="1"/>
    <col min="9" max="9" width="13.140625" bestFit="1" customWidth="1"/>
    <col min="11" max="11" width="13.140625" bestFit="1" customWidth="1"/>
    <col min="13" max="13" width="13.140625" bestFit="1" customWidth="1"/>
    <col min="15" max="15" width="13.5703125" bestFit="1" customWidth="1"/>
    <col min="17" max="17" width="13.140625" bestFit="1" customWidth="1"/>
    <col min="18" max="18" width="6.28515625" customWidth="1"/>
    <col min="19" max="19" width="18" customWidth="1"/>
    <col min="20" max="20" width="19.5703125" customWidth="1"/>
    <col min="21" max="21" width="16.42578125" customWidth="1"/>
    <col min="22" max="22" width="15" customWidth="1"/>
    <col min="23" max="23" width="20.85546875" customWidth="1"/>
    <col min="24" max="24" width="17.85546875" customWidth="1"/>
  </cols>
  <sheetData>
    <row r="1" spans="1:24" ht="70.5" customHeight="1" thickBot="1">
      <c r="A1" s="44"/>
      <c r="B1" s="45"/>
      <c r="C1" s="46"/>
      <c r="D1" s="53" t="s">
        <v>21</v>
      </c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5"/>
    </row>
    <row r="2" spans="1:24" ht="47.25" customHeight="1" thickBot="1">
      <c r="A2" s="47"/>
      <c r="B2" s="48"/>
      <c r="C2" s="49"/>
      <c r="D2" s="56" t="s">
        <v>20</v>
      </c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7"/>
      <c r="R2" s="60"/>
      <c r="S2" s="61" t="s">
        <v>18</v>
      </c>
      <c r="T2" s="62"/>
      <c r="U2" s="62"/>
      <c r="V2" s="62"/>
      <c r="W2" s="62"/>
      <c r="X2" s="63"/>
    </row>
    <row r="3" spans="1:24" ht="30.75" customHeight="1" thickBot="1">
      <c r="A3" s="50"/>
      <c r="B3" s="51"/>
      <c r="C3" s="52"/>
      <c r="D3" s="40" t="s">
        <v>0</v>
      </c>
      <c r="E3" s="40"/>
      <c r="F3" s="40" t="s">
        <v>3</v>
      </c>
      <c r="G3" s="40"/>
      <c r="H3" s="40" t="s">
        <v>4</v>
      </c>
      <c r="I3" s="40"/>
      <c r="J3" s="40" t="s">
        <v>5</v>
      </c>
      <c r="K3" s="40"/>
      <c r="L3" s="40" t="s">
        <v>1</v>
      </c>
      <c r="M3" s="40"/>
      <c r="N3" s="40" t="s">
        <v>6</v>
      </c>
      <c r="O3" s="40"/>
      <c r="P3" s="40" t="s">
        <v>2</v>
      </c>
      <c r="Q3" s="40"/>
      <c r="R3" s="60"/>
      <c r="S3" s="64"/>
      <c r="T3" s="65"/>
      <c r="U3" s="65"/>
      <c r="V3" s="65"/>
      <c r="W3" s="65"/>
      <c r="X3" s="66"/>
    </row>
    <row r="4" spans="1:24" ht="42.75" customHeight="1" thickBot="1">
      <c r="A4" s="22" t="s">
        <v>9</v>
      </c>
      <c r="B4" s="22" t="s">
        <v>11</v>
      </c>
      <c r="C4" s="22" t="s">
        <v>10</v>
      </c>
      <c r="D4" s="23" t="s">
        <v>7</v>
      </c>
      <c r="E4" s="24" t="s">
        <v>8</v>
      </c>
      <c r="F4" s="23" t="s">
        <v>7</v>
      </c>
      <c r="G4" s="24" t="s">
        <v>8</v>
      </c>
      <c r="H4" s="23" t="s">
        <v>7</v>
      </c>
      <c r="I4" s="24" t="s">
        <v>8</v>
      </c>
      <c r="J4" s="23" t="s">
        <v>7</v>
      </c>
      <c r="K4" s="24" t="s">
        <v>8</v>
      </c>
      <c r="L4" s="23" t="s">
        <v>7</v>
      </c>
      <c r="M4" s="24" t="s">
        <v>8</v>
      </c>
      <c r="N4" s="23" t="s">
        <v>7</v>
      </c>
      <c r="O4" s="24" t="s">
        <v>8</v>
      </c>
      <c r="P4" s="23" t="s">
        <v>7</v>
      </c>
      <c r="Q4" s="24" t="s">
        <v>8</v>
      </c>
      <c r="R4" s="60"/>
      <c r="S4" s="4" t="s">
        <v>12</v>
      </c>
      <c r="T4" s="5" t="s">
        <v>13</v>
      </c>
      <c r="U4" s="6" t="s">
        <v>14</v>
      </c>
      <c r="V4" s="7" t="s">
        <v>16</v>
      </c>
      <c r="W4" s="9" t="s">
        <v>15</v>
      </c>
      <c r="X4" s="8" t="s">
        <v>17</v>
      </c>
    </row>
    <row r="5" spans="1:24" ht="27.75" thickTop="1">
      <c r="A5" s="20"/>
      <c r="B5" s="20"/>
      <c r="C5" s="20"/>
      <c r="D5" s="21">
        <v>3</v>
      </c>
      <c r="E5" s="36"/>
      <c r="F5" s="21"/>
      <c r="G5" s="36"/>
      <c r="H5" s="21"/>
      <c r="I5" s="36"/>
      <c r="J5" s="21"/>
      <c r="K5" s="36"/>
      <c r="L5" s="21"/>
      <c r="M5" s="36"/>
      <c r="N5" s="21"/>
      <c r="O5" s="36">
        <v>112500</v>
      </c>
      <c r="P5" s="21"/>
      <c r="Q5" s="38"/>
      <c r="R5" s="60"/>
      <c r="S5" s="10">
        <v>125000</v>
      </c>
      <c r="T5" s="11">
        <v>10</v>
      </c>
      <c r="U5" s="12">
        <f>IF(T5&gt;=1,S5-(T5*S5)/100,S5)</f>
        <v>112500</v>
      </c>
      <c r="V5" s="13">
        <f>SUM(E5,G5,I5,K5,M5,O5,Q5)</f>
        <v>112500</v>
      </c>
      <c r="W5" s="14">
        <f>U5-V5</f>
        <v>0</v>
      </c>
      <c r="X5" s="25" t="str">
        <f>IF(U5=V5,"A SOLDE","pas encore")</f>
        <v>A SOLDE</v>
      </c>
    </row>
    <row r="6" spans="1:24" ht="27">
      <c r="A6" s="2"/>
      <c r="B6" s="2"/>
      <c r="C6" s="2"/>
      <c r="D6" s="3"/>
      <c r="E6" s="37"/>
      <c r="F6" s="3"/>
      <c r="G6" s="37"/>
      <c r="H6" s="3"/>
      <c r="I6" s="37"/>
      <c r="J6" s="3"/>
      <c r="K6" s="37"/>
      <c r="L6" s="3"/>
      <c r="M6" s="37"/>
      <c r="N6" s="3"/>
      <c r="O6" s="37"/>
      <c r="P6" s="3"/>
      <c r="Q6" s="39"/>
      <c r="R6" s="60"/>
      <c r="S6" s="15">
        <v>125000</v>
      </c>
      <c r="T6" s="16"/>
      <c r="U6" s="17">
        <f t="shared" ref="U6:U65" si="0">IF(T6&gt;=1,S6-(T6*S6)/100,S6)</f>
        <v>125000</v>
      </c>
      <c r="V6" s="18">
        <f t="shared" ref="V6:V65" si="1">SUM(E6,G6,I6,K6,M6,O6,Q6)</f>
        <v>0</v>
      </c>
      <c r="W6" s="19">
        <f t="shared" ref="W6:W65" si="2">U6-V6</f>
        <v>125000</v>
      </c>
      <c r="X6" s="26" t="str">
        <f t="shared" ref="X6:X65" si="3">IF(U6=V6,"A SOLDE","pas encore")</f>
        <v>pas encore</v>
      </c>
    </row>
    <row r="7" spans="1:24" ht="27">
      <c r="A7" s="2"/>
      <c r="B7" s="2"/>
      <c r="C7" s="2"/>
      <c r="D7" s="3">
        <v>7</v>
      </c>
      <c r="E7" s="37"/>
      <c r="F7" s="3"/>
      <c r="G7" s="37"/>
      <c r="H7" s="3"/>
      <c r="I7" s="37"/>
      <c r="J7" s="3"/>
      <c r="K7" s="37"/>
      <c r="L7" s="3"/>
      <c r="M7" s="37"/>
      <c r="N7" s="3"/>
      <c r="O7" s="37"/>
      <c r="P7" s="3"/>
      <c r="Q7" s="39"/>
      <c r="R7" s="60"/>
      <c r="S7" s="15">
        <v>125000</v>
      </c>
      <c r="T7" s="16"/>
      <c r="U7" s="17">
        <f t="shared" si="0"/>
        <v>125000</v>
      </c>
      <c r="V7" s="18">
        <f t="shared" si="1"/>
        <v>0</v>
      </c>
      <c r="W7" s="19">
        <f t="shared" si="2"/>
        <v>125000</v>
      </c>
      <c r="X7" s="26" t="str">
        <f t="shared" si="3"/>
        <v>pas encore</v>
      </c>
    </row>
    <row r="8" spans="1:24" ht="27">
      <c r="A8" s="2"/>
      <c r="B8" s="2"/>
      <c r="C8" s="2"/>
      <c r="D8" s="3"/>
      <c r="E8" s="37"/>
      <c r="F8" s="3"/>
      <c r="G8" s="37"/>
      <c r="H8" s="3"/>
      <c r="I8" s="37"/>
      <c r="J8" s="3"/>
      <c r="K8" s="37"/>
      <c r="L8" s="3"/>
      <c r="M8" s="37"/>
      <c r="N8" s="3"/>
      <c r="O8" s="37"/>
      <c r="P8" s="3"/>
      <c r="Q8" s="39"/>
      <c r="R8" s="60"/>
      <c r="S8" s="15">
        <v>125000</v>
      </c>
      <c r="T8" s="16"/>
      <c r="U8" s="17">
        <f t="shared" si="0"/>
        <v>125000</v>
      </c>
      <c r="V8" s="18">
        <f t="shared" si="1"/>
        <v>0</v>
      </c>
      <c r="W8" s="19">
        <f t="shared" si="2"/>
        <v>125000</v>
      </c>
      <c r="X8" s="26" t="str">
        <f t="shared" si="3"/>
        <v>pas encore</v>
      </c>
    </row>
    <row r="9" spans="1:24" ht="27">
      <c r="A9" s="2"/>
      <c r="B9" s="2"/>
      <c r="C9" s="2"/>
      <c r="D9" s="3"/>
      <c r="E9" s="37"/>
      <c r="F9" s="3"/>
      <c r="G9" s="37"/>
      <c r="H9" s="3"/>
      <c r="I9" s="37"/>
      <c r="J9" s="3"/>
      <c r="K9" s="37"/>
      <c r="L9" s="3"/>
      <c r="M9" s="37"/>
      <c r="N9" s="3"/>
      <c r="O9" s="37"/>
      <c r="P9" s="3"/>
      <c r="Q9" s="39"/>
      <c r="R9" s="60"/>
      <c r="S9" s="15">
        <v>125000</v>
      </c>
      <c r="T9" s="16"/>
      <c r="U9" s="17">
        <f t="shared" si="0"/>
        <v>125000</v>
      </c>
      <c r="V9" s="18">
        <f t="shared" si="1"/>
        <v>0</v>
      </c>
      <c r="W9" s="19">
        <f t="shared" si="2"/>
        <v>125000</v>
      </c>
      <c r="X9" s="26" t="str">
        <f t="shared" si="3"/>
        <v>pas encore</v>
      </c>
    </row>
    <row r="10" spans="1:24" ht="27">
      <c r="A10" s="2"/>
      <c r="B10" s="2"/>
      <c r="C10" s="2"/>
      <c r="D10" s="3"/>
      <c r="E10" s="37"/>
      <c r="F10" s="3"/>
      <c r="G10" s="37"/>
      <c r="H10" s="3"/>
      <c r="I10" s="37"/>
      <c r="J10" s="3"/>
      <c r="K10" s="37"/>
      <c r="L10" s="3"/>
      <c r="M10" s="37"/>
      <c r="N10" s="3"/>
      <c r="O10" s="37"/>
      <c r="P10" s="3"/>
      <c r="Q10" s="39"/>
      <c r="R10" s="60"/>
      <c r="S10" s="15">
        <v>125000</v>
      </c>
      <c r="T10" s="16"/>
      <c r="U10" s="17">
        <f t="shared" si="0"/>
        <v>125000</v>
      </c>
      <c r="V10" s="18">
        <f t="shared" si="1"/>
        <v>0</v>
      </c>
      <c r="W10" s="19">
        <f t="shared" si="2"/>
        <v>125000</v>
      </c>
      <c r="X10" s="26" t="str">
        <f t="shared" si="3"/>
        <v>pas encore</v>
      </c>
    </row>
    <row r="11" spans="1:24" ht="27">
      <c r="A11" s="2"/>
      <c r="B11" s="2"/>
      <c r="C11" s="2"/>
      <c r="D11" s="3"/>
      <c r="E11" s="37"/>
      <c r="F11" s="3"/>
      <c r="G11" s="37"/>
      <c r="H11" s="3"/>
      <c r="I11" s="37"/>
      <c r="J11" s="3"/>
      <c r="K11" s="37"/>
      <c r="L11" s="3"/>
      <c r="M11" s="37"/>
      <c r="N11" s="3"/>
      <c r="O11" s="37"/>
      <c r="P11" s="3"/>
      <c r="Q11" s="39"/>
      <c r="R11" s="60"/>
      <c r="S11" s="15">
        <v>125000</v>
      </c>
      <c r="T11" s="16"/>
      <c r="U11" s="17">
        <f t="shared" si="0"/>
        <v>125000</v>
      </c>
      <c r="V11" s="18">
        <f t="shared" si="1"/>
        <v>0</v>
      </c>
      <c r="W11" s="19">
        <f t="shared" si="2"/>
        <v>125000</v>
      </c>
      <c r="X11" s="26" t="str">
        <f t="shared" si="3"/>
        <v>pas encore</v>
      </c>
    </row>
    <row r="12" spans="1:24" ht="27">
      <c r="A12" s="2"/>
      <c r="B12" s="2"/>
      <c r="C12" s="2"/>
      <c r="D12" s="3"/>
      <c r="E12" s="37"/>
      <c r="F12" s="3"/>
      <c r="G12" s="37"/>
      <c r="H12" s="3"/>
      <c r="I12" s="37"/>
      <c r="J12" s="3"/>
      <c r="K12" s="37"/>
      <c r="L12" s="3"/>
      <c r="M12" s="37"/>
      <c r="N12" s="3"/>
      <c r="O12" s="37"/>
      <c r="P12" s="3"/>
      <c r="Q12" s="39"/>
      <c r="R12" s="60"/>
      <c r="S12" s="15">
        <v>125000</v>
      </c>
      <c r="T12" s="16"/>
      <c r="U12" s="17">
        <f t="shared" si="0"/>
        <v>125000</v>
      </c>
      <c r="V12" s="18">
        <f t="shared" si="1"/>
        <v>0</v>
      </c>
      <c r="W12" s="19">
        <f t="shared" si="2"/>
        <v>125000</v>
      </c>
      <c r="X12" s="26" t="str">
        <f t="shared" si="3"/>
        <v>pas encore</v>
      </c>
    </row>
    <row r="13" spans="1:24" ht="18" customHeight="1">
      <c r="A13" s="2"/>
      <c r="B13" s="2"/>
      <c r="C13" s="2"/>
      <c r="D13" s="3"/>
      <c r="E13" s="37"/>
      <c r="F13" s="3"/>
      <c r="G13" s="37"/>
      <c r="H13" s="3"/>
      <c r="I13" s="37"/>
      <c r="J13" s="3"/>
      <c r="K13" s="37"/>
      <c r="L13" s="3"/>
      <c r="M13" s="37"/>
      <c r="N13" s="3"/>
      <c r="O13" s="37"/>
      <c r="P13" s="3"/>
      <c r="Q13" s="39"/>
      <c r="R13" s="60"/>
      <c r="S13" s="15">
        <v>125000</v>
      </c>
      <c r="T13" s="16"/>
      <c r="U13" s="17">
        <f t="shared" si="0"/>
        <v>125000</v>
      </c>
      <c r="V13" s="18">
        <f t="shared" si="1"/>
        <v>0</v>
      </c>
      <c r="W13" s="19">
        <f t="shared" si="2"/>
        <v>125000</v>
      </c>
      <c r="X13" s="26" t="str">
        <f t="shared" si="3"/>
        <v>pas encore</v>
      </c>
    </row>
    <row r="14" spans="1:24" ht="27">
      <c r="A14" s="2"/>
      <c r="B14" s="2"/>
      <c r="C14" s="2"/>
      <c r="D14" s="3"/>
      <c r="E14" s="37"/>
      <c r="F14" s="3"/>
      <c r="G14" s="37"/>
      <c r="H14" s="3"/>
      <c r="I14" s="37"/>
      <c r="J14" s="3"/>
      <c r="K14" s="37"/>
      <c r="L14" s="3"/>
      <c r="M14" s="37"/>
      <c r="N14" s="3"/>
      <c r="O14" s="37"/>
      <c r="P14" s="3"/>
      <c r="Q14" s="39"/>
      <c r="R14" s="60"/>
      <c r="S14" s="15">
        <v>125000</v>
      </c>
      <c r="T14" s="16"/>
      <c r="U14" s="17">
        <f t="shared" si="0"/>
        <v>125000</v>
      </c>
      <c r="V14" s="18">
        <f t="shared" si="1"/>
        <v>0</v>
      </c>
      <c r="W14" s="19">
        <f t="shared" si="2"/>
        <v>125000</v>
      </c>
      <c r="X14" s="26" t="str">
        <f t="shared" si="3"/>
        <v>pas encore</v>
      </c>
    </row>
    <row r="15" spans="1:24" ht="27">
      <c r="A15" s="2"/>
      <c r="B15" s="2"/>
      <c r="C15" s="2"/>
      <c r="D15" s="3"/>
      <c r="E15" s="37"/>
      <c r="F15" s="3"/>
      <c r="G15" s="37"/>
      <c r="H15" s="3"/>
      <c r="I15" s="37"/>
      <c r="J15" s="3"/>
      <c r="K15" s="37"/>
      <c r="L15" s="3"/>
      <c r="M15" s="37"/>
      <c r="N15" s="3"/>
      <c r="O15" s="37"/>
      <c r="P15" s="3"/>
      <c r="Q15" s="39"/>
      <c r="R15" s="60"/>
      <c r="S15" s="15">
        <v>125000</v>
      </c>
      <c r="T15" s="16"/>
      <c r="U15" s="17">
        <f t="shared" si="0"/>
        <v>125000</v>
      </c>
      <c r="V15" s="18">
        <f t="shared" si="1"/>
        <v>0</v>
      </c>
      <c r="W15" s="19">
        <f t="shared" si="2"/>
        <v>125000</v>
      </c>
      <c r="X15" s="26" t="str">
        <f t="shared" si="3"/>
        <v>pas encore</v>
      </c>
    </row>
    <row r="16" spans="1:24" ht="27">
      <c r="A16" s="2"/>
      <c r="B16" s="2"/>
      <c r="C16" s="2"/>
      <c r="D16" s="3"/>
      <c r="E16" s="37"/>
      <c r="F16" s="3"/>
      <c r="G16" s="37"/>
      <c r="H16" s="3"/>
      <c r="I16" s="37"/>
      <c r="J16" s="3"/>
      <c r="K16" s="37"/>
      <c r="L16" s="3"/>
      <c r="M16" s="37"/>
      <c r="N16" s="3"/>
      <c r="O16" s="37"/>
      <c r="P16" s="3"/>
      <c r="Q16" s="39"/>
      <c r="R16" s="60"/>
      <c r="S16" s="15">
        <v>125000</v>
      </c>
      <c r="T16" s="16"/>
      <c r="U16" s="17">
        <f t="shared" si="0"/>
        <v>125000</v>
      </c>
      <c r="V16" s="18">
        <f t="shared" si="1"/>
        <v>0</v>
      </c>
      <c r="W16" s="19">
        <f t="shared" si="2"/>
        <v>125000</v>
      </c>
      <c r="X16" s="26" t="str">
        <f t="shared" si="3"/>
        <v>pas encore</v>
      </c>
    </row>
    <row r="17" spans="1:24" ht="27">
      <c r="A17" s="2"/>
      <c r="B17" s="2"/>
      <c r="C17" s="2"/>
      <c r="D17" s="3"/>
      <c r="E17" s="37"/>
      <c r="F17" s="3"/>
      <c r="G17" s="37"/>
      <c r="H17" s="3"/>
      <c r="I17" s="37"/>
      <c r="J17" s="3"/>
      <c r="K17" s="37"/>
      <c r="L17" s="3"/>
      <c r="M17" s="37"/>
      <c r="N17" s="3"/>
      <c r="O17" s="37"/>
      <c r="P17" s="3"/>
      <c r="Q17" s="39"/>
      <c r="R17" s="60"/>
      <c r="S17" s="15">
        <v>125000</v>
      </c>
      <c r="T17" s="16"/>
      <c r="U17" s="17">
        <f t="shared" si="0"/>
        <v>125000</v>
      </c>
      <c r="V17" s="18">
        <f t="shared" si="1"/>
        <v>0</v>
      </c>
      <c r="W17" s="19">
        <f t="shared" si="2"/>
        <v>125000</v>
      </c>
      <c r="X17" s="26" t="str">
        <f t="shared" si="3"/>
        <v>pas encore</v>
      </c>
    </row>
    <row r="18" spans="1:24" ht="27">
      <c r="A18" s="2"/>
      <c r="B18" s="2"/>
      <c r="C18" s="2"/>
      <c r="D18" s="3"/>
      <c r="E18" s="37"/>
      <c r="F18" s="3"/>
      <c r="G18" s="37"/>
      <c r="H18" s="3"/>
      <c r="I18" s="37"/>
      <c r="J18" s="3"/>
      <c r="K18" s="37"/>
      <c r="L18" s="3"/>
      <c r="M18" s="37"/>
      <c r="N18" s="3"/>
      <c r="O18" s="37"/>
      <c r="P18" s="3"/>
      <c r="Q18" s="39"/>
      <c r="R18" s="60"/>
      <c r="S18" s="15">
        <v>125000</v>
      </c>
      <c r="T18" s="16"/>
      <c r="U18" s="17">
        <f t="shared" si="0"/>
        <v>125000</v>
      </c>
      <c r="V18" s="18">
        <f t="shared" si="1"/>
        <v>0</v>
      </c>
      <c r="W18" s="19">
        <f t="shared" si="2"/>
        <v>125000</v>
      </c>
      <c r="X18" s="26" t="str">
        <f t="shared" si="3"/>
        <v>pas encore</v>
      </c>
    </row>
    <row r="19" spans="1:24" ht="27">
      <c r="A19" s="2"/>
      <c r="B19" s="2"/>
      <c r="C19" s="2"/>
      <c r="D19" s="3"/>
      <c r="E19" s="37"/>
      <c r="F19" s="3"/>
      <c r="G19" s="37"/>
      <c r="H19" s="3"/>
      <c r="I19" s="37"/>
      <c r="J19" s="3"/>
      <c r="K19" s="37"/>
      <c r="L19" s="3"/>
      <c r="M19" s="37"/>
      <c r="N19" s="3"/>
      <c r="O19" s="37"/>
      <c r="P19" s="3"/>
      <c r="Q19" s="39"/>
      <c r="R19" s="60"/>
      <c r="S19" s="15">
        <v>125000</v>
      </c>
      <c r="T19" s="16"/>
      <c r="U19" s="17">
        <f t="shared" si="0"/>
        <v>125000</v>
      </c>
      <c r="V19" s="18">
        <f t="shared" si="1"/>
        <v>0</v>
      </c>
      <c r="W19" s="19">
        <f t="shared" si="2"/>
        <v>125000</v>
      </c>
      <c r="X19" s="26" t="str">
        <f t="shared" si="3"/>
        <v>pas encore</v>
      </c>
    </row>
    <row r="20" spans="1:24" ht="27">
      <c r="A20" s="2"/>
      <c r="B20" s="2"/>
      <c r="C20" s="2"/>
      <c r="D20" s="3"/>
      <c r="E20" s="37"/>
      <c r="F20" s="3"/>
      <c r="G20" s="37"/>
      <c r="H20" s="3"/>
      <c r="I20" s="37"/>
      <c r="J20" s="3"/>
      <c r="K20" s="37"/>
      <c r="L20" s="3"/>
      <c r="M20" s="37"/>
      <c r="N20" s="3"/>
      <c r="O20" s="37"/>
      <c r="P20" s="3"/>
      <c r="Q20" s="39"/>
      <c r="R20" s="60"/>
      <c r="S20" s="15">
        <v>125000</v>
      </c>
      <c r="T20" s="16"/>
      <c r="U20" s="17">
        <f t="shared" si="0"/>
        <v>125000</v>
      </c>
      <c r="V20" s="18">
        <f t="shared" si="1"/>
        <v>0</v>
      </c>
      <c r="W20" s="19">
        <f t="shared" si="2"/>
        <v>125000</v>
      </c>
      <c r="X20" s="26" t="str">
        <f t="shared" si="3"/>
        <v>pas encore</v>
      </c>
    </row>
    <row r="21" spans="1:24" ht="27">
      <c r="A21" s="2"/>
      <c r="B21" s="2"/>
      <c r="C21" s="2"/>
      <c r="D21" s="3"/>
      <c r="E21" s="37"/>
      <c r="F21" s="3"/>
      <c r="G21" s="37"/>
      <c r="H21" s="3"/>
      <c r="I21" s="37"/>
      <c r="J21" s="3"/>
      <c r="K21" s="37"/>
      <c r="L21" s="3"/>
      <c r="M21" s="37"/>
      <c r="N21" s="3"/>
      <c r="O21" s="37"/>
      <c r="P21" s="3"/>
      <c r="Q21" s="39"/>
      <c r="R21" s="60"/>
      <c r="S21" s="15">
        <v>125000</v>
      </c>
      <c r="T21" s="16"/>
      <c r="U21" s="17">
        <f t="shared" si="0"/>
        <v>125000</v>
      </c>
      <c r="V21" s="18">
        <f t="shared" si="1"/>
        <v>0</v>
      </c>
      <c r="W21" s="19">
        <f t="shared" si="2"/>
        <v>125000</v>
      </c>
      <c r="X21" s="26" t="str">
        <f t="shared" si="3"/>
        <v>pas encore</v>
      </c>
    </row>
    <row r="22" spans="1:24" ht="27">
      <c r="A22" s="2"/>
      <c r="B22" s="2"/>
      <c r="C22" s="2"/>
      <c r="D22" s="3"/>
      <c r="E22" s="37"/>
      <c r="F22" s="3"/>
      <c r="G22" s="37"/>
      <c r="H22" s="3"/>
      <c r="I22" s="37"/>
      <c r="J22" s="3"/>
      <c r="K22" s="37"/>
      <c r="L22" s="3"/>
      <c r="M22" s="37"/>
      <c r="N22" s="3"/>
      <c r="O22" s="37"/>
      <c r="P22" s="3"/>
      <c r="Q22" s="39"/>
      <c r="R22" s="60"/>
      <c r="S22" s="15">
        <v>125000</v>
      </c>
      <c r="T22" s="16"/>
      <c r="U22" s="17">
        <f t="shared" si="0"/>
        <v>125000</v>
      </c>
      <c r="V22" s="18">
        <f t="shared" si="1"/>
        <v>0</v>
      </c>
      <c r="W22" s="19">
        <f t="shared" si="2"/>
        <v>125000</v>
      </c>
      <c r="X22" s="26" t="str">
        <f t="shared" si="3"/>
        <v>pas encore</v>
      </c>
    </row>
    <row r="23" spans="1:24" ht="27">
      <c r="A23" s="2"/>
      <c r="B23" s="2"/>
      <c r="C23" s="2"/>
      <c r="D23" s="3"/>
      <c r="E23" s="37"/>
      <c r="F23" s="3"/>
      <c r="G23" s="37"/>
      <c r="H23" s="3"/>
      <c r="I23" s="37"/>
      <c r="J23" s="3"/>
      <c r="K23" s="37"/>
      <c r="L23" s="3"/>
      <c r="M23" s="37"/>
      <c r="N23" s="3"/>
      <c r="O23" s="37"/>
      <c r="P23" s="3"/>
      <c r="Q23" s="39"/>
      <c r="R23" s="60"/>
      <c r="S23" s="15">
        <v>125000</v>
      </c>
      <c r="T23" s="16"/>
      <c r="U23" s="17">
        <f t="shared" si="0"/>
        <v>125000</v>
      </c>
      <c r="V23" s="18">
        <f t="shared" si="1"/>
        <v>0</v>
      </c>
      <c r="W23" s="19">
        <f t="shared" si="2"/>
        <v>125000</v>
      </c>
      <c r="X23" s="26" t="str">
        <f t="shared" si="3"/>
        <v>pas encore</v>
      </c>
    </row>
    <row r="24" spans="1:24" ht="27">
      <c r="A24" s="2"/>
      <c r="B24" s="2"/>
      <c r="C24" s="2"/>
      <c r="D24" s="3"/>
      <c r="E24" s="37"/>
      <c r="F24" s="3"/>
      <c r="G24" s="37"/>
      <c r="H24" s="3"/>
      <c r="I24" s="37"/>
      <c r="J24" s="3"/>
      <c r="K24" s="37"/>
      <c r="L24" s="3"/>
      <c r="M24" s="37"/>
      <c r="N24" s="3"/>
      <c r="O24" s="37"/>
      <c r="P24" s="3"/>
      <c r="Q24" s="39"/>
      <c r="R24" s="60"/>
      <c r="S24" s="15">
        <v>125000</v>
      </c>
      <c r="T24" s="16"/>
      <c r="U24" s="17">
        <f t="shared" si="0"/>
        <v>125000</v>
      </c>
      <c r="V24" s="18">
        <f t="shared" si="1"/>
        <v>0</v>
      </c>
      <c r="W24" s="19">
        <f t="shared" si="2"/>
        <v>125000</v>
      </c>
      <c r="X24" s="26" t="str">
        <f t="shared" si="3"/>
        <v>pas encore</v>
      </c>
    </row>
    <row r="25" spans="1:24" ht="27">
      <c r="A25" s="2"/>
      <c r="B25" s="2"/>
      <c r="C25" s="2"/>
      <c r="D25" s="3"/>
      <c r="E25" s="37"/>
      <c r="F25" s="3"/>
      <c r="G25" s="37"/>
      <c r="H25" s="3"/>
      <c r="I25" s="37"/>
      <c r="J25" s="3"/>
      <c r="K25" s="37"/>
      <c r="L25" s="3"/>
      <c r="M25" s="37"/>
      <c r="N25" s="3"/>
      <c r="O25" s="37"/>
      <c r="P25" s="3"/>
      <c r="Q25" s="39"/>
      <c r="R25" s="60"/>
      <c r="S25" s="15">
        <v>125000</v>
      </c>
      <c r="T25" s="16"/>
      <c r="U25" s="17">
        <f t="shared" si="0"/>
        <v>125000</v>
      </c>
      <c r="V25" s="18">
        <f t="shared" si="1"/>
        <v>0</v>
      </c>
      <c r="W25" s="19">
        <f t="shared" si="2"/>
        <v>125000</v>
      </c>
      <c r="X25" s="26" t="str">
        <f t="shared" si="3"/>
        <v>pas encore</v>
      </c>
    </row>
    <row r="26" spans="1:24" ht="27">
      <c r="A26" s="2"/>
      <c r="B26" s="2"/>
      <c r="C26" s="2"/>
      <c r="D26" s="3"/>
      <c r="E26" s="37"/>
      <c r="F26" s="3"/>
      <c r="G26" s="37"/>
      <c r="H26" s="3"/>
      <c r="I26" s="37"/>
      <c r="J26" s="3"/>
      <c r="K26" s="37"/>
      <c r="L26" s="3"/>
      <c r="M26" s="37"/>
      <c r="N26" s="3"/>
      <c r="O26" s="37"/>
      <c r="P26" s="3"/>
      <c r="Q26" s="39"/>
      <c r="R26" s="60"/>
      <c r="S26" s="15">
        <v>125000</v>
      </c>
      <c r="T26" s="16"/>
      <c r="U26" s="17">
        <f t="shared" si="0"/>
        <v>125000</v>
      </c>
      <c r="V26" s="18">
        <f t="shared" si="1"/>
        <v>0</v>
      </c>
      <c r="W26" s="19">
        <f t="shared" si="2"/>
        <v>125000</v>
      </c>
      <c r="X26" s="26" t="str">
        <f t="shared" si="3"/>
        <v>pas encore</v>
      </c>
    </row>
    <row r="27" spans="1:24" ht="27">
      <c r="A27" s="2"/>
      <c r="B27" s="2"/>
      <c r="C27" s="2"/>
      <c r="D27" s="3"/>
      <c r="E27" s="37"/>
      <c r="F27" s="3"/>
      <c r="G27" s="37"/>
      <c r="H27" s="3"/>
      <c r="I27" s="37"/>
      <c r="J27" s="3"/>
      <c r="K27" s="37"/>
      <c r="L27" s="3"/>
      <c r="M27" s="37"/>
      <c r="N27" s="3"/>
      <c r="O27" s="37"/>
      <c r="P27" s="3"/>
      <c r="Q27" s="39"/>
      <c r="R27" s="60"/>
      <c r="S27" s="15">
        <v>125000</v>
      </c>
      <c r="T27" s="16"/>
      <c r="U27" s="17">
        <f t="shared" si="0"/>
        <v>125000</v>
      </c>
      <c r="V27" s="18">
        <f t="shared" si="1"/>
        <v>0</v>
      </c>
      <c r="W27" s="19">
        <f t="shared" si="2"/>
        <v>125000</v>
      </c>
      <c r="X27" s="26" t="str">
        <f t="shared" si="3"/>
        <v>pas encore</v>
      </c>
    </row>
    <row r="28" spans="1:24" ht="27">
      <c r="A28" s="2"/>
      <c r="B28" s="2"/>
      <c r="C28" s="2"/>
      <c r="D28" s="3"/>
      <c r="E28" s="37"/>
      <c r="F28" s="3"/>
      <c r="G28" s="37"/>
      <c r="H28" s="3"/>
      <c r="I28" s="37"/>
      <c r="J28" s="3"/>
      <c r="K28" s="37"/>
      <c r="L28" s="3"/>
      <c r="M28" s="37"/>
      <c r="N28" s="3"/>
      <c r="O28" s="37"/>
      <c r="P28" s="3"/>
      <c r="Q28" s="39"/>
      <c r="R28" s="60"/>
      <c r="S28" s="15">
        <v>125000</v>
      </c>
      <c r="T28" s="16"/>
      <c r="U28" s="17">
        <f t="shared" si="0"/>
        <v>125000</v>
      </c>
      <c r="V28" s="18">
        <f t="shared" si="1"/>
        <v>0</v>
      </c>
      <c r="W28" s="19">
        <f t="shared" si="2"/>
        <v>125000</v>
      </c>
      <c r="X28" s="26" t="str">
        <f t="shared" si="3"/>
        <v>pas encore</v>
      </c>
    </row>
    <row r="29" spans="1:24" ht="27">
      <c r="A29" s="2"/>
      <c r="B29" s="2"/>
      <c r="C29" s="2"/>
      <c r="D29" s="3"/>
      <c r="E29" s="37"/>
      <c r="F29" s="3"/>
      <c r="G29" s="37"/>
      <c r="H29" s="3"/>
      <c r="I29" s="37"/>
      <c r="J29" s="3"/>
      <c r="K29" s="37"/>
      <c r="L29" s="3"/>
      <c r="M29" s="37"/>
      <c r="N29" s="3"/>
      <c r="O29" s="37"/>
      <c r="P29" s="3"/>
      <c r="Q29" s="39"/>
      <c r="R29" s="60"/>
      <c r="S29" s="15">
        <v>125000</v>
      </c>
      <c r="T29" s="16"/>
      <c r="U29" s="17">
        <f t="shared" si="0"/>
        <v>125000</v>
      </c>
      <c r="V29" s="18">
        <f t="shared" si="1"/>
        <v>0</v>
      </c>
      <c r="W29" s="19">
        <f t="shared" si="2"/>
        <v>125000</v>
      </c>
      <c r="X29" s="26" t="str">
        <f t="shared" si="3"/>
        <v>pas encore</v>
      </c>
    </row>
    <row r="30" spans="1:24" ht="27">
      <c r="A30" s="2"/>
      <c r="B30" s="2"/>
      <c r="C30" s="2"/>
      <c r="D30" s="3"/>
      <c r="E30" s="37"/>
      <c r="F30" s="3"/>
      <c r="G30" s="37"/>
      <c r="H30" s="3"/>
      <c r="I30" s="37"/>
      <c r="J30" s="3"/>
      <c r="K30" s="37"/>
      <c r="L30" s="3"/>
      <c r="M30" s="37"/>
      <c r="N30" s="3"/>
      <c r="O30" s="37"/>
      <c r="P30" s="3"/>
      <c r="Q30" s="39"/>
      <c r="R30" s="60"/>
      <c r="S30" s="15">
        <v>125000</v>
      </c>
      <c r="T30" s="16"/>
      <c r="U30" s="17">
        <f t="shared" si="0"/>
        <v>125000</v>
      </c>
      <c r="V30" s="18">
        <f t="shared" si="1"/>
        <v>0</v>
      </c>
      <c r="W30" s="19">
        <f t="shared" si="2"/>
        <v>125000</v>
      </c>
      <c r="X30" s="26" t="str">
        <f t="shared" si="3"/>
        <v>pas encore</v>
      </c>
    </row>
    <row r="31" spans="1:24" ht="27">
      <c r="A31" s="2"/>
      <c r="B31" s="2"/>
      <c r="C31" s="2"/>
      <c r="D31" s="3"/>
      <c r="E31" s="37"/>
      <c r="F31" s="3"/>
      <c r="G31" s="37"/>
      <c r="H31" s="3"/>
      <c r="I31" s="37"/>
      <c r="J31" s="3"/>
      <c r="K31" s="37"/>
      <c r="L31" s="3"/>
      <c r="M31" s="37"/>
      <c r="N31" s="3"/>
      <c r="O31" s="37"/>
      <c r="P31" s="3"/>
      <c r="Q31" s="39"/>
      <c r="R31" s="60"/>
      <c r="S31" s="15">
        <v>125000</v>
      </c>
      <c r="T31" s="16"/>
      <c r="U31" s="17">
        <f t="shared" si="0"/>
        <v>125000</v>
      </c>
      <c r="V31" s="18">
        <f t="shared" si="1"/>
        <v>0</v>
      </c>
      <c r="W31" s="19">
        <f t="shared" si="2"/>
        <v>125000</v>
      </c>
      <c r="X31" s="26" t="str">
        <f t="shared" si="3"/>
        <v>pas encore</v>
      </c>
    </row>
    <row r="32" spans="1:24" ht="27">
      <c r="A32" s="2"/>
      <c r="B32" s="2"/>
      <c r="C32" s="2"/>
      <c r="D32" s="3"/>
      <c r="E32" s="37"/>
      <c r="F32" s="3"/>
      <c r="G32" s="37"/>
      <c r="H32" s="3"/>
      <c r="I32" s="37"/>
      <c r="J32" s="3"/>
      <c r="K32" s="37"/>
      <c r="L32" s="3"/>
      <c r="M32" s="37"/>
      <c r="N32" s="3"/>
      <c r="O32" s="37"/>
      <c r="P32" s="3"/>
      <c r="Q32" s="39"/>
      <c r="R32" s="60"/>
      <c r="S32" s="15">
        <v>125000</v>
      </c>
      <c r="T32" s="16"/>
      <c r="U32" s="17">
        <f t="shared" si="0"/>
        <v>125000</v>
      </c>
      <c r="V32" s="18">
        <f t="shared" si="1"/>
        <v>0</v>
      </c>
      <c r="W32" s="19">
        <f t="shared" si="2"/>
        <v>125000</v>
      </c>
      <c r="X32" s="26" t="str">
        <f t="shared" si="3"/>
        <v>pas encore</v>
      </c>
    </row>
    <row r="33" spans="1:24" ht="27">
      <c r="A33" s="2"/>
      <c r="B33" s="2"/>
      <c r="C33" s="2"/>
      <c r="D33" s="3"/>
      <c r="E33" s="37"/>
      <c r="F33" s="3"/>
      <c r="G33" s="37"/>
      <c r="H33" s="3"/>
      <c r="I33" s="37"/>
      <c r="J33" s="3"/>
      <c r="K33" s="37"/>
      <c r="L33" s="3"/>
      <c r="M33" s="37"/>
      <c r="N33" s="3"/>
      <c r="O33" s="37"/>
      <c r="P33" s="3"/>
      <c r="Q33" s="39"/>
      <c r="R33" s="60"/>
      <c r="S33" s="15">
        <v>125000</v>
      </c>
      <c r="T33" s="16"/>
      <c r="U33" s="17">
        <f t="shared" si="0"/>
        <v>125000</v>
      </c>
      <c r="V33" s="18">
        <f t="shared" si="1"/>
        <v>0</v>
      </c>
      <c r="W33" s="19">
        <f t="shared" si="2"/>
        <v>125000</v>
      </c>
      <c r="X33" s="26" t="str">
        <f t="shared" si="3"/>
        <v>pas encore</v>
      </c>
    </row>
    <row r="34" spans="1:24" ht="27">
      <c r="A34" s="2"/>
      <c r="B34" s="2"/>
      <c r="C34" s="2"/>
      <c r="D34" s="3"/>
      <c r="E34" s="37"/>
      <c r="F34" s="3"/>
      <c r="G34" s="37"/>
      <c r="H34" s="3"/>
      <c r="I34" s="37"/>
      <c r="J34" s="3"/>
      <c r="K34" s="37"/>
      <c r="L34" s="3"/>
      <c r="M34" s="37"/>
      <c r="N34" s="3"/>
      <c r="O34" s="37"/>
      <c r="P34" s="3"/>
      <c r="Q34" s="39"/>
      <c r="R34" s="60"/>
      <c r="S34" s="15">
        <v>125000</v>
      </c>
      <c r="T34" s="16"/>
      <c r="U34" s="17">
        <f t="shared" si="0"/>
        <v>125000</v>
      </c>
      <c r="V34" s="18">
        <f t="shared" si="1"/>
        <v>0</v>
      </c>
      <c r="W34" s="19">
        <f t="shared" si="2"/>
        <v>125000</v>
      </c>
      <c r="X34" s="26" t="str">
        <f t="shared" si="3"/>
        <v>pas encore</v>
      </c>
    </row>
    <row r="35" spans="1:24" ht="27">
      <c r="A35" s="2"/>
      <c r="B35" s="2"/>
      <c r="C35" s="2"/>
      <c r="D35" s="3"/>
      <c r="E35" s="37"/>
      <c r="F35" s="3"/>
      <c r="G35" s="37"/>
      <c r="H35" s="3"/>
      <c r="I35" s="37"/>
      <c r="J35" s="3"/>
      <c r="K35" s="37"/>
      <c r="L35" s="3"/>
      <c r="M35" s="37"/>
      <c r="N35" s="3"/>
      <c r="O35" s="37"/>
      <c r="P35" s="3"/>
      <c r="Q35" s="39"/>
      <c r="R35" s="60"/>
      <c r="S35" s="15">
        <v>125000</v>
      </c>
      <c r="T35" s="16"/>
      <c r="U35" s="17">
        <f t="shared" si="0"/>
        <v>125000</v>
      </c>
      <c r="V35" s="18">
        <f t="shared" si="1"/>
        <v>0</v>
      </c>
      <c r="W35" s="19">
        <f t="shared" si="2"/>
        <v>125000</v>
      </c>
      <c r="X35" s="26" t="str">
        <f t="shared" si="3"/>
        <v>pas encore</v>
      </c>
    </row>
    <row r="36" spans="1:24" ht="27">
      <c r="A36" s="2"/>
      <c r="B36" s="2"/>
      <c r="C36" s="2"/>
      <c r="D36" s="3"/>
      <c r="E36" s="37"/>
      <c r="F36" s="3"/>
      <c r="G36" s="37"/>
      <c r="H36" s="3"/>
      <c r="I36" s="37"/>
      <c r="J36" s="3"/>
      <c r="K36" s="37"/>
      <c r="L36" s="3"/>
      <c r="M36" s="37"/>
      <c r="N36" s="3"/>
      <c r="O36" s="37"/>
      <c r="P36" s="3"/>
      <c r="Q36" s="39"/>
      <c r="R36" s="60"/>
      <c r="S36" s="15">
        <v>125000</v>
      </c>
      <c r="T36" s="16"/>
      <c r="U36" s="17">
        <f t="shared" si="0"/>
        <v>125000</v>
      </c>
      <c r="V36" s="18">
        <f t="shared" si="1"/>
        <v>0</v>
      </c>
      <c r="W36" s="19">
        <f t="shared" si="2"/>
        <v>125000</v>
      </c>
      <c r="X36" s="26" t="str">
        <f t="shared" si="3"/>
        <v>pas encore</v>
      </c>
    </row>
    <row r="37" spans="1:24" ht="27">
      <c r="A37" s="2"/>
      <c r="B37" s="2"/>
      <c r="C37" s="2"/>
      <c r="D37" s="3"/>
      <c r="E37" s="37"/>
      <c r="F37" s="3"/>
      <c r="G37" s="37"/>
      <c r="H37" s="3"/>
      <c r="I37" s="37"/>
      <c r="J37" s="3"/>
      <c r="K37" s="37"/>
      <c r="L37" s="3"/>
      <c r="M37" s="37"/>
      <c r="N37" s="3"/>
      <c r="O37" s="37"/>
      <c r="P37" s="3"/>
      <c r="Q37" s="39"/>
      <c r="R37" s="60"/>
      <c r="S37" s="15">
        <v>125000</v>
      </c>
      <c r="T37" s="16"/>
      <c r="U37" s="17">
        <f t="shared" si="0"/>
        <v>125000</v>
      </c>
      <c r="V37" s="18">
        <f t="shared" si="1"/>
        <v>0</v>
      </c>
      <c r="W37" s="19">
        <f t="shared" si="2"/>
        <v>125000</v>
      </c>
      <c r="X37" s="26" t="str">
        <f t="shared" si="3"/>
        <v>pas encore</v>
      </c>
    </row>
    <row r="38" spans="1:24" ht="27">
      <c r="A38" s="2"/>
      <c r="B38" s="2"/>
      <c r="C38" s="2"/>
      <c r="D38" s="3"/>
      <c r="E38" s="37"/>
      <c r="F38" s="3"/>
      <c r="G38" s="37"/>
      <c r="H38" s="3"/>
      <c r="I38" s="37"/>
      <c r="J38" s="3"/>
      <c r="K38" s="37"/>
      <c r="L38" s="3"/>
      <c r="M38" s="37"/>
      <c r="N38" s="3"/>
      <c r="O38" s="37"/>
      <c r="P38" s="3"/>
      <c r="Q38" s="39"/>
      <c r="R38" s="60"/>
      <c r="S38" s="15">
        <v>125000</v>
      </c>
      <c r="T38" s="16"/>
      <c r="U38" s="17">
        <f t="shared" si="0"/>
        <v>125000</v>
      </c>
      <c r="V38" s="18">
        <f t="shared" si="1"/>
        <v>0</v>
      </c>
      <c r="W38" s="19">
        <f t="shared" si="2"/>
        <v>125000</v>
      </c>
      <c r="X38" s="26" t="str">
        <f t="shared" si="3"/>
        <v>pas encore</v>
      </c>
    </row>
    <row r="39" spans="1:24" ht="27">
      <c r="A39" s="2"/>
      <c r="B39" s="2"/>
      <c r="C39" s="2"/>
      <c r="D39" s="3"/>
      <c r="E39" s="37"/>
      <c r="F39" s="3"/>
      <c r="G39" s="37"/>
      <c r="H39" s="3"/>
      <c r="I39" s="37"/>
      <c r="J39" s="3"/>
      <c r="K39" s="37"/>
      <c r="L39" s="3"/>
      <c r="M39" s="37"/>
      <c r="N39" s="3"/>
      <c r="O39" s="37"/>
      <c r="P39" s="3"/>
      <c r="Q39" s="39"/>
      <c r="R39" s="60"/>
      <c r="S39" s="15">
        <v>125000</v>
      </c>
      <c r="T39" s="16"/>
      <c r="U39" s="17">
        <f t="shared" si="0"/>
        <v>125000</v>
      </c>
      <c r="V39" s="18">
        <f t="shared" si="1"/>
        <v>0</v>
      </c>
      <c r="W39" s="19">
        <f t="shared" si="2"/>
        <v>125000</v>
      </c>
      <c r="X39" s="26" t="str">
        <f t="shared" si="3"/>
        <v>pas encore</v>
      </c>
    </row>
    <row r="40" spans="1:24" ht="27">
      <c r="A40" s="2"/>
      <c r="B40" s="2"/>
      <c r="C40" s="2"/>
      <c r="D40" s="3"/>
      <c r="E40" s="37"/>
      <c r="F40" s="3"/>
      <c r="G40" s="37"/>
      <c r="H40" s="3"/>
      <c r="I40" s="37"/>
      <c r="J40" s="3"/>
      <c r="K40" s="37"/>
      <c r="L40" s="3"/>
      <c r="M40" s="37"/>
      <c r="N40" s="3"/>
      <c r="O40" s="37"/>
      <c r="P40" s="3"/>
      <c r="Q40" s="39"/>
      <c r="R40" s="60"/>
      <c r="S40" s="15">
        <v>125000</v>
      </c>
      <c r="T40" s="16"/>
      <c r="U40" s="17">
        <f t="shared" si="0"/>
        <v>125000</v>
      </c>
      <c r="V40" s="18">
        <f t="shared" si="1"/>
        <v>0</v>
      </c>
      <c r="W40" s="19">
        <f t="shared" si="2"/>
        <v>125000</v>
      </c>
      <c r="X40" s="26" t="str">
        <f t="shared" si="3"/>
        <v>pas encore</v>
      </c>
    </row>
    <row r="41" spans="1:24" ht="27">
      <c r="A41" s="2"/>
      <c r="B41" s="2"/>
      <c r="C41" s="2"/>
      <c r="D41" s="3"/>
      <c r="E41" s="37"/>
      <c r="F41" s="3"/>
      <c r="G41" s="37"/>
      <c r="H41" s="3"/>
      <c r="I41" s="37"/>
      <c r="J41" s="3"/>
      <c r="K41" s="37"/>
      <c r="L41" s="3"/>
      <c r="M41" s="37"/>
      <c r="N41" s="3"/>
      <c r="O41" s="37"/>
      <c r="P41" s="3"/>
      <c r="Q41" s="39"/>
      <c r="R41" s="60"/>
      <c r="S41" s="15">
        <v>125000</v>
      </c>
      <c r="T41" s="16"/>
      <c r="U41" s="17">
        <f t="shared" si="0"/>
        <v>125000</v>
      </c>
      <c r="V41" s="18">
        <f t="shared" si="1"/>
        <v>0</v>
      </c>
      <c r="W41" s="19">
        <f t="shared" si="2"/>
        <v>125000</v>
      </c>
      <c r="X41" s="26" t="str">
        <f t="shared" si="3"/>
        <v>pas encore</v>
      </c>
    </row>
    <row r="42" spans="1:24" ht="27">
      <c r="A42" s="2"/>
      <c r="B42" s="2"/>
      <c r="C42" s="2"/>
      <c r="D42" s="3"/>
      <c r="E42" s="37"/>
      <c r="F42" s="3"/>
      <c r="G42" s="37"/>
      <c r="H42" s="3"/>
      <c r="I42" s="37"/>
      <c r="J42" s="3"/>
      <c r="K42" s="37"/>
      <c r="L42" s="3"/>
      <c r="M42" s="37"/>
      <c r="N42" s="3"/>
      <c r="O42" s="37"/>
      <c r="P42" s="3"/>
      <c r="Q42" s="39"/>
      <c r="R42" s="60"/>
      <c r="S42" s="15">
        <v>125000</v>
      </c>
      <c r="T42" s="16"/>
      <c r="U42" s="17">
        <f t="shared" si="0"/>
        <v>125000</v>
      </c>
      <c r="V42" s="18">
        <f t="shared" si="1"/>
        <v>0</v>
      </c>
      <c r="W42" s="19">
        <f t="shared" si="2"/>
        <v>125000</v>
      </c>
      <c r="X42" s="26" t="str">
        <f t="shared" si="3"/>
        <v>pas encore</v>
      </c>
    </row>
    <row r="43" spans="1:24" ht="27">
      <c r="A43" s="2"/>
      <c r="B43" s="2"/>
      <c r="C43" s="2"/>
      <c r="D43" s="3"/>
      <c r="E43" s="37"/>
      <c r="F43" s="3"/>
      <c r="G43" s="37"/>
      <c r="H43" s="3"/>
      <c r="I43" s="37"/>
      <c r="J43" s="3"/>
      <c r="K43" s="37"/>
      <c r="L43" s="3"/>
      <c r="M43" s="37"/>
      <c r="N43" s="3"/>
      <c r="O43" s="37"/>
      <c r="P43" s="3"/>
      <c r="Q43" s="39"/>
      <c r="R43" s="60"/>
      <c r="S43" s="15">
        <v>125000</v>
      </c>
      <c r="T43" s="16"/>
      <c r="U43" s="17">
        <f t="shared" si="0"/>
        <v>125000</v>
      </c>
      <c r="V43" s="18">
        <f t="shared" si="1"/>
        <v>0</v>
      </c>
      <c r="W43" s="19">
        <f t="shared" si="2"/>
        <v>125000</v>
      </c>
      <c r="X43" s="26" t="str">
        <f t="shared" si="3"/>
        <v>pas encore</v>
      </c>
    </row>
    <row r="44" spans="1:24" ht="27">
      <c r="A44" s="2"/>
      <c r="B44" s="2"/>
      <c r="C44" s="2"/>
      <c r="D44" s="3"/>
      <c r="E44" s="37"/>
      <c r="F44" s="3"/>
      <c r="G44" s="37"/>
      <c r="H44" s="3"/>
      <c r="I44" s="37"/>
      <c r="J44" s="3"/>
      <c r="K44" s="37"/>
      <c r="L44" s="3"/>
      <c r="M44" s="37"/>
      <c r="N44" s="3"/>
      <c r="O44" s="37"/>
      <c r="P44" s="3"/>
      <c r="Q44" s="39"/>
      <c r="R44" s="60"/>
      <c r="S44" s="15">
        <v>125000</v>
      </c>
      <c r="T44" s="16"/>
      <c r="U44" s="17">
        <f t="shared" si="0"/>
        <v>125000</v>
      </c>
      <c r="V44" s="18">
        <f t="shared" si="1"/>
        <v>0</v>
      </c>
      <c r="W44" s="19">
        <f t="shared" si="2"/>
        <v>125000</v>
      </c>
      <c r="X44" s="26" t="str">
        <f t="shared" si="3"/>
        <v>pas encore</v>
      </c>
    </row>
    <row r="45" spans="1:24" ht="27">
      <c r="A45" s="2"/>
      <c r="B45" s="2"/>
      <c r="C45" s="2"/>
      <c r="D45" s="3"/>
      <c r="E45" s="37"/>
      <c r="F45" s="3"/>
      <c r="G45" s="37"/>
      <c r="H45" s="3"/>
      <c r="I45" s="37"/>
      <c r="J45" s="3"/>
      <c r="K45" s="37"/>
      <c r="L45" s="3"/>
      <c r="M45" s="37"/>
      <c r="N45" s="3"/>
      <c r="O45" s="37"/>
      <c r="P45" s="3"/>
      <c r="Q45" s="39"/>
      <c r="R45" s="60"/>
      <c r="S45" s="15">
        <v>125000</v>
      </c>
      <c r="T45" s="16"/>
      <c r="U45" s="17">
        <f t="shared" si="0"/>
        <v>125000</v>
      </c>
      <c r="V45" s="18">
        <f t="shared" si="1"/>
        <v>0</v>
      </c>
      <c r="W45" s="19">
        <f t="shared" si="2"/>
        <v>125000</v>
      </c>
      <c r="X45" s="26" t="str">
        <f t="shared" si="3"/>
        <v>pas encore</v>
      </c>
    </row>
    <row r="46" spans="1:24" ht="27">
      <c r="A46" s="2"/>
      <c r="B46" s="2"/>
      <c r="C46" s="2"/>
      <c r="D46" s="3"/>
      <c r="E46" s="37"/>
      <c r="F46" s="3"/>
      <c r="G46" s="37"/>
      <c r="H46" s="3"/>
      <c r="I46" s="37"/>
      <c r="J46" s="3"/>
      <c r="K46" s="37"/>
      <c r="L46" s="3"/>
      <c r="M46" s="37"/>
      <c r="N46" s="3"/>
      <c r="O46" s="37"/>
      <c r="P46" s="3"/>
      <c r="Q46" s="39"/>
      <c r="R46" s="60"/>
      <c r="S46" s="15">
        <v>125000</v>
      </c>
      <c r="T46" s="16"/>
      <c r="U46" s="17">
        <f t="shared" si="0"/>
        <v>125000</v>
      </c>
      <c r="V46" s="18">
        <f t="shared" si="1"/>
        <v>0</v>
      </c>
      <c r="W46" s="19">
        <f t="shared" si="2"/>
        <v>125000</v>
      </c>
      <c r="X46" s="26" t="str">
        <f t="shared" si="3"/>
        <v>pas encore</v>
      </c>
    </row>
    <row r="47" spans="1:24" ht="27">
      <c r="A47" s="2"/>
      <c r="B47" s="2"/>
      <c r="C47" s="2"/>
      <c r="D47" s="3"/>
      <c r="E47" s="37"/>
      <c r="F47" s="3"/>
      <c r="G47" s="37"/>
      <c r="H47" s="3"/>
      <c r="I47" s="37"/>
      <c r="J47" s="3"/>
      <c r="K47" s="37"/>
      <c r="L47" s="3"/>
      <c r="M47" s="37"/>
      <c r="N47" s="3"/>
      <c r="O47" s="37"/>
      <c r="P47" s="3"/>
      <c r="Q47" s="39"/>
      <c r="R47" s="60"/>
      <c r="S47" s="15">
        <v>125000</v>
      </c>
      <c r="T47" s="16"/>
      <c r="U47" s="17">
        <f t="shared" si="0"/>
        <v>125000</v>
      </c>
      <c r="V47" s="18">
        <f t="shared" si="1"/>
        <v>0</v>
      </c>
      <c r="W47" s="19">
        <f t="shared" si="2"/>
        <v>125000</v>
      </c>
      <c r="X47" s="26" t="str">
        <f t="shared" si="3"/>
        <v>pas encore</v>
      </c>
    </row>
    <row r="48" spans="1:24" ht="27">
      <c r="A48" s="2"/>
      <c r="B48" s="2"/>
      <c r="C48" s="2"/>
      <c r="D48" s="3"/>
      <c r="E48" s="37"/>
      <c r="F48" s="3"/>
      <c r="G48" s="37"/>
      <c r="H48" s="3"/>
      <c r="I48" s="37"/>
      <c r="J48" s="3"/>
      <c r="K48" s="37"/>
      <c r="L48" s="3"/>
      <c r="M48" s="37"/>
      <c r="N48" s="3"/>
      <c r="O48" s="37"/>
      <c r="P48" s="3"/>
      <c r="Q48" s="39"/>
      <c r="R48" s="60"/>
      <c r="S48" s="15">
        <v>125000</v>
      </c>
      <c r="T48" s="16"/>
      <c r="U48" s="17">
        <f t="shared" si="0"/>
        <v>125000</v>
      </c>
      <c r="V48" s="18">
        <f t="shared" si="1"/>
        <v>0</v>
      </c>
      <c r="W48" s="19">
        <f t="shared" si="2"/>
        <v>125000</v>
      </c>
      <c r="X48" s="26" t="str">
        <f t="shared" si="3"/>
        <v>pas encore</v>
      </c>
    </row>
    <row r="49" spans="1:24" ht="27">
      <c r="A49" s="2"/>
      <c r="B49" s="2"/>
      <c r="C49" s="2"/>
      <c r="D49" s="3"/>
      <c r="E49" s="37"/>
      <c r="F49" s="3"/>
      <c r="G49" s="37"/>
      <c r="H49" s="3"/>
      <c r="I49" s="37"/>
      <c r="J49" s="3"/>
      <c r="K49" s="37"/>
      <c r="L49" s="3"/>
      <c r="M49" s="37"/>
      <c r="N49" s="3"/>
      <c r="O49" s="37"/>
      <c r="P49" s="3"/>
      <c r="Q49" s="39"/>
      <c r="R49" s="60"/>
      <c r="S49" s="15">
        <v>125000</v>
      </c>
      <c r="T49" s="16"/>
      <c r="U49" s="17">
        <f t="shared" si="0"/>
        <v>125000</v>
      </c>
      <c r="V49" s="18">
        <f t="shared" si="1"/>
        <v>0</v>
      </c>
      <c r="W49" s="19">
        <f t="shared" si="2"/>
        <v>125000</v>
      </c>
      <c r="X49" s="26" t="str">
        <f t="shared" si="3"/>
        <v>pas encore</v>
      </c>
    </row>
    <row r="50" spans="1:24" ht="27">
      <c r="A50" s="2"/>
      <c r="B50" s="2"/>
      <c r="C50" s="2"/>
      <c r="D50" s="3"/>
      <c r="E50" s="37"/>
      <c r="F50" s="3"/>
      <c r="G50" s="37"/>
      <c r="H50" s="3"/>
      <c r="I50" s="37"/>
      <c r="J50" s="3"/>
      <c r="K50" s="37"/>
      <c r="L50" s="3"/>
      <c r="M50" s="37"/>
      <c r="N50" s="3"/>
      <c r="O50" s="37"/>
      <c r="P50" s="3"/>
      <c r="Q50" s="39"/>
      <c r="R50" s="60"/>
      <c r="S50" s="15">
        <v>125000</v>
      </c>
      <c r="T50" s="16"/>
      <c r="U50" s="17">
        <f t="shared" si="0"/>
        <v>125000</v>
      </c>
      <c r="V50" s="18">
        <f t="shared" si="1"/>
        <v>0</v>
      </c>
      <c r="W50" s="19">
        <f t="shared" si="2"/>
        <v>125000</v>
      </c>
      <c r="X50" s="26" t="str">
        <f t="shared" si="3"/>
        <v>pas encore</v>
      </c>
    </row>
    <row r="51" spans="1:24" ht="27">
      <c r="A51" s="2"/>
      <c r="B51" s="2"/>
      <c r="C51" s="2"/>
      <c r="D51" s="3"/>
      <c r="E51" s="37"/>
      <c r="F51" s="3"/>
      <c r="G51" s="37"/>
      <c r="H51" s="3"/>
      <c r="I51" s="37"/>
      <c r="J51" s="3"/>
      <c r="K51" s="37"/>
      <c r="L51" s="3"/>
      <c r="M51" s="37"/>
      <c r="N51" s="3"/>
      <c r="O51" s="37"/>
      <c r="P51" s="3"/>
      <c r="Q51" s="39"/>
      <c r="R51" s="60"/>
      <c r="S51" s="15">
        <v>125000</v>
      </c>
      <c r="T51" s="16"/>
      <c r="U51" s="17">
        <f t="shared" si="0"/>
        <v>125000</v>
      </c>
      <c r="V51" s="18">
        <f t="shared" si="1"/>
        <v>0</v>
      </c>
      <c r="W51" s="19">
        <f t="shared" si="2"/>
        <v>125000</v>
      </c>
      <c r="X51" s="26" t="str">
        <f t="shared" si="3"/>
        <v>pas encore</v>
      </c>
    </row>
    <row r="52" spans="1:24" ht="27">
      <c r="A52" s="2"/>
      <c r="B52" s="2"/>
      <c r="C52" s="2"/>
      <c r="D52" s="3"/>
      <c r="E52" s="37"/>
      <c r="F52" s="3"/>
      <c r="G52" s="37"/>
      <c r="H52" s="3"/>
      <c r="I52" s="37"/>
      <c r="J52" s="3"/>
      <c r="K52" s="37"/>
      <c r="L52" s="3"/>
      <c r="M52" s="37"/>
      <c r="N52" s="3"/>
      <c r="O52" s="37"/>
      <c r="P52" s="3"/>
      <c r="Q52" s="39"/>
      <c r="R52" s="60"/>
      <c r="S52" s="15">
        <v>125000</v>
      </c>
      <c r="T52" s="16"/>
      <c r="U52" s="17">
        <f t="shared" si="0"/>
        <v>125000</v>
      </c>
      <c r="V52" s="18">
        <f t="shared" si="1"/>
        <v>0</v>
      </c>
      <c r="W52" s="19">
        <f t="shared" si="2"/>
        <v>125000</v>
      </c>
      <c r="X52" s="26" t="str">
        <f t="shared" si="3"/>
        <v>pas encore</v>
      </c>
    </row>
    <row r="53" spans="1:24" ht="27">
      <c r="A53" s="2"/>
      <c r="B53" s="2"/>
      <c r="C53" s="2"/>
      <c r="D53" s="3"/>
      <c r="E53" s="37"/>
      <c r="F53" s="3"/>
      <c r="G53" s="37"/>
      <c r="H53" s="3"/>
      <c r="I53" s="37"/>
      <c r="J53" s="3"/>
      <c r="K53" s="37"/>
      <c r="L53" s="3"/>
      <c r="M53" s="37"/>
      <c r="N53" s="3"/>
      <c r="O53" s="37"/>
      <c r="P53" s="3"/>
      <c r="Q53" s="39"/>
      <c r="R53" s="60"/>
      <c r="S53" s="15">
        <v>125000</v>
      </c>
      <c r="T53" s="16"/>
      <c r="U53" s="17">
        <f t="shared" si="0"/>
        <v>125000</v>
      </c>
      <c r="V53" s="18">
        <f t="shared" si="1"/>
        <v>0</v>
      </c>
      <c r="W53" s="19">
        <f t="shared" si="2"/>
        <v>125000</v>
      </c>
      <c r="X53" s="26" t="str">
        <f t="shared" si="3"/>
        <v>pas encore</v>
      </c>
    </row>
    <row r="54" spans="1:24" ht="27">
      <c r="A54" s="2"/>
      <c r="B54" s="2"/>
      <c r="C54" s="2"/>
      <c r="D54" s="3"/>
      <c r="E54" s="37"/>
      <c r="F54" s="3"/>
      <c r="G54" s="37"/>
      <c r="H54" s="3"/>
      <c r="I54" s="37"/>
      <c r="J54" s="3"/>
      <c r="K54" s="37"/>
      <c r="L54" s="3"/>
      <c r="M54" s="37"/>
      <c r="N54" s="3"/>
      <c r="O54" s="37"/>
      <c r="P54" s="3"/>
      <c r="Q54" s="39"/>
      <c r="R54" s="60"/>
      <c r="S54" s="15">
        <v>125000</v>
      </c>
      <c r="T54" s="16"/>
      <c r="U54" s="17">
        <f t="shared" si="0"/>
        <v>125000</v>
      </c>
      <c r="V54" s="18">
        <f t="shared" si="1"/>
        <v>0</v>
      </c>
      <c r="W54" s="19">
        <f t="shared" si="2"/>
        <v>125000</v>
      </c>
      <c r="X54" s="26" t="str">
        <f t="shared" si="3"/>
        <v>pas encore</v>
      </c>
    </row>
    <row r="55" spans="1:24" ht="27">
      <c r="A55" s="2"/>
      <c r="B55" s="2"/>
      <c r="C55" s="2"/>
      <c r="D55" s="3"/>
      <c r="E55" s="37"/>
      <c r="F55" s="3"/>
      <c r="G55" s="37"/>
      <c r="H55" s="3"/>
      <c r="I55" s="37"/>
      <c r="J55" s="3"/>
      <c r="K55" s="37"/>
      <c r="L55" s="3"/>
      <c r="M55" s="37"/>
      <c r="N55" s="3"/>
      <c r="O55" s="37"/>
      <c r="P55" s="3"/>
      <c r="Q55" s="39"/>
      <c r="R55" s="60"/>
      <c r="S55" s="15">
        <v>125000</v>
      </c>
      <c r="T55" s="16"/>
      <c r="U55" s="17">
        <f t="shared" si="0"/>
        <v>125000</v>
      </c>
      <c r="V55" s="18">
        <f t="shared" si="1"/>
        <v>0</v>
      </c>
      <c r="W55" s="19">
        <f t="shared" si="2"/>
        <v>125000</v>
      </c>
      <c r="X55" s="26" t="str">
        <f t="shared" si="3"/>
        <v>pas encore</v>
      </c>
    </row>
    <row r="56" spans="1:24" ht="27">
      <c r="A56" s="2"/>
      <c r="B56" s="2"/>
      <c r="C56" s="2"/>
      <c r="D56" s="3"/>
      <c r="E56" s="37"/>
      <c r="F56" s="3"/>
      <c r="G56" s="37"/>
      <c r="H56" s="3"/>
      <c r="I56" s="37"/>
      <c r="J56" s="3"/>
      <c r="K56" s="37"/>
      <c r="L56" s="3"/>
      <c r="M56" s="37"/>
      <c r="N56" s="3"/>
      <c r="O56" s="37"/>
      <c r="P56" s="3"/>
      <c r="Q56" s="39"/>
      <c r="R56" s="60"/>
      <c r="S56" s="15">
        <v>125000</v>
      </c>
      <c r="T56" s="16"/>
      <c r="U56" s="17">
        <f t="shared" si="0"/>
        <v>125000</v>
      </c>
      <c r="V56" s="18">
        <f t="shared" si="1"/>
        <v>0</v>
      </c>
      <c r="W56" s="19">
        <f t="shared" si="2"/>
        <v>125000</v>
      </c>
      <c r="X56" s="26" t="str">
        <f t="shared" si="3"/>
        <v>pas encore</v>
      </c>
    </row>
    <row r="57" spans="1:24" ht="27">
      <c r="A57" s="2"/>
      <c r="B57" s="2"/>
      <c r="C57" s="2"/>
      <c r="D57" s="3"/>
      <c r="E57" s="37"/>
      <c r="F57" s="3"/>
      <c r="G57" s="37"/>
      <c r="H57" s="3"/>
      <c r="I57" s="37"/>
      <c r="J57" s="3"/>
      <c r="K57" s="37"/>
      <c r="L57" s="3"/>
      <c r="M57" s="37"/>
      <c r="N57" s="3"/>
      <c r="O57" s="37"/>
      <c r="P57" s="3"/>
      <c r="Q57" s="39"/>
      <c r="R57" s="60"/>
      <c r="S57" s="15">
        <v>125000</v>
      </c>
      <c r="T57" s="16"/>
      <c r="U57" s="17">
        <f t="shared" si="0"/>
        <v>125000</v>
      </c>
      <c r="V57" s="18">
        <f t="shared" si="1"/>
        <v>0</v>
      </c>
      <c r="W57" s="19">
        <f t="shared" si="2"/>
        <v>125000</v>
      </c>
      <c r="X57" s="26" t="str">
        <f t="shared" si="3"/>
        <v>pas encore</v>
      </c>
    </row>
    <row r="58" spans="1:24" ht="27">
      <c r="A58" s="2"/>
      <c r="B58" s="2"/>
      <c r="C58" s="2"/>
      <c r="D58" s="3"/>
      <c r="E58" s="37"/>
      <c r="F58" s="3"/>
      <c r="G58" s="37"/>
      <c r="H58" s="3"/>
      <c r="I58" s="37"/>
      <c r="J58" s="3"/>
      <c r="K58" s="37"/>
      <c r="L58" s="3"/>
      <c r="M58" s="37"/>
      <c r="N58" s="3"/>
      <c r="O58" s="37"/>
      <c r="P58" s="3"/>
      <c r="Q58" s="39"/>
      <c r="R58" s="60"/>
      <c r="S58" s="15">
        <v>125000</v>
      </c>
      <c r="T58" s="16"/>
      <c r="U58" s="17">
        <f t="shared" si="0"/>
        <v>125000</v>
      </c>
      <c r="V58" s="18">
        <f t="shared" si="1"/>
        <v>0</v>
      </c>
      <c r="W58" s="19">
        <f t="shared" si="2"/>
        <v>125000</v>
      </c>
      <c r="X58" s="26" t="str">
        <f t="shared" si="3"/>
        <v>pas encore</v>
      </c>
    </row>
    <row r="59" spans="1:24" ht="27">
      <c r="A59" s="2"/>
      <c r="B59" s="2"/>
      <c r="C59" s="2"/>
      <c r="D59" s="3"/>
      <c r="E59" s="37"/>
      <c r="F59" s="3"/>
      <c r="G59" s="37"/>
      <c r="H59" s="3"/>
      <c r="I59" s="37"/>
      <c r="J59" s="3"/>
      <c r="K59" s="37"/>
      <c r="L59" s="3"/>
      <c r="M59" s="37"/>
      <c r="N59" s="3"/>
      <c r="O59" s="37"/>
      <c r="P59" s="3"/>
      <c r="Q59" s="39"/>
      <c r="R59" s="60"/>
      <c r="S59" s="15">
        <v>125000</v>
      </c>
      <c r="T59" s="16"/>
      <c r="U59" s="17">
        <f t="shared" si="0"/>
        <v>125000</v>
      </c>
      <c r="V59" s="18">
        <f t="shared" si="1"/>
        <v>0</v>
      </c>
      <c r="W59" s="19">
        <f t="shared" si="2"/>
        <v>125000</v>
      </c>
      <c r="X59" s="26" t="str">
        <f t="shared" si="3"/>
        <v>pas encore</v>
      </c>
    </row>
    <row r="60" spans="1:24" ht="27">
      <c r="A60" s="2"/>
      <c r="B60" s="2"/>
      <c r="C60" s="2"/>
      <c r="D60" s="3"/>
      <c r="E60" s="37"/>
      <c r="F60" s="3"/>
      <c r="G60" s="37"/>
      <c r="H60" s="3"/>
      <c r="I60" s="37"/>
      <c r="J60" s="3"/>
      <c r="K60" s="37"/>
      <c r="L60" s="3"/>
      <c r="M60" s="37"/>
      <c r="N60" s="3"/>
      <c r="O60" s="37"/>
      <c r="P60" s="3"/>
      <c r="Q60" s="39"/>
      <c r="R60" s="60"/>
      <c r="S60" s="15">
        <v>125000</v>
      </c>
      <c r="T60" s="16"/>
      <c r="U60" s="17">
        <f t="shared" si="0"/>
        <v>125000</v>
      </c>
      <c r="V60" s="18">
        <f t="shared" si="1"/>
        <v>0</v>
      </c>
      <c r="W60" s="19">
        <f t="shared" si="2"/>
        <v>125000</v>
      </c>
      <c r="X60" s="26" t="str">
        <f t="shared" si="3"/>
        <v>pas encore</v>
      </c>
    </row>
    <row r="61" spans="1:24" ht="27">
      <c r="A61" s="2"/>
      <c r="B61" s="2"/>
      <c r="C61" s="2"/>
      <c r="D61" s="3"/>
      <c r="E61" s="37"/>
      <c r="F61" s="3"/>
      <c r="G61" s="37"/>
      <c r="H61" s="3"/>
      <c r="I61" s="37"/>
      <c r="J61" s="3"/>
      <c r="K61" s="37"/>
      <c r="L61" s="3"/>
      <c r="M61" s="37"/>
      <c r="N61" s="3"/>
      <c r="O61" s="37"/>
      <c r="P61" s="3"/>
      <c r="Q61" s="39"/>
      <c r="R61" s="60"/>
      <c r="S61" s="15">
        <v>125000</v>
      </c>
      <c r="T61" s="16"/>
      <c r="U61" s="17">
        <f t="shared" si="0"/>
        <v>125000</v>
      </c>
      <c r="V61" s="18">
        <f t="shared" si="1"/>
        <v>0</v>
      </c>
      <c r="W61" s="19">
        <f t="shared" si="2"/>
        <v>125000</v>
      </c>
      <c r="X61" s="26" t="str">
        <f t="shared" si="3"/>
        <v>pas encore</v>
      </c>
    </row>
    <row r="62" spans="1:24" ht="27">
      <c r="A62" s="2"/>
      <c r="B62" s="2"/>
      <c r="C62" s="35"/>
      <c r="D62" s="3"/>
      <c r="E62" s="37"/>
      <c r="F62" s="3"/>
      <c r="G62" s="37"/>
      <c r="H62" s="3"/>
      <c r="I62" s="37"/>
      <c r="J62" s="3"/>
      <c r="K62" s="37"/>
      <c r="L62" s="3"/>
      <c r="M62" s="37"/>
      <c r="N62" s="3"/>
      <c r="O62" s="37"/>
      <c r="P62" s="3"/>
      <c r="Q62" s="39"/>
      <c r="R62" s="60"/>
      <c r="S62" s="15">
        <v>125000</v>
      </c>
      <c r="T62" s="16"/>
      <c r="U62" s="17">
        <f t="shared" si="0"/>
        <v>125000</v>
      </c>
      <c r="V62" s="18">
        <f t="shared" si="1"/>
        <v>0</v>
      </c>
      <c r="W62" s="19">
        <f t="shared" si="2"/>
        <v>125000</v>
      </c>
      <c r="X62" s="26" t="str">
        <f t="shared" si="3"/>
        <v>pas encore</v>
      </c>
    </row>
    <row r="63" spans="1:24" ht="27">
      <c r="A63" s="2"/>
      <c r="B63" s="2"/>
      <c r="C63" s="2"/>
      <c r="D63" s="3"/>
      <c r="E63" s="37"/>
      <c r="F63" s="3"/>
      <c r="G63" s="37"/>
      <c r="H63" s="3"/>
      <c r="I63" s="37"/>
      <c r="J63" s="3"/>
      <c r="K63" s="37"/>
      <c r="L63" s="3"/>
      <c r="M63" s="37"/>
      <c r="N63" s="3"/>
      <c r="O63" s="37"/>
      <c r="P63" s="3"/>
      <c r="Q63" s="39"/>
      <c r="R63" s="60"/>
      <c r="S63" s="15">
        <v>125000</v>
      </c>
      <c r="T63" s="16"/>
      <c r="U63" s="17">
        <f t="shared" si="0"/>
        <v>125000</v>
      </c>
      <c r="V63" s="18">
        <f t="shared" si="1"/>
        <v>0</v>
      </c>
      <c r="W63" s="19">
        <f t="shared" si="2"/>
        <v>125000</v>
      </c>
      <c r="X63" s="26" t="str">
        <f t="shared" si="3"/>
        <v>pas encore</v>
      </c>
    </row>
    <row r="64" spans="1:24" ht="27">
      <c r="A64" s="2"/>
      <c r="B64" s="2"/>
      <c r="C64" s="2"/>
      <c r="D64" s="3"/>
      <c r="E64" s="37"/>
      <c r="F64" s="3"/>
      <c r="G64" s="37"/>
      <c r="H64" s="3"/>
      <c r="I64" s="37"/>
      <c r="J64" s="3"/>
      <c r="K64" s="37"/>
      <c r="L64" s="3"/>
      <c r="M64" s="37"/>
      <c r="N64" s="3"/>
      <c r="O64" s="37"/>
      <c r="P64" s="3"/>
      <c r="Q64" s="39"/>
      <c r="R64" s="60"/>
      <c r="S64" s="15">
        <v>125000</v>
      </c>
      <c r="T64" s="16"/>
      <c r="U64" s="17">
        <f t="shared" si="0"/>
        <v>125000</v>
      </c>
      <c r="V64" s="18">
        <f t="shared" si="1"/>
        <v>0</v>
      </c>
      <c r="W64" s="19">
        <f t="shared" si="2"/>
        <v>125000</v>
      </c>
      <c r="X64" s="26" t="str">
        <f t="shared" si="3"/>
        <v>pas encore</v>
      </c>
    </row>
    <row r="65" spans="1:24" ht="27">
      <c r="A65" s="2"/>
      <c r="B65" s="2"/>
      <c r="C65" s="2"/>
      <c r="D65" s="3"/>
      <c r="E65" s="37">
        <v>10000</v>
      </c>
      <c r="F65" s="3"/>
      <c r="G65" s="37">
        <v>125000</v>
      </c>
      <c r="H65" s="3"/>
      <c r="I65" s="37"/>
      <c r="J65" s="3"/>
      <c r="K65" s="37"/>
      <c r="L65" s="3"/>
      <c r="M65" s="37"/>
      <c r="N65" s="3"/>
      <c r="O65" s="37"/>
      <c r="P65" s="3"/>
      <c r="Q65" s="39"/>
      <c r="R65" s="60"/>
      <c r="S65" s="15">
        <v>125000</v>
      </c>
      <c r="T65" s="16"/>
      <c r="U65" s="17">
        <f t="shared" si="0"/>
        <v>125000</v>
      </c>
      <c r="V65" s="18">
        <f t="shared" si="1"/>
        <v>135000</v>
      </c>
      <c r="W65" s="19">
        <f t="shared" si="2"/>
        <v>-10000</v>
      </c>
      <c r="X65" s="26" t="str">
        <f t="shared" si="3"/>
        <v>pas encore</v>
      </c>
    </row>
    <row r="66" spans="1:24" ht="48" thickBot="1">
      <c r="A66" s="43" t="s">
        <v>19</v>
      </c>
      <c r="B66" s="43"/>
      <c r="C66" s="43"/>
      <c r="D66" s="41">
        <f>SUM(E5:E65)</f>
        <v>10000</v>
      </c>
      <c r="E66" s="41"/>
      <c r="F66" s="41">
        <f>SUM(G5:G65)</f>
        <v>125000</v>
      </c>
      <c r="G66" s="41"/>
      <c r="H66" s="41">
        <f>SUM(I5:I65)</f>
        <v>0</v>
      </c>
      <c r="I66" s="41"/>
      <c r="J66" s="41">
        <f>SUM(K5:K65)</f>
        <v>0</v>
      </c>
      <c r="K66" s="41"/>
      <c r="L66" s="41">
        <f>SUM(M5:M65)</f>
        <v>0</v>
      </c>
      <c r="M66" s="41"/>
      <c r="N66" s="41">
        <f>SUM(O5:O65)</f>
        <v>112500</v>
      </c>
      <c r="O66" s="41"/>
      <c r="P66" s="41">
        <f>SUM(Q5:Q65)</f>
        <v>0</v>
      </c>
      <c r="Q66" s="41"/>
      <c r="R66" s="60"/>
      <c r="S66" s="27"/>
      <c r="T66" s="28">
        <f>SUM(T5:T65)</f>
        <v>10</v>
      </c>
      <c r="U66" s="29">
        <f>SUM(U5:U65)</f>
        <v>7612500</v>
      </c>
      <c r="V66" s="30">
        <f>SUM(V5:V65)</f>
        <v>247500</v>
      </c>
      <c r="W66" s="31">
        <f>SUM(W5:W65)</f>
        <v>7365000</v>
      </c>
      <c r="X66" s="32"/>
    </row>
    <row r="67" spans="1:24" ht="77.25" customHeight="1" thickTop="1">
      <c r="A67" s="58" t="s">
        <v>22</v>
      </c>
      <c r="B67" s="58"/>
      <c r="C67" s="58"/>
      <c r="D67" s="59">
        <f>COUNTIF(X5:X65,"A SOLDE")</f>
        <v>1</v>
      </c>
      <c r="E67" s="59"/>
      <c r="F67" s="59"/>
      <c r="G67" s="59"/>
      <c r="Q67" t="s">
        <v>24</v>
      </c>
    </row>
    <row r="68" spans="1:24" ht="15.75">
      <c r="A68" s="42" t="s">
        <v>23</v>
      </c>
      <c r="B68" s="42"/>
      <c r="C68" s="42"/>
      <c r="D68" s="42"/>
      <c r="F68" s="1"/>
    </row>
    <row r="74" spans="1:24">
      <c r="H74" s="34"/>
    </row>
  </sheetData>
  <mergeCells count="23">
    <mergeCell ref="A67:C67"/>
    <mergeCell ref="D67:G67"/>
    <mergeCell ref="R2:R66"/>
    <mergeCell ref="S2:X3"/>
    <mergeCell ref="H3:I3"/>
    <mergeCell ref="J3:K3"/>
    <mergeCell ref="L3:M3"/>
    <mergeCell ref="L66:M66"/>
    <mergeCell ref="D3:E3"/>
    <mergeCell ref="F3:G3"/>
    <mergeCell ref="A1:C3"/>
    <mergeCell ref="D1:X1"/>
    <mergeCell ref="D2:Q2"/>
    <mergeCell ref="P3:Q3"/>
    <mergeCell ref="N66:O66"/>
    <mergeCell ref="P66:Q66"/>
    <mergeCell ref="A68:D68"/>
    <mergeCell ref="N3:O3"/>
    <mergeCell ref="A66:C66"/>
    <mergeCell ref="D66:E66"/>
    <mergeCell ref="F66:G66"/>
    <mergeCell ref="H66:I66"/>
    <mergeCell ref="J66:K66"/>
  </mergeCells>
  <phoneticPr fontId="0" type="noConversion"/>
  <conditionalFormatting sqref="X5:X65">
    <cfRule type="cellIs" dxfId="19" priority="1" operator="equal">
      <formula>"A SOLDE"</formula>
    </cfRule>
    <cfRule type="cellIs" dxfId="18" priority="2" operator="equal">
      <formula>"ASOLDE"</formula>
    </cfRule>
    <cfRule type="cellIs" dxfId="17" priority="3" operator="equal">
      <formula>"A SOLDE"</formula>
    </cfRule>
    <cfRule type="cellIs" dxfId="16" priority="4" operator="equal">
      <formula>"A SOLDE"</formula>
    </cfRule>
  </conditionalFormatting>
  <dataValidations count="2">
    <dataValidation type="list" allowBlank="1" showInputMessage="1" showErrorMessage="1" sqref="L5:L65 N5:N65 F5:F65 H5:H65 P5:P65">
      <formula1>"1,2,3,4,5,6,7,8,9,10,11,12:13,14,15,16,17,18,19,20,21,22,23,24,25,26,27,28,29,30,31"</formula1>
    </dataValidation>
    <dataValidation type="list" allowBlank="1" showInputMessage="1" showErrorMessage="1" sqref="J5:J65 D5:D65">
      <formula1>"1,2,3,4,5,6,7,8,9,10,11,12,13,14,15,16,17,18,19,20,21,22,23,24,26,27,28,29,30,31"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1:X74"/>
  <sheetViews>
    <sheetView zoomScaleNormal="100" workbookViewId="0">
      <pane ySplit="4" topLeftCell="A62" activePane="bottomLeft" state="frozen"/>
      <selection pane="bottomLeft" activeCell="D66" sqref="D66:E66"/>
    </sheetView>
  </sheetViews>
  <sheetFormatPr baseColWidth="10" defaultRowHeight="15"/>
  <cols>
    <col min="3" max="3" width="12.85546875" customWidth="1"/>
    <col min="5" max="5" width="12.7109375" customWidth="1"/>
    <col min="7" max="7" width="12.5703125" customWidth="1"/>
    <col min="9" max="9" width="13.140625" bestFit="1" customWidth="1"/>
    <col min="11" max="11" width="13.140625" bestFit="1" customWidth="1"/>
    <col min="13" max="13" width="13.140625" bestFit="1" customWidth="1"/>
    <col min="15" max="15" width="13.5703125" bestFit="1" customWidth="1"/>
    <col min="17" max="17" width="13.140625" bestFit="1" customWidth="1"/>
    <col min="18" max="18" width="6.28515625" customWidth="1"/>
    <col min="19" max="19" width="18" customWidth="1"/>
    <col min="20" max="20" width="19.5703125" customWidth="1"/>
    <col min="21" max="21" width="16.42578125" customWidth="1"/>
    <col min="22" max="22" width="15" customWidth="1"/>
    <col min="23" max="23" width="20.85546875" customWidth="1"/>
    <col min="24" max="24" width="17.85546875" customWidth="1"/>
  </cols>
  <sheetData>
    <row r="1" spans="1:24" ht="70.5" customHeight="1" thickBot="1">
      <c r="A1" s="44"/>
      <c r="B1" s="45"/>
      <c r="C1" s="46"/>
      <c r="D1" s="53" t="s">
        <v>21</v>
      </c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5"/>
    </row>
    <row r="2" spans="1:24" ht="47.25" customHeight="1" thickBot="1">
      <c r="A2" s="47"/>
      <c r="B2" s="48"/>
      <c r="C2" s="49"/>
      <c r="D2" s="56" t="s">
        <v>20</v>
      </c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7"/>
      <c r="R2" s="60"/>
      <c r="S2" s="61" t="s">
        <v>18</v>
      </c>
      <c r="T2" s="62"/>
      <c r="U2" s="62"/>
      <c r="V2" s="62"/>
      <c r="W2" s="62"/>
      <c r="X2" s="63"/>
    </row>
    <row r="3" spans="1:24" ht="30.75" customHeight="1" thickBot="1">
      <c r="A3" s="50"/>
      <c r="B3" s="51"/>
      <c r="C3" s="52"/>
      <c r="D3" s="40" t="s">
        <v>0</v>
      </c>
      <c r="E3" s="40"/>
      <c r="F3" s="40" t="s">
        <v>3</v>
      </c>
      <c r="G3" s="40"/>
      <c r="H3" s="40" t="s">
        <v>4</v>
      </c>
      <c r="I3" s="40"/>
      <c r="J3" s="40" t="s">
        <v>5</v>
      </c>
      <c r="K3" s="40"/>
      <c r="L3" s="40" t="s">
        <v>1</v>
      </c>
      <c r="M3" s="40"/>
      <c r="N3" s="40" t="s">
        <v>6</v>
      </c>
      <c r="O3" s="40"/>
      <c r="P3" s="40" t="s">
        <v>2</v>
      </c>
      <c r="Q3" s="40"/>
      <c r="R3" s="60"/>
      <c r="S3" s="64"/>
      <c r="T3" s="65"/>
      <c r="U3" s="65"/>
      <c r="V3" s="65"/>
      <c r="W3" s="65"/>
      <c r="X3" s="66"/>
    </row>
    <row r="4" spans="1:24" ht="42.75" customHeight="1" thickBot="1">
      <c r="A4" s="22" t="s">
        <v>9</v>
      </c>
      <c r="B4" s="22" t="s">
        <v>11</v>
      </c>
      <c r="C4" s="22" t="s">
        <v>10</v>
      </c>
      <c r="D4" s="23" t="s">
        <v>7</v>
      </c>
      <c r="E4" s="24" t="s">
        <v>8</v>
      </c>
      <c r="F4" s="23" t="s">
        <v>7</v>
      </c>
      <c r="G4" s="24" t="s">
        <v>8</v>
      </c>
      <c r="H4" s="23" t="s">
        <v>7</v>
      </c>
      <c r="I4" s="24" t="s">
        <v>8</v>
      </c>
      <c r="J4" s="23" t="s">
        <v>7</v>
      </c>
      <c r="K4" s="24" t="s">
        <v>8</v>
      </c>
      <c r="L4" s="23" t="s">
        <v>7</v>
      </c>
      <c r="M4" s="24" t="s">
        <v>8</v>
      </c>
      <c r="N4" s="23" t="s">
        <v>7</v>
      </c>
      <c r="O4" s="24" t="s">
        <v>8</v>
      </c>
      <c r="P4" s="23" t="s">
        <v>7</v>
      </c>
      <c r="Q4" s="24" t="s">
        <v>8</v>
      </c>
      <c r="R4" s="60"/>
      <c r="S4" s="4" t="s">
        <v>12</v>
      </c>
      <c r="T4" s="5" t="s">
        <v>13</v>
      </c>
      <c r="U4" s="6" t="s">
        <v>14</v>
      </c>
      <c r="V4" s="7" t="s">
        <v>16</v>
      </c>
      <c r="W4" s="9" t="s">
        <v>15</v>
      </c>
      <c r="X4" s="8" t="s">
        <v>17</v>
      </c>
    </row>
    <row r="5" spans="1:24" ht="27.75" thickTop="1">
      <c r="A5" s="20"/>
      <c r="B5" s="20"/>
      <c r="C5" s="20"/>
      <c r="D5" s="21">
        <v>3</v>
      </c>
      <c r="E5" s="36"/>
      <c r="F5" s="21"/>
      <c r="G5" s="36"/>
      <c r="H5" s="21"/>
      <c r="I5" s="36"/>
      <c r="J5" s="21"/>
      <c r="K5" s="36"/>
      <c r="L5" s="21"/>
      <c r="M5" s="36"/>
      <c r="N5" s="21"/>
      <c r="O5" s="36">
        <v>112500</v>
      </c>
      <c r="P5" s="21"/>
      <c r="Q5" s="38"/>
      <c r="R5" s="60"/>
      <c r="S5" s="10">
        <v>125000</v>
      </c>
      <c r="T5" s="11">
        <v>10</v>
      </c>
      <c r="U5" s="12">
        <f>IF(T5&gt;=1,S5-(T5*S5)/100,S5)</f>
        <v>112500</v>
      </c>
      <c r="V5" s="13">
        <f>SUM(E5,G5,I5,K5,M5,O5,Q5)</f>
        <v>112500</v>
      </c>
      <c r="W5" s="14">
        <f>U5-V5</f>
        <v>0</v>
      </c>
      <c r="X5" s="25" t="str">
        <f>IF(U5=V5,"A SOLDE","pas encore")</f>
        <v>A SOLDE</v>
      </c>
    </row>
    <row r="6" spans="1:24" ht="27">
      <c r="A6" s="2"/>
      <c r="B6" s="2"/>
      <c r="C6" s="2"/>
      <c r="D6" s="3"/>
      <c r="E6" s="37"/>
      <c r="F6" s="3"/>
      <c r="G6" s="37"/>
      <c r="H6" s="3"/>
      <c r="I6" s="37"/>
      <c r="J6" s="3"/>
      <c r="K6" s="37"/>
      <c r="L6" s="3"/>
      <c r="M6" s="37"/>
      <c r="N6" s="3"/>
      <c r="O6" s="37"/>
      <c r="P6" s="3"/>
      <c r="Q6" s="39"/>
      <c r="R6" s="60"/>
      <c r="S6" s="15">
        <v>125000</v>
      </c>
      <c r="T6" s="16"/>
      <c r="U6" s="17">
        <f t="shared" ref="U6:U65" si="0">IF(T6&gt;=1,S6-(T6*S6)/100,S6)</f>
        <v>125000</v>
      </c>
      <c r="V6" s="18">
        <f t="shared" ref="V6:V65" si="1">SUM(E6,G6,I6,K6,M6,O6,Q6)</f>
        <v>0</v>
      </c>
      <c r="W6" s="19">
        <f t="shared" ref="W6:W65" si="2">U6-V6</f>
        <v>125000</v>
      </c>
      <c r="X6" s="26" t="str">
        <f t="shared" ref="X6:X65" si="3">IF(U6=V6,"A SOLDE","pas encore")</f>
        <v>pas encore</v>
      </c>
    </row>
    <row r="7" spans="1:24" ht="27">
      <c r="A7" s="2"/>
      <c r="B7" s="2"/>
      <c r="C7" s="2"/>
      <c r="D7" s="3">
        <v>7</v>
      </c>
      <c r="E7" s="37"/>
      <c r="F7" s="3"/>
      <c r="G7" s="37"/>
      <c r="H7" s="3"/>
      <c r="I7" s="37"/>
      <c r="J7" s="3"/>
      <c r="K7" s="37"/>
      <c r="L7" s="3"/>
      <c r="M7" s="37"/>
      <c r="N7" s="3"/>
      <c r="O7" s="37"/>
      <c r="P7" s="3"/>
      <c r="Q7" s="39"/>
      <c r="R7" s="60"/>
      <c r="S7" s="15">
        <v>125000</v>
      </c>
      <c r="T7" s="16"/>
      <c r="U7" s="17">
        <f t="shared" si="0"/>
        <v>125000</v>
      </c>
      <c r="V7" s="18">
        <f t="shared" si="1"/>
        <v>0</v>
      </c>
      <c r="W7" s="19">
        <f t="shared" si="2"/>
        <v>125000</v>
      </c>
      <c r="X7" s="26" t="str">
        <f t="shared" si="3"/>
        <v>pas encore</v>
      </c>
    </row>
    <row r="8" spans="1:24" ht="27">
      <c r="A8" s="2"/>
      <c r="B8" s="2"/>
      <c r="C8" s="2"/>
      <c r="D8" s="3"/>
      <c r="E8" s="37"/>
      <c r="F8" s="3"/>
      <c r="G8" s="37"/>
      <c r="H8" s="3"/>
      <c r="I8" s="37"/>
      <c r="J8" s="3"/>
      <c r="K8" s="37"/>
      <c r="L8" s="3"/>
      <c r="M8" s="37"/>
      <c r="N8" s="3"/>
      <c r="O8" s="37"/>
      <c r="P8" s="3"/>
      <c r="Q8" s="39"/>
      <c r="R8" s="60"/>
      <c r="S8" s="15">
        <v>125000</v>
      </c>
      <c r="T8" s="16"/>
      <c r="U8" s="17">
        <f t="shared" si="0"/>
        <v>125000</v>
      </c>
      <c r="V8" s="18">
        <f t="shared" si="1"/>
        <v>0</v>
      </c>
      <c r="W8" s="19">
        <f t="shared" si="2"/>
        <v>125000</v>
      </c>
      <c r="X8" s="26" t="str">
        <f t="shared" si="3"/>
        <v>pas encore</v>
      </c>
    </row>
    <row r="9" spans="1:24" ht="27">
      <c r="A9" s="2"/>
      <c r="B9" s="2"/>
      <c r="C9" s="2"/>
      <c r="D9" s="3"/>
      <c r="E9" s="37"/>
      <c r="F9" s="3"/>
      <c r="G9" s="37"/>
      <c r="H9" s="3"/>
      <c r="I9" s="37"/>
      <c r="J9" s="3"/>
      <c r="K9" s="37"/>
      <c r="L9" s="3"/>
      <c r="M9" s="37"/>
      <c r="N9" s="3"/>
      <c r="O9" s="37"/>
      <c r="P9" s="3"/>
      <c r="Q9" s="39"/>
      <c r="R9" s="60"/>
      <c r="S9" s="15">
        <v>125000</v>
      </c>
      <c r="T9" s="16"/>
      <c r="U9" s="17">
        <f t="shared" si="0"/>
        <v>125000</v>
      </c>
      <c r="V9" s="18">
        <f t="shared" si="1"/>
        <v>0</v>
      </c>
      <c r="W9" s="19">
        <f t="shared" si="2"/>
        <v>125000</v>
      </c>
      <c r="X9" s="26" t="str">
        <f t="shared" si="3"/>
        <v>pas encore</v>
      </c>
    </row>
    <row r="10" spans="1:24" ht="27">
      <c r="A10" s="2"/>
      <c r="B10" s="2"/>
      <c r="C10" s="2"/>
      <c r="D10" s="3"/>
      <c r="E10" s="37"/>
      <c r="F10" s="3"/>
      <c r="G10" s="37"/>
      <c r="H10" s="3"/>
      <c r="I10" s="37"/>
      <c r="J10" s="3"/>
      <c r="K10" s="37"/>
      <c r="L10" s="3"/>
      <c r="M10" s="37"/>
      <c r="N10" s="3"/>
      <c r="O10" s="37"/>
      <c r="P10" s="3"/>
      <c r="Q10" s="39"/>
      <c r="R10" s="60"/>
      <c r="S10" s="15">
        <v>125000</v>
      </c>
      <c r="T10" s="16"/>
      <c r="U10" s="17">
        <f t="shared" si="0"/>
        <v>125000</v>
      </c>
      <c r="V10" s="18">
        <f t="shared" si="1"/>
        <v>0</v>
      </c>
      <c r="W10" s="19">
        <f t="shared" si="2"/>
        <v>125000</v>
      </c>
      <c r="X10" s="26" t="str">
        <f t="shared" si="3"/>
        <v>pas encore</v>
      </c>
    </row>
    <row r="11" spans="1:24" ht="27">
      <c r="A11" s="2"/>
      <c r="B11" s="2"/>
      <c r="C11" s="2"/>
      <c r="D11" s="3"/>
      <c r="E11" s="37"/>
      <c r="F11" s="3"/>
      <c r="G11" s="37"/>
      <c r="H11" s="3"/>
      <c r="I11" s="37"/>
      <c r="J11" s="3"/>
      <c r="K11" s="37"/>
      <c r="L11" s="3"/>
      <c r="M11" s="37"/>
      <c r="N11" s="3"/>
      <c r="O11" s="37"/>
      <c r="P11" s="3"/>
      <c r="Q11" s="39"/>
      <c r="R11" s="60"/>
      <c r="S11" s="15">
        <v>125000</v>
      </c>
      <c r="T11" s="16"/>
      <c r="U11" s="17">
        <f t="shared" si="0"/>
        <v>125000</v>
      </c>
      <c r="V11" s="18">
        <f t="shared" si="1"/>
        <v>0</v>
      </c>
      <c r="W11" s="19">
        <f t="shared" si="2"/>
        <v>125000</v>
      </c>
      <c r="X11" s="26" t="str">
        <f t="shared" si="3"/>
        <v>pas encore</v>
      </c>
    </row>
    <row r="12" spans="1:24" ht="27">
      <c r="A12" s="2"/>
      <c r="B12" s="2"/>
      <c r="C12" s="2"/>
      <c r="D12" s="3"/>
      <c r="E12" s="37"/>
      <c r="F12" s="3"/>
      <c r="G12" s="37"/>
      <c r="H12" s="3"/>
      <c r="I12" s="37"/>
      <c r="J12" s="3"/>
      <c r="K12" s="37"/>
      <c r="L12" s="3"/>
      <c r="M12" s="37"/>
      <c r="N12" s="3"/>
      <c r="O12" s="37"/>
      <c r="P12" s="3"/>
      <c r="Q12" s="39"/>
      <c r="R12" s="60"/>
      <c r="S12" s="15">
        <v>125000</v>
      </c>
      <c r="T12" s="16"/>
      <c r="U12" s="17">
        <f t="shared" si="0"/>
        <v>125000</v>
      </c>
      <c r="V12" s="18">
        <f t="shared" si="1"/>
        <v>0</v>
      </c>
      <c r="W12" s="19">
        <f t="shared" si="2"/>
        <v>125000</v>
      </c>
      <c r="X12" s="26" t="str">
        <f t="shared" si="3"/>
        <v>pas encore</v>
      </c>
    </row>
    <row r="13" spans="1:24" ht="18" customHeight="1">
      <c r="A13" s="2"/>
      <c r="B13" s="2"/>
      <c r="C13" s="2"/>
      <c r="D13" s="3"/>
      <c r="E13" s="37"/>
      <c r="F13" s="3"/>
      <c r="G13" s="37"/>
      <c r="H13" s="3"/>
      <c r="I13" s="37"/>
      <c r="J13" s="3"/>
      <c r="K13" s="37"/>
      <c r="L13" s="3"/>
      <c r="M13" s="37"/>
      <c r="N13" s="3"/>
      <c r="O13" s="37"/>
      <c r="P13" s="3"/>
      <c r="Q13" s="39"/>
      <c r="R13" s="60"/>
      <c r="S13" s="15">
        <v>125000</v>
      </c>
      <c r="T13" s="16"/>
      <c r="U13" s="17">
        <f t="shared" si="0"/>
        <v>125000</v>
      </c>
      <c r="V13" s="18">
        <f t="shared" si="1"/>
        <v>0</v>
      </c>
      <c r="W13" s="19">
        <f t="shared" si="2"/>
        <v>125000</v>
      </c>
      <c r="X13" s="26" t="str">
        <f t="shared" si="3"/>
        <v>pas encore</v>
      </c>
    </row>
    <row r="14" spans="1:24" ht="27">
      <c r="A14" s="2"/>
      <c r="B14" s="2"/>
      <c r="C14" s="2"/>
      <c r="D14" s="3"/>
      <c r="E14" s="37"/>
      <c r="F14" s="3"/>
      <c r="G14" s="37"/>
      <c r="H14" s="3"/>
      <c r="I14" s="37"/>
      <c r="J14" s="3"/>
      <c r="K14" s="37"/>
      <c r="L14" s="3"/>
      <c r="M14" s="37"/>
      <c r="N14" s="3"/>
      <c r="O14" s="37"/>
      <c r="P14" s="3"/>
      <c r="Q14" s="39"/>
      <c r="R14" s="60"/>
      <c r="S14" s="15">
        <v>125000</v>
      </c>
      <c r="T14" s="16"/>
      <c r="U14" s="17">
        <f t="shared" si="0"/>
        <v>125000</v>
      </c>
      <c r="V14" s="18">
        <f t="shared" si="1"/>
        <v>0</v>
      </c>
      <c r="W14" s="19">
        <f t="shared" si="2"/>
        <v>125000</v>
      </c>
      <c r="X14" s="26" t="str">
        <f t="shared" si="3"/>
        <v>pas encore</v>
      </c>
    </row>
    <row r="15" spans="1:24" ht="27">
      <c r="A15" s="2"/>
      <c r="B15" s="2"/>
      <c r="C15" s="2"/>
      <c r="D15" s="3"/>
      <c r="E15" s="37"/>
      <c r="F15" s="3"/>
      <c r="G15" s="37"/>
      <c r="H15" s="3"/>
      <c r="I15" s="37"/>
      <c r="J15" s="3"/>
      <c r="K15" s="37"/>
      <c r="L15" s="3"/>
      <c r="M15" s="37"/>
      <c r="N15" s="3"/>
      <c r="O15" s="37"/>
      <c r="P15" s="3"/>
      <c r="Q15" s="39"/>
      <c r="R15" s="60"/>
      <c r="S15" s="15">
        <v>125000</v>
      </c>
      <c r="T15" s="16"/>
      <c r="U15" s="17">
        <f t="shared" si="0"/>
        <v>125000</v>
      </c>
      <c r="V15" s="18">
        <f t="shared" si="1"/>
        <v>0</v>
      </c>
      <c r="W15" s="19">
        <f t="shared" si="2"/>
        <v>125000</v>
      </c>
      <c r="X15" s="26" t="str">
        <f t="shared" si="3"/>
        <v>pas encore</v>
      </c>
    </row>
    <row r="16" spans="1:24" ht="27">
      <c r="A16" s="2"/>
      <c r="B16" s="2"/>
      <c r="C16" s="2"/>
      <c r="D16" s="3"/>
      <c r="E16" s="37"/>
      <c r="F16" s="3"/>
      <c r="G16" s="37"/>
      <c r="H16" s="3"/>
      <c r="I16" s="37"/>
      <c r="J16" s="3"/>
      <c r="K16" s="37"/>
      <c r="L16" s="3"/>
      <c r="M16" s="37"/>
      <c r="N16" s="3"/>
      <c r="O16" s="37"/>
      <c r="P16" s="3"/>
      <c r="Q16" s="39"/>
      <c r="R16" s="60"/>
      <c r="S16" s="15">
        <v>125000</v>
      </c>
      <c r="T16" s="16"/>
      <c r="U16" s="17">
        <f t="shared" si="0"/>
        <v>125000</v>
      </c>
      <c r="V16" s="18">
        <f t="shared" si="1"/>
        <v>0</v>
      </c>
      <c r="W16" s="19">
        <f t="shared" si="2"/>
        <v>125000</v>
      </c>
      <c r="X16" s="26" t="str">
        <f t="shared" si="3"/>
        <v>pas encore</v>
      </c>
    </row>
    <row r="17" spans="1:24" ht="27">
      <c r="A17" s="2"/>
      <c r="B17" s="2"/>
      <c r="C17" s="2"/>
      <c r="D17" s="3"/>
      <c r="E17" s="37"/>
      <c r="F17" s="3"/>
      <c r="G17" s="37"/>
      <c r="H17" s="3"/>
      <c r="I17" s="37"/>
      <c r="J17" s="3"/>
      <c r="K17" s="37"/>
      <c r="L17" s="3"/>
      <c r="M17" s="37"/>
      <c r="N17" s="3"/>
      <c r="O17" s="37"/>
      <c r="P17" s="3"/>
      <c r="Q17" s="39"/>
      <c r="R17" s="60"/>
      <c r="S17" s="15">
        <v>125000</v>
      </c>
      <c r="T17" s="16"/>
      <c r="U17" s="17">
        <f t="shared" si="0"/>
        <v>125000</v>
      </c>
      <c r="V17" s="18">
        <f t="shared" si="1"/>
        <v>0</v>
      </c>
      <c r="W17" s="19">
        <f t="shared" si="2"/>
        <v>125000</v>
      </c>
      <c r="X17" s="26" t="str">
        <f t="shared" si="3"/>
        <v>pas encore</v>
      </c>
    </row>
    <row r="18" spans="1:24" ht="27">
      <c r="A18" s="2"/>
      <c r="B18" s="2"/>
      <c r="C18" s="2"/>
      <c r="D18" s="3"/>
      <c r="E18" s="37"/>
      <c r="F18" s="3"/>
      <c r="G18" s="37"/>
      <c r="H18" s="3"/>
      <c r="I18" s="37"/>
      <c r="J18" s="3"/>
      <c r="K18" s="37"/>
      <c r="L18" s="3"/>
      <c r="M18" s="37"/>
      <c r="N18" s="3"/>
      <c r="O18" s="37"/>
      <c r="P18" s="3"/>
      <c r="Q18" s="39"/>
      <c r="R18" s="60"/>
      <c r="S18" s="15">
        <v>125000</v>
      </c>
      <c r="T18" s="16"/>
      <c r="U18" s="17">
        <f t="shared" si="0"/>
        <v>125000</v>
      </c>
      <c r="V18" s="18">
        <f t="shared" si="1"/>
        <v>0</v>
      </c>
      <c r="W18" s="19">
        <f t="shared" si="2"/>
        <v>125000</v>
      </c>
      <c r="X18" s="26" t="str">
        <f t="shared" si="3"/>
        <v>pas encore</v>
      </c>
    </row>
    <row r="19" spans="1:24" ht="27">
      <c r="A19" s="2"/>
      <c r="B19" s="2"/>
      <c r="C19" s="2"/>
      <c r="D19" s="3"/>
      <c r="E19" s="37"/>
      <c r="F19" s="3"/>
      <c r="G19" s="37"/>
      <c r="H19" s="3"/>
      <c r="I19" s="37"/>
      <c r="J19" s="3"/>
      <c r="K19" s="37"/>
      <c r="L19" s="3"/>
      <c r="M19" s="37"/>
      <c r="N19" s="3"/>
      <c r="O19" s="37"/>
      <c r="P19" s="3"/>
      <c r="Q19" s="39"/>
      <c r="R19" s="60"/>
      <c r="S19" s="15">
        <v>125000</v>
      </c>
      <c r="T19" s="16"/>
      <c r="U19" s="17">
        <f t="shared" si="0"/>
        <v>125000</v>
      </c>
      <c r="V19" s="18">
        <f t="shared" si="1"/>
        <v>0</v>
      </c>
      <c r="W19" s="19">
        <f t="shared" si="2"/>
        <v>125000</v>
      </c>
      <c r="X19" s="26" t="str">
        <f t="shared" si="3"/>
        <v>pas encore</v>
      </c>
    </row>
    <row r="20" spans="1:24" ht="27">
      <c r="A20" s="2"/>
      <c r="B20" s="2"/>
      <c r="C20" s="2"/>
      <c r="D20" s="3"/>
      <c r="E20" s="37"/>
      <c r="F20" s="3"/>
      <c r="G20" s="37"/>
      <c r="H20" s="3"/>
      <c r="I20" s="37"/>
      <c r="J20" s="3"/>
      <c r="K20" s="37"/>
      <c r="L20" s="3"/>
      <c r="M20" s="37"/>
      <c r="N20" s="3"/>
      <c r="O20" s="37"/>
      <c r="P20" s="3"/>
      <c r="Q20" s="39"/>
      <c r="R20" s="60"/>
      <c r="S20" s="15">
        <v>125000</v>
      </c>
      <c r="T20" s="16"/>
      <c r="U20" s="17">
        <f t="shared" si="0"/>
        <v>125000</v>
      </c>
      <c r="V20" s="18">
        <f t="shared" si="1"/>
        <v>0</v>
      </c>
      <c r="W20" s="19">
        <f t="shared" si="2"/>
        <v>125000</v>
      </c>
      <c r="X20" s="26" t="str">
        <f t="shared" si="3"/>
        <v>pas encore</v>
      </c>
    </row>
    <row r="21" spans="1:24" ht="27">
      <c r="A21" s="2"/>
      <c r="B21" s="2"/>
      <c r="C21" s="2"/>
      <c r="D21" s="3"/>
      <c r="E21" s="37"/>
      <c r="F21" s="3"/>
      <c r="G21" s="37"/>
      <c r="H21" s="3"/>
      <c r="I21" s="37"/>
      <c r="J21" s="3"/>
      <c r="K21" s="37"/>
      <c r="L21" s="3"/>
      <c r="M21" s="37"/>
      <c r="N21" s="3"/>
      <c r="O21" s="37"/>
      <c r="P21" s="3"/>
      <c r="Q21" s="39"/>
      <c r="R21" s="60"/>
      <c r="S21" s="15">
        <v>125000</v>
      </c>
      <c r="T21" s="16"/>
      <c r="U21" s="17">
        <f t="shared" si="0"/>
        <v>125000</v>
      </c>
      <c r="V21" s="18">
        <f t="shared" si="1"/>
        <v>0</v>
      </c>
      <c r="W21" s="19">
        <f t="shared" si="2"/>
        <v>125000</v>
      </c>
      <c r="X21" s="26" t="str">
        <f t="shared" si="3"/>
        <v>pas encore</v>
      </c>
    </row>
    <row r="22" spans="1:24" ht="27">
      <c r="A22" s="2"/>
      <c r="B22" s="2"/>
      <c r="C22" s="2"/>
      <c r="D22" s="3"/>
      <c r="E22" s="37"/>
      <c r="F22" s="3"/>
      <c r="G22" s="37"/>
      <c r="H22" s="3"/>
      <c r="I22" s="37"/>
      <c r="J22" s="3"/>
      <c r="K22" s="37"/>
      <c r="L22" s="3"/>
      <c r="M22" s="37"/>
      <c r="N22" s="3"/>
      <c r="O22" s="37"/>
      <c r="P22" s="3"/>
      <c r="Q22" s="39"/>
      <c r="R22" s="60"/>
      <c r="S22" s="15">
        <v>125000</v>
      </c>
      <c r="T22" s="16"/>
      <c r="U22" s="17">
        <f t="shared" si="0"/>
        <v>125000</v>
      </c>
      <c r="V22" s="18">
        <f t="shared" si="1"/>
        <v>0</v>
      </c>
      <c r="W22" s="19">
        <f t="shared" si="2"/>
        <v>125000</v>
      </c>
      <c r="X22" s="26" t="str">
        <f t="shared" si="3"/>
        <v>pas encore</v>
      </c>
    </row>
    <row r="23" spans="1:24" ht="27">
      <c r="A23" s="2"/>
      <c r="B23" s="2"/>
      <c r="C23" s="2"/>
      <c r="D23" s="3"/>
      <c r="E23" s="37"/>
      <c r="F23" s="3"/>
      <c r="G23" s="37"/>
      <c r="H23" s="3"/>
      <c r="I23" s="37"/>
      <c r="J23" s="3"/>
      <c r="K23" s="37"/>
      <c r="L23" s="3"/>
      <c r="M23" s="37"/>
      <c r="N23" s="3"/>
      <c r="O23" s="37"/>
      <c r="P23" s="3"/>
      <c r="Q23" s="39"/>
      <c r="R23" s="60"/>
      <c r="S23" s="15">
        <v>125000</v>
      </c>
      <c r="T23" s="16"/>
      <c r="U23" s="17">
        <f t="shared" si="0"/>
        <v>125000</v>
      </c>
      <c r="V23" s="18">
        <f t="shared" si="1"/>
        <v>0</v>
      </c>
      <c r="W23" s="19">
        <f t="shared" si="2"/>
        <v>125000</v>
      </c>
      <c r="X23" s="26" t="str">
        <f t="shared" si="3"/>
        <v>pas encore</v>
      </c>
    </row>
    <row r="24" spans="1:24" ht="27">
      <c r="A24" s="2"/>
      <c r="B24" s="2"/>
      <c r="C24" s="2"/>
      <c r="D24" s="3"/>
      <c r="E24" s="37"/>
      <c r="F24" s="3"/>
      <c r="G24" s="37"/>
      <c r="H24" s="3"/>
      <c r="I24" s="37"/>
      <c r="J24" s="3"/>
      <c r="K24" s="37"/>
      <c r="L24" s="3"/>
      <c r="M24" s="37"/>
      <c r="N24" s="3"/>
      <c r="O24" s="37"/>
      <c r="P24" s="3"/>
      <c r="Q24" s="39"/>
      <c r="R24" s="60"/>
      <c r="S24" s="15">
        <v>125000</v>
      </c>
      <c r="T24" s="16"/>
      <c r="U24" s="17">
        <f t="shared" si="0"/>
        <v>125000</v>
      </c>
      <c r="V24" s="18">
        <f t="shared" si="1"/>
        <v>0</v>
      </c>
      <c r="W24" s="19">
        <f t="shared" si="2"/>
        <v>125000</v>
      </c>
      <c r="X24" s="26" t="str">
        <f t="shared" si="3"/>
        <v>pas encore</v>
      </c>
    </row>
    <row r="25" spans="1:24" ht="27">
      <c r="A25" s="2"/>
      <c r="B25" s="2"/>
      <c r="C25" s="2"/>
      <c r="D25" s="3"/>
      <c r="E25" s="37"/>
      <c r="F25" s="3"/>
      <c r="G25" s="37"/>
      <c r="H25" s="3"/>
      <c r="I25" s="37"/>
      <c r="J25" s="3"/>
      <c r="K25" s="37"/>
      <c r="L25" s="3"/>
      <c r="M25" s="37"/>
      <c r="N25" s="3"/>
      <c r="O25" s="37"/>
      <c r="P25" s="3"/>
      <c r="Q25" s="39"/>
      <c r="R25" s="60"/>
      <c r="S25" s="15">
        <v>125000</v>
      </c>
      <c r="T25" s="16"/>
      <c r="U25" s="17">
        <f t="shared" si="0"/>
        <v>125000</v>
      </c>
      <c r="V25" s="18">
        <f t="shared" si="1"/>
        <v>0</v>
      </c>
      <c r="W25" s="19">
        <f t="shared" si="2"/>
        <v>125000</v>
      </c>
      <c r="X25" s="26" t="str">
        <f t="shared" si="3"/>
        <v>pas encore</v>
      </c>
    </row>
    <row r="26" spans="1:24" ht="27">
      <c r="A26" s="2"/>
      <c r="B26" s="2"/>
      <c r="C26" s="2"/>
      <c r="D26" s="3"/>
      <c r="E26" s="37"/>
      <c r="F26" s="3"/>
      <c r="G26" s="37"/>
      <c r="H26" s="3"/>
      <c r="I26" s="37"/>
      <c r="J26" s="3"/>
      <c r="K26" s="37"/>
      <c r="L26" s="3"/>
      <c r="M26" s="37"/>
      <c r="N26" s="3"/>
      <c r="O26" s="37"/>
      <c r="P26" s="3"/>
      <c r="Q26" s="39"/>
      <c r="R26" s="60"/>
      <c r="S26" s="15">
        <v>125000</v>
      </c>
      <c r="T26" s="16"/>
      <c r="U26" s="17">
        <f t="shared" si="0"/>
        <v>125000</v>
      </c>
      <c r="V26" s="18">
        <f t="shared" si="1"/>
        <v>0</v>
      </c>
      <c r="W26" s="19">
        <f t="shared" si="2"/>
        <v>125000</v>
      </c>
      <c r="X26" s="26" t="str">
        <f t="shared" si="3"/>
        <v>pas encore</v>
      </c>
    </row>
    <row r="27" spans="1:24" ht="27">
      <c r="A27" s="2"/>
      <c r="B27" s="2"/>
      <c r="C27" s="2"/>
      <c r="D27" s="3"/>
      <c r="E27" s="37"/>
      <c r="F27" s="3"/>
      <c r="G27" s="37"/>
      <c r="H27" s="3"/>
      <c r="I27" s="37"/>
      <c r="J27" s="3"/>
      <c r="K27" s="37"/>
      <c r="L27" s="3"/>
      <c r="M27" s="37"/>
      <c r="N27" s="3"/>
      <c r="O27" s="37"/>
      <c r="P27" s="3"/>
      <c r="Q27" s="39"/>
      <c r="R27" s="60"/>
      <c r="S27" s="15">
        <v>125000</v>
      </c>
      <c r="T27" s="16"/>
      <c r="U27" s="17">
        <f t="shared" si="0"/>
        <v>125000</v>
      </c>
      <c r="V27" s="18">
        <f t="shared" si="1"/>
        <v>0</v>
      </c>
      <c r="W27" s="19">
        <f t="shared" si="2"/>
        <v>125000</v>
      </c>
      <c r="X27" s="26" t="str">
        <f t="shared" si="3"/>
        <v>pas encore</v>
      </c>
    </row>
    <row r="28" spans="1:24" ht="27">
      <c r="A28" s="2"/>
      <c r="B28" s="2"/>
      <c r="C28" s="2"/>
      <c r="D28" s="3"/>
      <c r="E28" s="37"/>
      <c r="F28" s="3"/>
      <c r="G28" s="37"/>
      <c r="H28" s="3"/>
      <c r="I28" s="37"/>
      <c r="J28" s="3"/>
      <c r="K28" s="37"/>
      <c r="L28" s="3"/>
      <c r="M28" s="37"/>
      <c r="N28" s="3"/>
      <c r="O28" s="37"/>
      <c r="P28" s="3"/>
      <c r="Q28" s="39"/>
      <c r="R28" s="60"/>
      <c r="S28" s="15">
        <v>125000</v>
      </c>
      <c r="T28" s="16"/>
      <c r="U28" s="17">
        <f t="shared" si="0"/>
        <v>125000</v>
      </c>
      <c r="V28" s="18">
        <f t="shared" si="1"/>
        <v>0</v>
      </c>
      <c r="W28" s="19">
        <f t="shared" si="2"/>
        <v>125000</v>
      </c>
      <c r="X28" s="26" t="str">
        <f t="shared" si="3"/>
        <v>pas encore</v>
      </c>
    </row>
    <row r="29" spans="1:24" ht="27">
      <c r="A29" s="2"/>
      <c r="B29" s="2"/>
      <c r="C29" s="2"/>
      <c r="D29" s="3"/>
      <c r="E29" s="37"/>
      <c r="F29" s="3"/>
      <c r="G29" s="37"/>
      <c r="H29" s="3"/>
      <c r="I29" s="37"/>
      <c r="J29" s="3"/>
      <c r="K29" s="37"/>
      <c r="L29" s="3"/>
      <c r="M29" s="37"/>
      <c r="N29" s="3"/>
      <c r="O29" s="37"/>
      <c r="P29" s="3"/>
      <c r="Q29" s="39"/>
      <c r="R29" s="60"/>
      <c r="S29" s="15">
        <v>125000</v>
      </c>
      <c r="T29" s="16"/>
      <c r="U29" s="17">
        <f t="shared" si="0"/>
        <v>125000</v>
      </c>
      <c r="V29" s="18">
        <f t="shared" si="1"/>
        <v>0</v>
      </c>
      <c r="W29" s="19">
        <f t="shared" si="2"/>
        <v>125000</v>
      </c>
      <c r="X29" s="26" t="str">
        <f t="shared" si="3"/>
        <v>pas encore</v>
      </c>
    </row>
    <row r="30" spans="1:24" ht="27">
      <c r="A30" s="2"/>
      <c r="B30" s="2"/>
      <c r="C30" s="2"/>
      <c r="D30" s="3"/>
      <c r="E30" s="37"/>
      <c r="F30" s="3"/>
      <c r="G30" s="37"/>
      <c r="H30" s="3"/>
      <c r="I30" s="37"/>
      <c r="J30" s="3"/>
      <c r="K30" s="37"/>
      <c r="L30" s="3"/>
      <c r="M30" s="37"/>
      <c r="N30" s="3"/>
      <c r="O30" s="37"/>
      <c r="P30" s="3"/>
      <c r="Q30" s="39"/>
      <c r="R30" s="60"/>
      <c r="S30" s="15">
        <v>125000</v>
      </c>
      <c r="T30" s="16"/>
      <c r="U30" s="17">
        <f t="shared" si="0"/>
        <v>125000</v>
      </c>
      <c r="V30" s="18">
        <f t="shared" si="1"/>
        <v>0</v>
      </c>
      <c r="W30" s="19">
        <f t="shared" si="2"/>
        <v>125000</v>
      </c>
      <c r="X30" s="26" t="str">
        <f t="shared" si="3"/>
        <v>pas encore</v>
      </c>
    </row>
    <row r="31" spans="1:24" ht="27">
      <c r="A31" s="2"/>
      <c r="B31" s="2"/>
      <c r="C31" s="2"/>
      <c r="D31" s="3"/>
      <c r="E31" s="37"/>
      <c r="F31" s="3"/>
      <c r="G31" s="37"/>
      <c r="H31" s="3"/>
      <c r="I31" s="37"/>
      <c r="J31" s="3"/>
      <c r="K31" s="37"/>
      <c r="L31" s="3"/>
      <c r="M31" s="37"/>
      <c r="N31" s="3"/>
      <c r="O31" s="37"/>
      <c r="P31" s="3"/>
      <c r="Q31" s="39"/>
      <c r="R31" s="60"/>
      <c r="S31" s="15">
        <v>125000</v>
      </c>
      <c r="T31" s="16"/>
      <c r="U31" s="17">
        <f t="shared" si="0"/>
        <v>125000</v>
      </c>
      <c r="V31" s="18">
        <f t="shared" si="1"/>
        <v>0</v>
      </c>
      <c r="W31" s="19">
        <f t="shared" si="2"/>
        <v>125000</v>
      </c>
      <c r="X31" s="26" t="str">
        <f t="shared" si="3"/>
        <v>pas encore</v>
      </c>
    </row>
    <row r="32" spans="1:24" ht="27">
      <c r="A32" s="2"/>
      <c r="B32" s="2"/>
      <c r="C32" s="2"/>
      <c r="D32" s="3"/>
      <c r="E32" s="37"/>
      <c r="F32" s="3"/>
      <c r="G32" s="37"/>
      <c r="H32" s="3"/>
      <c r="I32" s="37"/>
      <c r="J32" s="3"/>
      <c r="K32" s="37"/>
      <c r="L32" s="3"/>
      <c r="M32" s="37"/>
      <c r="N32" s="3"/>
      <c r="O32" s="37"/>
      <c r="P32" s="3"/>
      <c r="Q32" s="39"/>
      <c r="R32" s="60"/>
      <c r="S32" s="15">
        <v>125000</v>
      </c>
      <c r="T32" s="16"/>
      <c r="U32" s="17">
        <f t="shared" si="0"/>
        <v>125000</v>
      </c>
      <c r="V32" s="18">
        <f t="shared" si="1"/>
        <v>0</v>
      </c>
      <c r="W32" s="19">
        <f t="shared" si="2"/>
        <v>125000</v>
      </c>
      <c r="X32" s="26" t="str">
        <f t="shared" si="3"/>
        <v>pas encore</v>
      </c>
    </row>
    <row r="33" spans="1:24" ht="27">
      <c r="A33" s="2"/>
      <c r="B33" s="2"/>
      <c r="C33" s="2"/>
      <c r="D33" s="3"/>
      <c r="E33" s="37"/>
      <c r="F33" s="3"/>
      <c r="G33" s="37"/>
      <c r="H33" s="3"/>
      <c r="I33" s="37"/>
      <c r="J33" s="3"/>
      <c r="K33" s="37"/>
      <c r="L33" s="3"/>
      <c r="M33" s="37"/>
      <c r="N33" s="3"/>
      <c r="O33" s="37"/>
      <c r="P33" s="3"/>
      <c r="Q33" s="39"/>
      <c r="R33" s="60"/>
      <c r="S33" s="15">
        <v>125000</v>
      </c>
      <c r="T33" s="16"/>
      <c r="U33" s="17">
        <f t="shared" si="0"/>
        <v>125000</v>
      </c>
      <c r="V33" s="18">
        <f t="shared" si="1"/>
        <v>0</v>
      </c>
      <c r="W33" s="19">
        <f t="shared" si="2"/>
        <v>125000</v>
      </c>
      <c r="X33" s="26" t="str">
        <f t="shared" si="3"/>
        <v>pas encore</v>
      </c>
    </row>
    <row r="34" spans="1:24" ht="27">
      <c r="A34" s="2"/>
      <c r="B34" s="2"/>
      <c r="C34" s="2"/>
      <c r="D34" s="3"/>
      <c r="E34" s="37"/>
      <c r="F34" s="3"/>
      <c r="G34" s="37"/>
      <c r="H34" s="3"/>
      <c r="I34" s="37"/>
      <c r="J34" s="3"/>
      <c r="K34" s="37"/>
      <c r="L34" s="3"/>
      <c r="M34" s="37"/>
      <c r="N34" s="3"/>
      <c r="O34" s="37"/>
      <c r="P34" s="3"/>
      <c r="Q34" s="39"/>
      <c r="R34" s="60"/>
      <c r="S34" s="15">
        <v>125000</v>
      </c>
      <c r="T34" s="16"/>
      <c r="U34" s="17">
        <f t="shared" si="0"/>
        <v>125000</v>
      </c>
      <c r="V34" s="18">
        <f t="shared" si="1"/>
        <v>0</v>
      </c>
      <c r="W34" s="19">
        <f t="shared" si="2"/>
        <v>125000</v>
      </c>
      <c r="X34" s="26" t="str">
        <f t="shared" si="3"/>
        <v>pas encore</v>
      </c>
    </row>
    <row r="35" spans="1:24" ht="27">
      <c r="A35" s="2"/>
      <c r="B35" s="2"/>
      <c r="C35" s="2"/>
      <c r="D35" s="3"/>
      <c r="E35" s="37"/>
      <c r="F35" s="3"/>
      <c r="G35" s="37"/>
      <c r="H35" s="3"/>
      <c r="I35" s="37"/>
      <c r="J35" s="3"/>
      <c r="K35" s="37"/>
      <c r="L35" s="3"/>
      <c r="M35" s="37"/>
      <c r="N35" s="3"/>
      <c r="O35" s="37"/>
      <c r="P35" s="3"/>
      <c r="Q35" s="39"/>
      <c r="R35" s="60"/>
      <c r="S35" s="15">
        <v>125000</v>
      </c>
      <c r="T35" s="16"/>
      <c r="U35" s="17">
        <f t="shared" si="0"/>
        <v>125000</v>
      </c>
      <c r="V35" s="18">
        <f t="shared" si="1"/>
        <v>0</v>
      </c>
      <c r="W35" s="19">
        <f t="shared" si="2"/>
        <v>125000</v>
      </c>
      <c r="X35" s="26" t="str">
        <f t="shared" si="3"/>
        <v>pas encore</v>
      </c>
    </row>
    <row r="36" spans="1:24" ht="27">
      <c r="A36" s="2"/>
      <c r="B36" s="2"/>
      <c r="C36" s="2"/>
      <c r="D36" s="3"/>
      <c r="E36" s="37"/>
      <c r="F36" s="3"/>
      <c r="G36" s="37"/>
      <c r="H36" s="3"/>
      <c r="I36" s="37"/>
      <c r="J36" s="3"/>
      <c r="K36" s="37"/>
      <c r="L36" s="3"/>
      <c r="M36" s="37"/>
      <c r="N36" s="3"/>
      <c r="O36" s="37"/>
      <c r="P36" s="3"/>
      <c r="Q36" s="39"/>
      <c r="R36" s="60"/>
      <c r="S36" s="15">
        <v>125000</v>
      </c>
      <c r="T36" s="16"/>
      <c r="U36" s="17">
        <f t="shared" si="0"/>
        <v>125000</v>
      </c>
      <c r="V36" s="18">
        <f t="shared" si="1"/>
        <v>0</v>
      </c>
      <c r="W36" s="19">
        <f t="shared" si="2"/>
        <v>125000</v>
      </c>
      <c r="X36" s="26" t="str">
        <f t="shared" si="3"/>
        <v>pas encore</v>
      </c>
    </row>
    <row r="37" spans="1:24" ht="27">
      <c r="A37" s="2"/>
      <c r="B37" s="2"/>
      <c r="C37" s="2"/>
      <c r="D37" s="3"/>
      <c r="E37" s="37"/>
      <c r="F37" s="3"/>
      <c r="G37" s="37"/>
      <c r="H37" s="3"/>
      <c r="I37" s="37"/>
      <c r="J37" s="3"/>
      <c r="K37" s="37"/>
      <c r="L37" s="3"/>
      <c r="M37" s="37"/>
      <c r="N37" s="3"/>
      <c r="O37" s="37"/>
      <c r="P37" s="3"/>
      <c r="Q37" s="39"/>
      <c r="R37" s="60"/>
      <c r="S37" s="15">
        <v>125000</v>
      </c>
      <c r="T37" s="16"/>
      <c r="U37" s="17">
        <f t="shared" si="0"/>
        <v>125000</v>
      </c>
      <c r="V37" s="18">
        <f t="shared" si="1"/>
        <v>0</v>
      </c>
      <c r="W37" s="19">
        <f t="shared" si="2"/>
        <v>125000</v>
      </c>
      <c r="X37" s="26" t="str">
        <f t="shared" si="3"/>
        <v>pas encore</v>
      </c>
    </row>
    <row r="38" spans="1:24" ht="27">
      <c r="A38" s="2"/>
      <c r="B38" s="2"/>
      <c r="C38" s="2"/>
      <c r="D38" s="3"/>
      <c r="E38" s="37"/>
      <c r="F38" s="3"/>
      <c r="G38" s="37"/>
      <c r="H38" s="3"/>
      <c r="I38" s="37"/>
      <c r="J38" s="3"/>
      <c r="K38" s="37"/>
      <c r="L38" s="3"/>
      <c r="M38" s="37"/>
      <c r="N38" s="3"/>
      <c r="O38" s="37"/>
      <c r="P38" s="3"/>
      <c r="Q38" s="39"/>
      <c r="R38" s="60"/>
      <c r="S38" s="15">
        <v>125000</v>
      </c>
      <c r="T38" s="16"/>
      <c r="U38" s="17">
        <f t="shared" si="0"/>
        <v>125000</v>
      </c>
      <c r="V38" s="18">
        <f t="shared" si="1"/>
        <v>0</v>
      </c>
      <c r="W38" s="19">
        <f t="shared" si="2"/>
        <v>125000</v>
      </c>
      <c r="X38" s="26" t="str">
        <f t="shared" si="3"/>
        <v>pas encore</v>
      </c>
    </row>
    <row r="39" spans="1:24" ht="27">
      <c r="A39" s="2"/>
      <c r="B39" s="2"/>
      <c r="C39" s="2"/>
      <c r="D39" s="3"/>
      <c r="E39" s="37"/>
      <c r="F39" s="3"/>
      <c r="G39" s="37"/>
      <c r="H39" s="3"/>
      <c r="I39" s="37"/>
      <c r="J39" s="3"/>
      <c r="K39" s="37"/>
      <c r="L39" s="3"/>
      <c r="M39" s="37"/>
      <c r="N39" s="3"/>
      <c r="O39" s="37"/>
      <c r="P39" s="3"/>
      <c r="Q39" s="39"/>
      <c r="R39" s="60"/>
      <c r="S39" s="15">
        <v>125000</v>
      </c>
      <c r="T39" s="16"/>
      <c r="U39" s="17">
        <f t="shared" si="0"/>
        <v>125000</v>
      </c>
      <c r="V39" s="18">
        <f t="shared" si="1"/>
        <v>0</v>
      </c>
      <c r="W39" s="19">
        <f t="shared" si="2"/>
        <v>125000</v>
      </c>
      <c r="X39" s="26" t="str">
        <f t="shared" si="3"/>
        <v>pas encore</v>
      </c>
    </row>
    <row r="40" spans="1:24" ht="27">
      <c r="A40" s="2"/>
      <c r="B40" s="2"/>
      <c r="C40" s="2"/>
      <c r="D40" s="3"/>
      <c r="E40" s="37"/>
      <c r="F40" s="3"/>
      <c r="G40" s="37"/>
      <c r="H40" s="3"/>
      <c r="I40" s="37"/>
      <c r="J40" s="3"/>
      <c r="K40" s="37"/>
      <c r="L40" s="3"/>
      <c r="M40" s="37"/>
      <c r="N40" s="3"/>
      <c r="O40" s="37"/>
      <c r="P40" s="3"/>
      <c r="Q40" s="39"/>
      <c r="R40" s="60"/>
      <c r="S40" s="15">
        <v>125000</v>
      </c>
      <c r="T40" s="16"/>
      <c r="U40" s="17">
        <f t="shared" si="0"/>
        <v>125000</v>
      </c>
      <c r="V40" s="18">
        <f t="shared" si="1"/>
        <v>0</v>
      </c>
      <c r="W40" s="19">
        <f t="shared" si="2"/>
        <v>125000</v>
      </c>
      <c r="X40" s="26" t="str">
        <f t="shared" si="3"/>
        <v>pas encore</v>
      </c>
    </row>
    <row r="41" spans="1:24" ht="27">
      <c r="A41" s="2"/>
      <c r="B41" s="2"/>
      <c r="C41" s="2"/>
      <c r="D41" s="3"/>
      <c r="E41" s="37"/>
      <c r="F41" s="3"/>
      <c r="G41" s="37"/>
      <c r="H41" s="3"/>
      <c r="I41" s="37"/>
      <c r="J41" s="3"/>
      <c r="K41" s="37"/>
      <c r="L41" s="3"/>
      <c r="M41" s="37"/>
      <c r="N41" s="3"/>
      <c r="O41" s="37"/>
      <c r="P41" s="3"/>
      <c r="Q41" s="39"/>
      <c r="R41" s="60"/>
      <c r="S41" s="15">
        <v>125000</v>
      </c>
      <c r="T41" s="16"/>
      <c r="U41" s="17">
        <f t="shared" si="0"/>
        <v>125000</v>
      </c>
      <c r="V41" s="18">
        <f t="shared" si="1"/>
        <v>0</v>
      </c>
      <c r="W41" s="19">
        <f t="shared" si="2"/>
        <v>125000</v>
      </c>
      <c r="X41" s="26" t="str">
        <f t="shared" si="3"/>
        <v>pas encore</v>
      </c>
    </row>
    <row r="42" spans="1:24" ht="27">
      <c r="A42" s="2"/>
      <c r="B42" s="2"/>
      <c r="C42" s="2"/>
      <c r="D42" s="3"/>
      <c r="E42" s="37"/>
      <c r="F42" s="3"/>
      <c r="G42" s="37"/>
      <c r="H42" s="3"/>
      <c r="I42" s="37"/>
      <c r="J42" s="3"/>
      <c r="K42" s="37"/>
      <c r="L42" s="3"/>
      <c r="M42" s="37"/>
      <c r="N42" s="3"/>
      <c r="O42" s="37"/>
      <c r="P42" s="3"/>
      <c r="Q42" s="39"/>
      <c r="R42" s="60"/>
      <c r="S42" s="15">
        <v>125000</v>
      </c>
      <c r="T42" s="16"/>
      <c r="U42" s="17">
        <f t="shared" si="0"/>
        <v>125000</v>
      </c>
      <c r="V42" s="18">
        <f t="shared" si="1"/>
        <v>0</v>
      </c>
      <c r="W42" s="19">
        <f t="shared" si="2"/>
        <v>125000</v>
      </c>
      <c r="X42" s="26" t="str">
        <f t="shared" si="3"/>
        <v>pas encore</v>
      </c>
    </row>
    <row r="43" spans="1:24" ht="27">
      <c r="A43" s="2"/>
      <c r="B43" s="2"/>
      <c r="C43" s="2"/>
      <c r="D43" s="3"/>
      <c r="E43" s="37"/>
      <c r="F43" s="3"/>
      <c r="G43" s="37"/>
      <c r="H43" s="3"/>
      <c r="I43" s="37"/>
      <c r="J43" s="3"/>
      <c r="K43" s="37"/>
      <c r="L43" s="3"/>
      <c r="M43" s="37"/>
      <c r="N43" s="3"/>
      <c r="O43" s="37"/>
      <c r="P43" s="3"/>
      <c r="Q43" s="39"/>
      <c r="R43" s="60"/>
      <c r="S43" s="15">
        <v>125000</v>
      </c>
      <c r="T43" s="16"/>
      <c r="U43" s="17">
        <f t="shared" si="0"/>
        <v>125000</v>
      </c>
      <c r="V43" s="18">
        <f t="shared" si="1"/>
        <v>0</v>
      </c>
      <c r="W43" s="19">
        <f t="shared" si="2"/>
        <v>125000</v>
      </c>
      <c r="X43" s="26" t="str">
        <f t="shared" si="3"/>
        <v>pas encore</v>
      </c>
    </row>
    <row r="44" spans="1:24" ht="27">
      <c r="A44" s="2"/>
      <c r="B44" s="2"/>
      <c r="C44" s="2"/>
      <c r="D44" s="3"/>
      <c r="E44" s="37"/>
      <c r="F44" s="3"/>
      <c r="G44" s="37"/>
      <c r="H44" s="3"/>
      <c r="I44" s="37"/>
      <c r="J44" s="3"/>
      <c r="K44" s="37"/>
      <c r="L44" s="3"/>
      <c r="M44" s="37"/>
      <c r="N44" s="3"/>
      <c r="O44" s="37"/>
      <c r="P44" s="3"/>
      <c r="Q44" s="39"/>
      <c r="R44" s="60"/>
      <c r="S44" s="15">
        <v>125000</v>
      </c>
      <c r="T44" s="16"/>
      <c r="U44" s="17">
        <f t="shared" si="0"/>
        <v>125000</v>
      </c>
      <c r="V44" s="18">
        <f t="shared" si="1"/>
        <v>0</v>
      </c>
      <c r="W44" s="19">
        <f t="shared" si="2"/>
        <v>125000</v>
      </c>
      <c r="X44" s="26" t="str">
        <f t="shared" si="3"/>
        <v>pas encore</v>
      </c>
    </row>
    <row r="45" spans="1:24" ht="27">
      <c r="A45" s="2"/>
      <c r="B45" s="2"/>
      <c r="C45" s="2"/>
      <c r="D45" s="3"/>
      <c r="E45" s="37"/>
      <c r="F45" s="3"/>
      <c r="G45" s="37"/>
      <c r="H45" s="3"/>
      <c r="I45" s="37"/>
      <c r="J45" s="3"/>
      <c r="K45" s="37"/>
      <c r="L45" s="3"/>
      <c r="M45" s="37"/>
      <c r="N45" s="3"/>
      <c r="O45" s="37"/>
      <c r="P45" s="3"/>
      <c r="Q45" s="39"/>
      <c r="R45" s="60"/>
      <c r="S45" s="15">
        <v>125000</v>
      </c>
      <c r="T45" s="16"/>
      <c r="U45" s="17">
        <f t="shared" si="0"/>
        <v>125000</v>
      </c>
      <c r="V45" s="18">
        <f t="shared" si="1"/>
        <v>0</v>
      </c>
      <c r="W45" s="19">
        <f t="shared" si="2"/>
        <v>125000</v>
      </c>
      <c r="X45" s="26" t="str">
        <f t="shared" si="3"/>
        <v>pas encore</v>
      </c>
    </row>
    <row r="46" spans="1:24" ht="27">
      <c r="A46" s="2"/>
      <c r="B46" s="2"/>
      <c r="C46" s="2"/>
      <c r="D46" s="3"/>
      <c r="E46" s="37"/>
      <c r="F46" s="3"/>
      <c r="G46" s="37"/>
      <c r="H46" s="3"/>
      <c r="I46" s="37"/>
      <c r="J46" s="3"/>
      <c r="K46" s="37"/>
      <c r="L46" s="3"/>
      <c r="M46" s="37"/>
      <c r="N46" s="3"/>
      <c r="O46" s="37"/>
      <c r="P46" s="3"/>
      <c r="Q46" s="39"/>
      <c r="R46" s="60"/>
      <c r="S46" s="15">
        <v>125000</v>
      </c>
      <c r="T46" s="16"/>
      <c r="U46" s="17">
        <f t="shared" si="0"/>
        <v>125000</v>
      </c>
      <c r="V46" s="18">
        <f t="shared" si="1"/>
        <v>0</v>
      </c>
      <c r="W46" s="19">
        <f t="shared" si="2"/>
        <v>125000</v>
      </c>
      <c r="X46" s="26" t="str">
        <f t="shared" si="3"/>
        <v>pas encore</v>
      </c>
    </row>
    <row r="47" spans="1:24" ht="27">
      <c r="A47" s="2"/>
      <c r="B47" s="2"/>
      <c r="C47" s="2"/>
      <c r="D47" s="3"/>
      <c r="E47" s="37"/>
      <c r="F47" s="3"/>
      <c r="G47" s="37"/>
      <c r="H47" s="3"/>
      <c r="I47" s="37"/>
      <c r="J47" s="3"/>
      <c r="K47" s="37"/>
      <c r="L47" s="3"/>
      <c r="M47" s="37"/>
      <c r="N47" s="3"/>
      <c r="O47" s="37"/>
      <c r="P47" s="3"/>
      <c r="Q47" s="39"/>
      <c r="R47" s="60"/>
      <c r="S47" s="15">
        <v>125000</v>
      </c>
      <c r="T47" s="16"/>
      <c r="U47" s="17">
        <f t="shared" si="0"/>
        <v>125000</v>
      </c>
      <c r="V47" s="18">
        <f t="shared" si="1"/>
        <v>0</v>
      </c>
      <c r="W47" s="19">
        <f t="shared" si="2"/>
        <v>125000</v>
      </c>
      <c r="X47" s="26" t="str">
        <f t="shared" si="3"/>
        <v>pas encore</v>
      </c>
    </row>
    <row r="48" spans="1:24" ht="27">
      <c r="A48" s="2"/>
      <c r="B48" s="2"/>
      <c r="C48" s="2"/>
      <c r="D48" s="3"/>
      <c r="E48" s="37"/>
      <c r="F48" s="3"/>
      <c r="G48" s="37"/>
      <c r="H48" s="3"/>
      <c r="I48" s="37"/>
      <c r="J48" s="3"/>
      <c r="K48" s="37"/>
      <c r="L48" s="3"/>
      <c r="M48" s="37"/>
      <c r="N48" s="3"/>
      <c r="O48" s="37"/>
      <c r="P48" s="3"/>
      <c r="Q48" s="39"/>
      <c r="R48" s="60"/>
      <c r="S48" s="15">
        <v>125000</v>
      </c>
      <c r="T48" s="16"/>
      <c r="U48" s="17">
        <f t="shared" si="0"/>
        <v>125000</v>
      </c>
      <c r="V48" s="18">
        <f t="shared" si="1"/>
        <v>0</v>
      </c>
      <c r="W48" s="19">
        <f t="shared" si="2"/>
        <v>125000</v>
      </c>
      <c r="X48" s="26" t="str">
        <f t="shared" si="3"/>
        <v>pas encore</v>
      </c>
    </row>
    <row r="49" spans="1:24" ht="27">
      <c r="A49" s="2"/>
      <c r="B49" s="2"/>
      <c r="C49" s="2"/>
      <c r="D49" s="3"/>
      <c r="E49" s="37"/>
      <c r="F49" s="3"/>
      <c r="G49" s="37"/>
      <c r="H49" s="3"/>
      <c r="I49" s="37"/>
      <c r="J49" s="3"/>
      <c r="K49" s="37"/>
      <c r="L49" s="3"/>
      <c r="M49" s="37"/>
      <c r="N49" s="3"/>
      <c r="O49" s="37"/>
      <c r="P49" s="3"/>
      <c r="Q49" s="39"/>
      <c r="R49" s="60"/>
      <c r="S49" s="15">
        <v>125000</v>
      </c>
      <c r="T49" s="16"/>
      <c r="U49" s="17">
        <f t="shared" si="0"/>
        <v>125000</v>
      </c>
      <c r="V49" s="18">
        <f t="shared" si="1"/>
        <v>0</v>
      </c>
      <c r="W49" s="19">
        <f t="shared" si="2"/>
        <v>125000</v>
      </c>
      <c r="X49" s="26" t="str">
        <f t="shared" si="3"/>
        <v>pas encore</v>
      </c>
    </row>
    <row r="50" spans="1:24" ht="27">
      <c r="A50" s="2"/>
      <c r="B50" s="2"/>
      <c r="C50" s="2"/>
      <c r="D50" s="3"/>
      <c r="E50" s="37"/>
      <c r="F50" s="3"/>
      <c r="G50" s="37"/>
      <c r="H50" s="3"/>
      <c r="I50" s="37"/>
      <c r="J50" s="3"/>
      <c r="K50" s="37"/>
      <c r="L50" s="3"/>
      <c r="M50" s="37"/>
      <c r="N50" s="3"/>
      <c r="O50" s="37"/>
      <c r="P50" s="3"/>
      <c r="Q50" s="39"/>
      <c r="R50" s="60"/>
      <c r="S50" s="15">
        <v>125000</v>
      </c>
      <c r="T50" s="16"/>
      <c r="U50" s="17">
        <f t="shared" si="0"/>
        <v>125000</v>
      </c>
      <c r="V50" s="18">
        <f t="shared" si="1"/>
        <v>0</v>
      </c>
      <c r="W50" s="19">
        <f t="shared" si="2"/>
        <v>125000</v>
      </c>
      <c r="X50" s="26" t="str">
        <f t="shared" si="3"/>
        <v>pas encore</v>
      </c>
    </row>
    <row r="51" spans="1:24" ht="27">
      <c r="A51" s="2"/>
      <c r="B51" s="2"/>
      <c r="C51" s="2"/>
      <c r="D51" s="3"/>
      <c r="E51" s="37"/>
      <c r="F51" s="3"/>
      <c r="G51" s="37"/>
      <c r="H51" s="3"/>
      <c r="I51" s="37"/>
      <c r="J51" s="3"/>
      <c r="K51" s="37"/>
      <c r="L51" s="3"/>
      <c r="M51" s="37"/>
      <c r="N51" s="3"/>
      <c r="O51" s="37"/>
      <c r="P51" s="3"/>
      <c r="Q51" s="39"/>
      <c r="R51" s="60"/>
      <c r="S51" s="15">
        <v>125000</v>
      </c>
      <c r="T51" s="16"/>
      <c r="U51" s="17">
        <f t="shared" si="0"/>
        <v>125000</v>
      </c>
      <c r="V51" s="18">
        <f t="shared" si="1"/>
        <v>0</v>
      </c>
      <c r="W51" s="19">
        <f t="shared" si="2"/>
        <v>125000</v>
      </c>
      <c r="X51" s="26" t="str">
        <f t="shared" si="3"/>
        <v>pas encore</v>
      </c>
    </row>
    <row r="52" spans="1:24" ht="27">
      <c r="A52" s="2"/>
      <c r="B52" s="2"/>
      <c r="C52" s="2"/>
      <c r="D52" s="3"/>
      <c r="E52" s="37"/>
      <c r="F52" s="3"/>
      <c r="G52" s="37"/>
      <c r="H52" s="3"/>
      <c r="I52" s="37"/>
      <c r="J52" s="3"/>
      <c r="K52" s="37"/>
      <c r="L52" s="3"/>
      <c r="M52" s="37"/>
      <c r="N52" s="3"/>
      <c r="O52" s="37"/>
      <c r="P52" s="3"/>
      <c r="Q52" s="39"/>
      <c r="R52" s="60"/>
      <c r="S52" s="15">
        <v>125000</v>
      </c>
      <c r="T52" s="16"/>
      <c r="U52" s="17">
        <f t="shared" si="0"/>
        <v>125000</v>
      </c>
      <c r="V52" s="18">
        <f t="shared" si="1"/>
        <v>0</v>
      </c>
      <c r="W52" s="19">
        <f t="shared" si="2"/>
        <v>125000</v>
      </c>
      <c r="X52" s="26" t="str">
        <f t="shared" si="3"/>
        <v>pas encore</v>
      </c>
    </row>
    <row r="53" spans="1:24" ht="27">
      <c r="A53" s="2"/>
      <c r="B53" s="2"/>
      <c r="C53" s="2"/>
      <c r="D53" s="3"/>
      <c r="E53" s="37"/>
      <c r="F53" s="3"/>
      <c r="G53" s="37"/>
      <c r="H53" s="3"/>
      <c r="I53" s="37"/>
      <c r="J53" s="3"/>
      <c r="K53" s="37"/>
      <c r="L53" s="3"/>
      <c r="M53" s="37"/>
      <c r="N53" s="3"/>
      <c r="O53" s="37"/>
      <c r="P53" s="3"/>
      <c r="Q53" s="39"/>
      <c r="R53" s="60"/>
      <c r="S53" s="15">
        <v>125000</v>
      </c>
      <c r="T53" s="16"/>
      <c r="U53" s="17">
        <f t="shared" si="0"/>
        <v>125000</v>
      </c>
      <c r="V53" s="18">
        <f t="shared" si="1"/>
        <v>0</v>
      </c>
      <c r="W53" s="19">
        <f t="shared" si="2"/>
        <v>125000</v>
      </c>
      <c r="X53" s="26" t="str">
        <f t="shared" si="3"/>
        <v>pas encore</v>
      </c>
    </row>
    <row r="54" spans="1:24" ht="27">
      <c r="A54" s="2"/>
      <c r="B54" s="2"/>
      <c r="C54" s="2"/>
      <c r="D54" s="3"/>
      <c r="E54" s="37"/>
      <c r="F54" s="3"/>
      <c r="G54" s="37"/>
      <c r="H54" s="3"/>
      <c r="I54" s="37"/>
      <c r="J54" s="3"/>
      <c r="K54" s="37"/>
      <c r="L54" s="3"/>
      <c r="M54" s="37"/>
      <c r="N54" s="3"/>
      <c r="O54" s="37"/>
      <c r="P54" s="3"/>
      <c r="Q54" s="39"/>
      <c r="R54" s="60"/>
      <c r="S54" s="15">
        <v>125000</v>
      </c>
      <c r="T54" s="16"/>
      <c r="U54" s="17">
        <f t="shared" si="0"/>
        <v>125000</v>
      </c>
      <c r="V54" s="18">
        <f t="shared" si="1"/>
        <v>0</v>
      </c>
      <c r="W54" s="19">
        <f t="shared" si="2"/>
        <v>125000</v>
      </c>
      <c r="X54" s="26" t="str">
        <f t="shared" si="3"/>
        <v>pas encore</v>
      </c>
    </row>
    <row r="55" spans="1:24" ht="27">
      <c r="A55" s="2"/>
      <c r="B55" s="2"/>
      <c r="C55" s="2"/>
      <c r="D55" s="3"/>
      <c r="E55" s="37"/>
      <c r="F55" s="3"/>
      <c r="G55" s="37"/>
      <c r="H55" s="3"/>
      <c r="I55" s="37"/>
      <c r="J55" s="3"/>
      <c r="K55" s="37"/>
      <c r="L55" s="3"/>
      <c r="M55" s="37"/>
      <c r="N55" s="3"/>
      <c r="O55" s="37"/>
      <c r="P55" s="3"/>
      <c r="Q55" s="39"/>
      <c r="R55" s="60"/>
      <c r="S55" s="15">
        <v>125000</v>
      </c>
      <c r="T55" s="16"/>
      <c r="U55" s="17">
        <f t="shared" si="0"/>
        <v>125000</v>
      </c>
      <c r="V55" s="18">
        <f t="shared" si="1"/>
        <v>0</v>
      </c>
      <c r="W55" s="19">
        <f t="shared" si="2"/>
        <v>125000</v>
      </c>
      <c r="X55" s="26" t="str">
        <f t="shared" si="3"/>
        <v>pas encore</v>
      </c>
    </row>
    <row r="56" spans="1:24" ht="27">
      <c r="A56" s="2"/>
      <c r="B56" s="2"/>
      <c r="C56" s="2"/>
      <c r="D56" s="3"/>
      <c r="E56" s="37"/>
      <c r="F56" s="3"/>
      <c r="G56" s="37"/>
      <c r="H56" s="3"/>
      <c r="I56" s="37"/>
      <c r="J56" s="3"/>
      <c r="K56" s="37"/>
      <c r="L56" s="3"/>
      <c r="M56" s="37"/>
      <c r="N56" s="3"/>
      <c r="O56" s="37"/>
      <c r="P56" s="3"/>
      <c r="Q56" s="39"/>
      <c r="R56" s="60"/>
      <c r="S56" s="15">
        <v>125000</v>
      </c>
      <c r="T56" s="16"/>
      <c r="U56" s="17">
        <f t="shared" si="0"/>
        <v>125000</v>
      </c>
      <c r="V56" s="18">
        <f t="shared" si="1"/>
        <v>0</v>
      </c>
      <c r="W56" s="19">
        <f t="shared" si="2"/>
        <v>125000</v>
      </c>
      <c r="X56" s="26" t="str">
        <f t="shared" si="3"/>
        <v>pas encore</v>
      </c>
    </row>
    <row r="57" spans="1:24" ht="27">
      <c r="A57" s="2"/>
      <c r="B57" s="2"/>
      <c r="C57" s="2"/>
      <c r="D57" s="3"/>
      <c r="E57" s="37"/>
      <c r="F57" s="3"/>
      <c r="G57" s="37"/>
      <c r="H57" s="3"/>
      <c r="I57" s="37"/>
      <c r="J57" s="3"/>
      <c r="K57" s="37"/>
      <c r="L57" s="3"/>
      <c r="M57" s="37"/>
      <c r="N57" s="3"/>
      <c r="O57" s="37"/>
      <c r="P57" s="3"/>
      <c r="Q57" s="39"/>
      <c r="R57" s="60"/>
      <c r="S57" s="15">
        <v>125000</v>
      </c>
      <c r="T57" s="16"/>
      <c r="U57" s="17">
        <f t="shared" si="0"/>
        <v>125000</v>
      </c>
      <c r="V57" s="18">
        <f t="shared" si="1"/>
        <v>0</v>
      </c>
      <c r="W57" s="19">
        <f t="shared" si="2"/>
        <v>125000</v>
      </c>
      <c r="X57" s="26" t="str">
        <f t="shared" si="3"/>
        <v>pas encore</v>
      </c>
    </row>
    <row r="58" spans="1:24" ht="27">
      <c r="A58" s="2"/>
      <c r="B58" s="2"/>
      <c r="C58" s="2"/>
      <c r="D58" s="3"/>
      <c r="E58" s="37"/>
      <c r="F58" s="3"/>
      <c r="G58" s="37"/>
      <c r="H58" s="3"/>
      <c r="I58" s="37"/>
      <c r="J58" s="3"/>
      <c r="K58" s="37"/>
      <c r="L58" s="3"/>
      <c r="M58" s="37"/>
      <c r="N58" s="3"/>
      <c r="O58" s="37"/>
      <c r="P58" s="3"/>
      <c r="Q58" s="39"/>
      <c r="R58" s="60"/>
      <c r="S58" s="15">
        <v>125000</v>
      </c>
      <c r="T58" s="16"/>
      <c r="U58" s="17">
        <f t="shared" si="0"/>
        <v>125000</v>
      </c>
      <c r="V58" s="18">
        <f t="shared" si="1"/>
        <v>0</v>
      </c>
      <c r="W58" s="19">
        <f t="shared" si="2"/>
        <v>125000</v>
      </c>
      <c r="X58" s="26" t="str">
        <f t="shared" si="3"/>
        <v>pas encore</v>
      </c>
    </row>
    <row r="59" spans="1:24" ht="27">
      <c r="A59" s="2"/>
      <c r="B59" s="2"/>
      <c r="C59" s="2"/>
      <c r="D59" s="3"/>
      <c r="E59" s="37"/>
      <c r="F59" s="3"/>
      <c r="G59" s="37"/>
      <c r="H59" s="3"/>
      <c r="I59" s="37"/>
      <c r="J59" s="3"/>
      <c r="K59" s="37"/>
      <c r="L59" s="3"/>
      <c r="M59" s="37"/>
      <c r="N59" s="3"/>
      <c r="O59" s="37"/>
      <c r="P59" s="3"/>
      <c r="Q59" s="39"/>
      <c r="R59" s="60"/>
      <c r="S59" s="15">
        <v>125000</v>
      </c>
      <c r="T59" s="16"/>
      <c r="U59" s="17">
        <f t="shared" si="0"/>
        <v>125000</v>
      </c>
      <c r="V59" s="18">
        <f t="shared" si="1"/>
        <v>0</v>
      </c>
      <c r="W59" s="19">
        <f t="shared" si="2"/>
        <v>125000</v>
      </c>
      <c r="X59" s="26" t="str">
        <f t="shared" si="3"/>
        <v>pas encore</v>
      </c>
    </row>
    <row r="60" spans="1:24" ht="27">
      <c r="A60" s="2"/>
      <c r="B60" s="2"/>
      <c r="C60" s="2"/>
      <c r="D60" s="3"/>
      <c r="E60" s="37"/>
      <c r="F60" s="3"/>
      <c r="G60" s="37"/>
      <c r="H60" s="3"/>
      <c r="I60" s="37"/>
      <c r="J60" s="3"/>
      <c r="K60" s="37"/>
      <c r="L60" s="3"/>
      <c r="M60" s="37"/>
      <c r="N60" s="3"/>
      <c r="O60" s="37"/>
      <c r="P60" s="3"/>
      <c r="Q60" s="39"/>
      <c r="R60" s="60"/>
      <c r="S60" s="15">
        <v>125000</v>
      </c>
      <c r="T60" s="16"/>
      <c r="U60" s="17">
        <f t="shared" si="0"/>
        <v>125000</v>
      </c>
      <c r="V60" s="18">
        <f t="shared" si="1"/>
        <v>0</v>
      </c>
      <c r="W60" s="19">
        <f t="shared" si="2"/>
        <v>125000</v>
      </c>
      <c r="X60" s="26" t="str">
        <f t="shared" si="3"/>
        <v>pas encore</v>
      </c>
    </row>
    <row r="61" spans="1:24" ht="27">
      <c r="A61" s="2"/>
      <c r="B61" s="2"/>
      <c r="C61" s="2"/>
      <c r="D61" s="3"/>
      <c r="E61" s="37"/>
      <c r="F61" s="3"/>
      <c r="G61" s="37"/>
      <c r="H61" s="3"/>
      <c r="I61" s="37"/>
      <c r="J61" s="3"/>
      <c r="K61" s="37"/>
      <c r="L61" s="3"/>
      <c r="M61" s="37"/>
      <c r="N61" s="3"/>
      <c r="O61" s="37"/>
      <c r="P61" s="3"/>
      <c r="Q61" s="39"/>
      <c r="R61" s="60"/>
      <c r="S61" s="15">
        <v>125000</v>
      </c>
      <c r="T61" s="16"/>
      <c r="U61" s="17">
        <f t="shared" si="0"/>
        <v>125000</v>
      </c>
      <c r="V61" s="18">
        <f t="shared" si="1"/>
        <v>0</v>
      </c>
      <c r="W61" s="19">
        <f t="shared" si="2"/>
        <v>125000</v>
      </c>
      <c r="X61" s="26" t="str">
        <f t="shared" si="3"/>
        <v>pas encore</v>
      </c>
    </row>
    <row r="62" spans="1:24" ht="27">
      <c r="A62" s="2"/>
      <c r="B62" s="2"/>
      <c r="C62" s="35"/>
      <c r="D62" s="3"/>
      <c r="E62" s="37"/>
      <c r="F62" s="3"/>
      <c r="G62" s="37"/>
      <c r="H62" s="3"/>
      <c r="I62" s="37"/>
      <c r="J62" s="3"/>
      <c r="K62" s="37"/>
      <c r="L62" s="3"/>
      <c r="M62" s="37"/>
      <c r="N62" s="3"/>
      <c r="O62" s="37"/>
      <c r="P62" s="3"/>
      <c r="Q62" s="39"/>
      <c r="R62" s="60"/>
      <c r="S62" s="15">
        <v>125000</v>
      </c>
      <c r="T62" s="16"/>
      <c r="U62" s="17">
        <f t="shared" si="0"/>
        <v>125000</v>
      </c>
      <c r="V62" s="18">
        <f t="shared" si="1"/>
        <v>0</v>
      </c>
      <c r="W62" s="19">
        <f t="shared" si="2"/>
        <v>125000</v>
      </c>
      <c r="X62" s="26" t="str">
        <f t="shared" si="3"/>
        <v>pas encore</v>
      </c>
    </row>
    <row r="63" spans="1:24" ht="27">
      <c r="A63" s="2"/>
      <c r="B63" s="2"/>
      <c r="C63" s="2"/>
      <c r="D63" s="3"/>
      <c r="E63" s="37"/>
      <c r="F63" s="3"/>
      <c r="G63" s="37"/>
      <c r="H63" s="3"/>
      <c r="I63" s="37"/>
      <c r="J63" s="3"/>
      <c r="K63" s="37"/>
      <c r="L63" s="3"/>
      <c r="M63" s="37"/>
      <c r="N63" s="3"/>
      <c r="O63" s="37"/>
      <c r="P63" s="3"/>
      <c r="Q63" s="39"/>
      <c r="R63" s="60"/>
      <c r="S63" s="15">
        <v>125000</v>
      </c>
      <c r="T63" s="16"/>
      <c r="U63" s="17">
        <f t="shared" si="0"/>
        <v>125000</v>
      </c>
      <c r="V63" s="18">
        <f t="shared" si="1"/>
        <v>0</v>
      </c>
      <c r="W63" s="19">
        <f t="shared" si="2"/>
        <v>125000</v>
      </c>
      <c r="X63" s="26" t="str">
        <f t="shared" si="3"/>
        <v>pas encore</v>
      </c>
    </row>
    <row r="64" spans="1:24" ht="27">
      <c r="A64" s="2"/>
      <c r="B64" s="2"/>
      <c r="C64" s="2"/>
      <c r="D64" s="3"/>
      <c r="E64" s="37"/>
      <c r="F64" s="3"/>
      <c r="G64" s="37"/>
      <c r="H64" s="3"/>
      <c r="I64" s="37"/>
      <c r="J64" s="3"/>
      <c r="K64" s="37"/>
      <c r="L64" s="3"/>
      <c r="M64" s="37"/>
      <c r="N64" s="3"/>
      <c r="O64" s="37"/>
      <c r="P64" s="3"/>
      <c r="Q64" s="39"/>
      <c r="R64" s="60"/>
      <c r="S64" s="15">
        <v>125000</v>
      </c>
      <c r="T64" s="16"/>
      <c r="U64" s="17">
        <f t="shared" si="0"/>
        <v>125000</v>
      </c>
      <c r="V64" s="18">
        <f t="shared" si="1"/>
        <v>0</v>
      </c>
      <c r="W64" s="19">
        <f t="shared" si="2"/>
        <v>125000</v>
      </c>
      <c r="X64" s="26" t="str">
        <f t="shared" si="3"/>
        <v>pas encore</v>
      </c>
    </row>
    <row r="65" spans="1:24" ht="27">
      <c r="A65" s="2"/>
      <c r="B65" s="2"/>
      <c r="C65" s="2"/>
      <c r="D65" s="3"/>
      <c r="E65" s="37">
        <v>10000</v>
      </c>
      <c r="F65" s="3"/>
      <c r="G65" s="37">
        <v>125000</v>
      </c>
      <c r="H65" s="3"/>
      <c r="I65" s="37"/>
      <c r="J65" s="3"/>
      <c r="K65" s="37"/>
      <c r="L65" s="3"/>
      <c r="M65" s="37"/>
      <c r="N65" s="3"/>
      <c r="O65" s="37"/>
      <c r="P65" s="3"/>
      <c r="Q65" s="39"/>
      <c r="R65" s="60"/>
      <c r="S65" s="15">
        <v>125000</v>
      </c>
      <c r="T65" s="16"/>
      <c r="U65" s="17">
        <f t="shared" si="0"/>
        <v>125000</v>
      </c>
      <c r="V65" s="18">
        <f t="shared" si="1"/>
        <v>135000</v>
      </c>
      <c r="W65" s="19">
        <f t="shared" si="2"/>
        <v>-10000</v>
      </c>
      <c r="X65" s="26" t="str">
        <f t="shared" si="3"/>
        <v>pas encore</v>
      </c>
    </row>
    <row r="66" spans="1:24" ht="48" thickBot="1">
      <c r="A66" s="43" t="s">
        <v>19</v>
      </c>
      <c r="B66" s="43"/>
      <c r="C66" s="43"/>
      <c r="D66" s="41">
        <f>SUM(E5:E65)</f>
        <v>10000</v>
      </c>
      <c r="E66" s="41"/>
      <c r="F66" s="41">
        <f>SUM(G5:G65)</f>
        <v>125000</v>
      </c>
      <c r="G66" s="41"/>
      <c r="H66" s="41">
        <f>SUM(I5:I65)</f>
        <v>0</v>
      </c>
      <c r="I66" s="41"/>
      <c r="J66" s="41">
        <f>SUM(K5:K65)</f>
        <v>0</v>
      </c>
      <c r="K66" s="41"/>
      <c r="L66" s="41">
        <f>SUM(M5:M65)</f>
        <v>0</v>
      </c>
      <c r="M66" s="41"/>
      <c r="N66" s="41">
        <f>SUM(O5:O65)</f>
        <v>112500</v>
      </c>
      <c r="O66" s="41"/>
      <c r="P66" s="41">
        <f>SUM(Q5:Q65)</f>
        <v>0</v>
      </c>
      <c r="Q66" s="41"/>
      <c r="R66" s="60"/>
      <c r="S66" s="27"/>
      <c r="T66" s="28">
        <f>SUM(T5:T65)</f>
        <v>10</v>
      </c>
      <c r="U66" s="29">
        <f>SUM(U5:U65)</f>
        <v>7612500</v>
      </c>
      <c r="V66" s="30">
        <f>SUM(V5:V65)</f>
        <v>247500</v>
      </c>
      <c r="W66" s="31">
        <f>SUM(W5:W65)</f>
        <v>7365000</v>
      </c>
      <c r="X66" s="32"/>
    </row>
    <row r="67" spans="1:24" ht="77.25" customHeight="1" thickTop="1">
      <c r="A67" s="58" t="s">
        <v>22</v>
      </c>
      <c r="B67" s="58"/>
      <c r="C67" s="58"/>
      <c r="D67" s="59">
        <f>COUNTIF(X5:X65,"A SOLDE")</f>
        <v>1</v>
      </c>
      <c r="E67" s="59"/>
      <c r="F67" s="59"/>
      <c r="G67" s="59"/>
    </row>
    <row r="68" spans="1:24" ht="15.75">
      <c r="A68" s="42" t="s">
        <v>23</v>
      </c>
      <c r="B68" s="42"/>
      <c r="C68" s="42"/>
      <c r="D68" s="42"/>
      <c r="F68" s="1"/>
    </row>
    <row r="74" spans="1:24">
      <c r="H74" s="34"/>
    </row>
  </sheetData>
  <mergeCells count="23">
    <mergeCell ref="A67:C67"/>
    <mergeCell ref="D67:G67"/>
    <mergeCell ref="R2:R66"/>
    <mergeCell ref="S2:X3"/>
    <mergeCell ref="H3:I3"/>
    <mergeCell ref="J3:K3"/>
    <mergeCell ref="L3:M3"/>
    <mergeCell ref="L66:M66"/>
    <mergeCell ref="D3:E3"/>
    <mergeCell ref="F3:G3"/>
    <mergeCell ref="A1:C3"/>
    <mergeCell ref="D1:X1"/>
    <mergeCell ref="D2:Q2"/>
    <mergeCell ref="P3:Q3"/>
    <mergeCell ref="N66:O66"/>
    <mergeCell ref="P66:Q66"/>
    <mergeCell ref="A68:D68"/>
    <mergeCell ref="N3:O3"/>
    <mergeCell ref="A66:C66"/>
    <mergeCell ref="D66:E66"/>
    <mergeCell ref="F66:G66"/>
    <mergeCell ref="H66:I66"/>
    <mergeCell ref="J66:K66"/>
  </mergeCells>
  <phoneticPr fontId="0" type="noConversion"/>
  <conditionalFormatting sqref="X5:X65">
    <cfRule type="cellIs" dxfId="15" priority="1" operator="equal">
      <formula>"A SOLDE"</formula>
    </cfRule>
    <cfRule type="cellIs" dxfId="14" priority="2" operator="equal">
      <formula>"ASOLDE"</formula>
    </cfRule>
    <cfRule type="cellIs" dxfId="13" priority="3" operator="equal">
      <formula>"A SOLDE"</formula>
    </cfRule>
    <cfRule type="cellIs" dxfId="12" priority="4" operator="equal">
      <formula>"A SOLDE"</formula>
    </cfRule>
  </conditionalFormatting>
  <dataValidations count="2">
    <dataValidation type="list" allowBlank="1" showInputMessage="1" showErrorMessage="1" sqref="L5:L65 N5:N65 F5:F65 H5:H65 P5:P65">
      <formula1>"1,2,3,4,5,6,7,8,9,10,11,12:13,14,15,16,17,18,19,20,21,22,23,24,25,26,27,28,29,30,31"</formula1>
    </dataValidation>
    <dataValidation type="list" allowBlank="1" showInputMessage="1" showErrorMessage="1" sqref="J5:J65 D5:D65">
      <formula1>"1,2,3,4,5,6,7,8,9,10,11,12,13,14,15,16,17,18,19,20,21,22,23,24,26,27,28,29,30,31"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0000"/>
  </sheetPr>
  <dimension ref="A1:X74"/>
  <sheetViews>
    <sheetView topLeftCell="S1" zoomScaleNormal="100" workbookViewId="0">
      <pane ySplit="4" topLeftCell="A62" activePane="bottomLeft" state="frozen"/>
      <selection pane="bottomLeft" activeCell="W66" sqref="W66"/>
    </sheetView>
  </sheetViews>
  <sheetFormatPr baseColWidth="10" defaultRowHeight="15"/>
  <cols>
    <col min="3" max="3" width="12.85546875" customWidth="1"/>
    <col min="5" max="5" width="12.7109375" customWidth="1"/>
    <col min="7" max="7" width="12.5703125" customWidth="1"/>
    <col min="9" max="9" width="13.140625" bestFit="1" customWidth="1"/>
    <col min="11" max="11" width="13.140625" bestFit="1" customWidth="1"/>
    <col min="13" max="13" width="13.140625" bestFit="1" customWidth="1"/>
    <col min="15" max="15" width="13.5703125" bestFit="1" customWidth="1"/>
    <col min="17" max="17" width="13.140625" bestFit="1" customWidth="1"/>
    <col min="18" max="18" width="6.28515625" customWidth="1"/>
    <col min="19" max="19" width="18" customWidth="1"/>
    <col min="20" max="20" width="19.5703125" customWidth="1"/>
    <col min="21" max="21" width="16.42578125" customWidth="1"/>
    <col min="22" max="22" width="15" customWidth="1"/>
    <col min="23" max="23" width="20.85546875" customWidth="1"/>
    <col min="24" max="24" width="17.85546875" customWidth="1"/>
  </cols>
  <sheetData>
    <row r="1" spans="1:24" ht="70.5" customHeight="1" thickBot="1">
      <c r="A1" s="44"/>
      <c r="B1" s="45"/>
      <c r="C1" s="46"/>
      <c r="D1" s="53" t="s">
        <v>21</v>
      </c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5"/>
    </row>
    <row r="2" spans="1:24" ht="47.25" customHeight="1" thickBot="1">
      <c r="A2" s="47"/>
      <c r="B2" s="48"/>
      <c r="C2" s="49"/>
      <c r="D2" s="56" t="s">
        <v>20</v>
      </c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7"/>
      <c r="R2" s="60"/>
      <c r="S2" s="61" t="s">
        <v>18</v>
      </c>
      <c r="T2" s="62"/>
      <c r="U2" s="62"/>
      <c r="V2" s="62"/>
      <c r="W2" s="62"/>
      <c r="X2" s="63"/>
    </row>
    <row r="3" spans="1:24" ht="30.75" customHeight="1" thickBot="1">
      <c r="A3" s="50"/>
      <c r="B3" s="51"/>
      <c r="C3" s="52"/>
      <c r="D3" s="40" t="s">
        <v>0</v>
      </c>
      <c r="E3" s="40"/>
      <c r="F3" s="40" t="s">
        <v>3</v>
      </c>
      <c r="G3" s="40"/>
      <c r="H3" s="40" t="s">
        <v>4</v>
      </c>
      <c r="I3" s="40"/>
      <c r="J3" s="40" t="s">
        <v>5</v>
      </c>
      <c r="K3" s="40"/>
      <c r="L3" s="40" t="s">
        <v>1</v>
      </c>
      <c r="M3" s="40"/>
      <c r="N3" s="40" t="s">
        <v>6</v>
      </c>
      <c r="O3" s="40"/>
      <c r="P3" s="40" t="s">
        <v>2</v>
      </c>
      <c r="Q3" s="40"/>
      <c r="R3" s="60"/>
      <c r="S3" s="64"/>
      <c r="T3" s="65"/>
      <c r="U3" s="65"/>
      <c r="V3" s="65"/>
      <c r="W3" s="65"/>
      <c r="X3" s="66"/>
    </row>
    <row r="4" spans="1:24" ht="42.75" customHeight="1" thickBot="1">
      <c r="A4" s="22" t="s">
        <v>9</v>
      </c>
      <c r="B4" s="22" t="s">
        <v>11</v>
      </c>
      <c r="C4" s="22" t="s">
        <v>10</v>
      </c>
      <c r="D4" s="23" t="s">
        <v>7</v>
      </c>
      <c r="E4" s="24" t="s">
        <v>8</v>
      </c>
      <c r="F4" s="23" t="s">
        <v>7</v>
      </c>
      <c r="G4" s="24" t="s">
        <v>8</v>
      </c>
      <c r="H4" s="23" t="s">
        <v>7</v>
      </c>
      <c r="I4" s="24" t="s">
        <v>8</v>
      </c>
      <c r="J4" s="23" t="s">
        <v>7</v>
      </c>
      <c r="K4" s="24" t="s">
        <v>8</v>
      </c>
      <c r="L4" s="23" t="s">
        <v>7</v>
      </c>
      <c r="M4" s="24" t="s">
        <v>8</v>
      </c>
      <c r="N4" s="23" t="s">
        <v>7</v>
      </c>
      <c r="O4" s="24" t="s">
        <v>8</v>
      </c>
      <c r="P4" s="23" t="s">
        <v>7</v>
      </c>
      <c r="Q4" s="24" t="s">
        <v>8</v>
      </c>
      <c r="R4" s="60"/>
      <c r="S4" s="4" t="s">
        <v>12</v>
      </c>
      <c r="T4" s="5" t="s">
        <v>13</v>
      </c>
      <c r="U4" s="6" t="s">
        <v>14</v>
      </c>
      <c r="V4" s="7" t="s">
        <v>16</v>
      </c>
      <c r="W4" s="9" t="s">
        <v>15</v>
      </c>
      <c r="X4" s="8" t="s">
        <v>17</v>
      </c>
    </row>
    <row r="5" spans="1:24" ht="27.75" thickTop="1">
      <c r="A5" s="20"/>
      <c r="B5" s="20"/>
      <c r="C5" s="20"/>
      <c r="D5" s="21"/>
      <c r="E5" s="36"/>
      <c r="F5" s="21"/>
      <c r="G5" s="36"/>
      <c r="H5" s="21"/>
      <c r="I5" s="36"/>
      <c r="J5" s="21"/>
      <c r="K5" s="36"/>
      <c r="L5" s="21"/>
      <c r="M5" s="36"/>
      <c r="N5" s="21"/>
      <c r="O5" s="36">
        <v>112500</v>
      </c>
      <c r="P5" s="21"/>
      <c r="Q5" s="38"/>
      <c r="R5" s="60"/>
      <c r="S5" s="10">
        <v>125000</v>
      </c>
      <c r="T5" s="11">
        <v>10</v>
      </c>
      <c r="U5" s="12">
        <f>IF(T5&gt;=1,S5-(T5*S5)/100,S5)</f>
        <v>112500</v>
      </c>
      <c r="V5" s="13">
        <f>SUM(E5,G5,I5,K5,M5,O5,Q5)</f>
        <v>112500</v>
      </c>
      <c r="W5" s="14">
        <f>U5-V5</f>
        <v>0</v>
      </c>
      <c r="X5" s="25" t="str">
        <f>IF(U5=V5,"A SOLDE","pas encore")</f>
        <v>A SOLDE</v>
      </c>
    </row>
    <row r="6" spans="1:24" ht="27">
      <c r="A6" s="2"/>
      <c r="B6" s="2"/>
      <c r="C6" s="2"/>
      <c r="D6" s="3"/>
      <c r="E6" s="37"/>
      <c r="F6" s="3"/>
      <c r="G6" s="37"/>
      <c r="H6" s="3"/>
      <c r="I6" s="37"/>
      <c r="J6" s="3"/>
      <c r="K6" s="37"/>
      <c r="L6" s="3"/>
      <c r="M6" s="37"/>
      <c r="N6" s="3"/>
      <c r="O6" s="37"/>
      <c r="P6" s="3"/>
      <c r="Q6" s="39"/>
      <c r="R6" s="60"/>
      <c r="S6" s="15">
        <v>125000</v>
      </c>
      <c r="T6" s="16"/>
      <c r="U6" s="17">
        <f t="shared" ref="U6:U65" si="0">IF(T6&gt;=1,S6-(T6*S6)/100,S6)</f>
        <v>125000</v>
      </c>
      <c r="V6" s="18">
        <f t="shared" ref="V6:V65" si="1">SUM(E6,G6,I6,K6,M6,O6,Q6)</f>
        <v>0</v>
      </c>
      <c r="W6" s="19">
        <f t="shared" ref="W6:W65" si="2">U6-V6</f>
        <v>125000</v>
      </c>
      <c r="X6" s="26" t="str">
        <f t="shared" ref="X6:X65" si="3">IF(U6=V6,"A SOLDE","pas encore")</f>
        <v>pas encore</v>
      </c>
    </row>
    <row r="7" spans="1:24" ht="27">
      <c r="A7" s="2"/>
      <c r="B7" s="2"/>
      <c r="C7" s="2"/>
      <c r="D7" s="3"/>
      <c r="E7" s="37"/>
      <c r="F7" s="3"/>
      <c r="G7" s="37"/>
      <c r="H7" s="3"/>
      <c r="I7" s="37"/>
      <c r="J7" s="3"/>
      <c r="K7" s="37"/>
      <c r="L7" s="3"/>
      <c r="M7" s="37"/>
      <c r="N7" s="3"/>
      <c r="O7" s="37"/>
      <c r="P7" s="3"/>
      <c r="Q7" s="39"/>
      <c r="R7" s="60"/>
      <c r="S7" s="15">
        <v>125000</v>
      </c>
      <c r="T7" s="16"/>
      <c r="U7" s="17">
        <f t="shared" si="0"/>
        <v>125000</v>
      </c>
      <c r="V7" s="18">
        <f t="shared" si="1"/>
        <v>0</v>
      </c>
      <c r="W7" s="19">
        <f t="shared" si="2"/>
        <v>125000</v>
      </c>
      <c r="X7" s="26" t="str">
        <f t="shared" si="3"/>
        <v>pas encore</v>
      </c>
    </row>
    <row r="8" spans="1:24" ht="27">
      <c r="A8" s="2"/>
      <c r="B8" s="2"/>
      <c r="C8" s="2"/>
      <c r="D8" s="3"/>
      <c r="E8" s="37"/>
      <c r="F8" s="3"/>
      <c r="G8" s="37"/>
      <c r="H8" s="3"/>
      <c r="I8" s="37"/>
      <c r="J8" s="3"/>
      <c r="K8" s="37"/>
      <c r="L8" s="3"/>
      <c r="M8" s="37"/>
      <c r="N8" s="3"/>
      <c r="O8" s="37"/>
      <c r="P8" s="3"/>
      <c r="Q8" s="39"/>
      <c r="R8" s="60"/>
      <c r="S8" s="15">
        <v>125000</v>
      </c>
      <c r="T8" s="16"/>
      <c r="U8" s="17">
        <f t="shared" si="0"/>
        <v>125000</v>
      </c>
      <c r="V8" s="18">
        <f t="shared" si="1"/>
        <v>0</v>
      </c>
      <c r="W8" s="19">
        <f t="shared" si="2"/>
        <v>125000</v>
      </c>
      <c r="X8" s="26" t="str">
        <f t="shared" si="3"/>
        <v>pas encore</v>
      </c>
    </row>
    <row r="9" spans="1:24" ht="27">
      <c r="A9" s="2"/>
      <c r="B9" s="2"/>
      <c r="C9" s="2"/>
      <c r="D9" s="3"/>
      <c r="E9" s="37"/>
      <c r="F9" s="3"/>
      <c r="G9" s="37"/>
      <c r="H9" s="3"/>
      <c r="I9" s="37"/>
      <c r="J9" s="3"/>
      <c r="K9" s="37"/>
      <c r="L9" s="3"/>
      <c r="M9" s="37"/>
      <c r="N9" s="3"/>
      <c r="O9" s="37"/>
      <c r="P9" s="3"/>
      <c r="Q9" s="39"/>
      <c r="R9" s="60"/>
      <c r="S9" s="15">
        <v>125000</v>
      </c>
      <c r="T9" s="16"/>
      <c r="U9" s="17">
        <f t="shared" si="0"/>
        <v>125000</v>
      </c>
      <c r="V9" s="18">
        <f t="shared" si="1"/>
        <v>0</v>
      </c>
      <c r="W9" s="19">
        <f t="shared" si="2"/>
        <v>125000</v>
      </c>
      <c r="X9" s="26" t="str">
        <f t="shared" si="3"/>
        <v>pas encore</v>
      </c>
    </row>
    <row r="10" spans="1:24" ht="27">
      <c r="A10" s="2"/>
      <c r="B10" s="2"/>
      <c r="C10" s="2"/>
      <c r="D10" s="3"/>
      <c r="E10" s="37"/>
      <c r="F10" s="3"/>
      <c r="G10" s="37"/>
      <c r="H10" s="3"/>
      <c r="I10" s="37"/>
      <c r="J10" s="3"/>
      <c r="K10" s="37"/>
      <c r="L10" s="3"/>
      <c r="M10" s="37"/>
      <c r="N10" s="3"/>
      <c r="O10" s="37"/>
      <c r="P10" s="3"/>
      <c r="Q10" s="39"/>
      <c r="R10" s="60"/>
      <c r="S10" s="15">
        <v>125000</v>
      </c>
      <c r="T10" s="16"/>
      <c r="U10" s="17">
        <f t="shared" si="0"/>
        <v>125000</v>
      </c>
      <c r="V10" s="18">
        <f t="shared" si="1"/>
        <v>0</v>
      </c>
      <c r="W10" s="19">
        <f t="shared" si="2"/>
        <v>125000</v>
      </c>
      <c r="X10" s="26" t="str">
        <f t="shared" si="3"/>
        <v>pas encore</v>
      </c>
    </row>
    <row r="11" spans="1:24" ht="27">
      <c r="A11" s="2"/>
      <c r="B11" s="2"/>
      <c r="C11" s="2"/>
      <c r="D11" s="3"/>
      <c r="E11" s="37"/>
      <c r="F11" s="3"/>
      <c r="G11" s="37"/>
      <c r="H11" s="3"/>
      <c r="I11" s="37"/>
      <c r="J11" s="3"/>
      <c r="K11" s="37"/>
      <c r="L11" s="3"/>
      <c r="M11" s="37"/>
      <c r="N11" s="3"/>
      <c r="O11" s="37"/>
      <c r="P11" s="3"/>
      <c r="Q11" s="39"/>
      <c r="R11" s="60"/>
      <c r="S11" s="15">
        <v>125000</v>
      </c>
      <c r="T11" s="16"/>
      <c r="U11" s="17">
        <f t="shared" si="0"/>
        <v>125000</v>
      </c>
      <c r="V11" s="18">
        <f t="shared" si="1"/>
        <v>0</v>
      </c>
      <c r="W11" s="19">
        <f t="shared" si="2"/>
        <v>125000</v>
      </c>
      <c r="X11" s="26" t="str">
        <f t="shared" si="3"/>
        <v>pas encore</v>
      </c>
    </row>
    <row r="12" spans="1:24" ht="27">
      <c r="A12" s="2"/>
      <c r="B12" s="2"/>
      <c r="C12" s="2"/>
      <c r="D12" s="3"/>
      <c r="E12" s="37"/>
      <c r="F12" s="3"/>
      <c r="G12" s="37"/>
      <c r="H12" s="3"/>
      <c r="I12" s="37"/>
      <c r="J12" s="3"/>
      <c r="K12" s="37"/>
      <c r="L12" s="3"/>
      <c r="M12" s="37"/>
      <c r="N12" s="3"/>
      <c r="O12" s="37"/>
      <c r="P12" s="3"/>
      <c r="Q12" s="39"/>
      <c r="R12" s="60"/>
      <c r="S12" s="15">
        <v>125000</v>
      </c>
      <c r="T12" s="16"/>
      <c r="U12" s="17">
        <f t="shared" si="0"/>
        <v>125000</v>
      </c>
      <c r="V12" s="18">
        <f t="shared" si="1"/>
        <v>0</v>
      </c>
      <c r="W12" s="19">
        <f t="shared" si="2"/>
        <v>125000</v>
      </c>
      <c r="X12" s="26" t="str">
        <f t="shared" si="3"/>
        <v>pas encore</v>
      </c>
    </row>
    <row r="13" spans="1:24" ht="18" customHeight="1">
      <c r="A13" s="2"/>
      <c r="B13" s="2"/>
      <c r="C13" s="2"/>
      <c r="D13" s="3"/>
      <c r="E13" s="37"/>
      <c r="F13" s="3"/>
      <c r="G13" s="37"/>
      <c r="H13" s="3"/>
      <c r="I13" s="37"/>
      <c r="J13" s="3"/>
      <c r="K13" s="37"/>
      <c r="L13" s="3"/>
      <c r="M13" s="37"/>
      <c r="N13" s="3"/>
      <c r="O13" s="37"/>
      <c r="P13" s="3"/>
      <c r="Q13" s="39"/>
      <c r="R13" s="60"/>
      <c r="S13" s="15">
        <v>125000</v>
      </c>
      <c r="T13" s="16"/>
      <c r="U13" s="17">
        <f t="shared" si="0"/>
        <v>125000</v>
      </c>
      <c r="V13" s="18">
        <f t="shared" si="1"/>
        <v>0</v>
      </c>
      <c r="W13" s="19">
        <f t="shared" si="2"/>
        <v>125000</v>
      </c>
      <c r="X13" s="26" t="str">
        <f t="shared" si="3"/>
        <v>pas encore</v>
      </c>
    </row>
    <row r="14" spans="1:24" ht="27">
      <c r="A14" s="2"/>
      <c r="B14" s="2"/>
      <c r="C14" s="2"/>
      <c r="D14" s="3"/>
      <c r="E14" s="37"/>
      <c r="F14" s="3"/>
      <c r="G14" s="37"/>
      <c r="H14" s="3"/>
      <c r="I14" s="37"/>
      <c r="J14" s="3"/>
      <c r="K14" s="37"/>
      <c r="L14" s="3"/>
      <c r="M14" s="37"/>
      <c r="N14" s="3"/>
      <c r="O14" s="37"/>
      <c r="P14" s="3"/>
      <c r="Q14" s="39"/>
      <c r="R14" s="60"/>
      <c r="S14" s="15">
        <v>125000</v>
      </c>
      <c r="T14" s="16"/>
      <c r="U14" s="17">
        <f t="shared" si="0"/>
        <v>125000</v>
      </c>
      <c r="V14" s="18">
        <f t="shared" si="1"/>
        <v>0</v>
      </c>
      <c r="W14" s="19">
        <f t="shared" si="2"/>
        <v>125000</v>
      </c>
      <c r="X14" s="26" t="str">
        <f t="shared" si="3"/>
        <v>pas encore</v>
      </c>
    </row>
    <row r="15" spans="1:24" ht="27">
      <c r="A15" s="2"/>
      <c r="B15" s="2"/>
      <c r="C15" s="2"/>
      <c r="D15" s="3"/>
      <c r="E15" s="37"/>
      <c r="F15" s="3"/>
      <c r="G15" s="37"/>
      <c r="H15" s="3"/>
      <c r="I15" s="37"/>
      <c r="J15" s="3"/>
      <c r="K15" s="37"/>
      <c r="L15" s="3"/>
      <c r="M15" s="37"/>
      <c r="N15" s="3"/>
      <c r="O15" s="37"/>
      <c r="P15" s="3"/>
      <c r="Q15" s="39"/>
      <c r="R15" s="60"/>
      <c r="S15" s="15">
        <v>125000</v>
      </c>
      <c r="T15" s="16"/>
      <c r="U15" s="17">
        <f t="shared" si="0"/>
        <v>125000</v>
      </c>
      <c r="V15" s="18">
        <f t="shared" si="1"/>
        <v>0</v>
      </c>
      <c r="W15" s="19">
        <f t="shared" si="2"/>
        <v>125000</v>
      </c>
      <c r="X15" s="26" t="str">
        <f t="shared" si="3"/>
        <v>pas encore</v>
      </c>
    </row>
    <row r="16" spans="1:24" ht="27">
      <c r="A16" s="2"/>
      <c r="B16" s="2"/>
      <c r="C16" s="2"/>
      <c r="D16" s="3"/>
      <c r="E16" s="37"/>
      <c r="F16" s="3"/>
      <c r="G16" s="37"/>
      <c r="H16" s="3"/>
      <c r="I16" s="37"/>
      <c r="J16" s="3"/>
      <c r="K16" s="37"/>
      <c r="L16" s="3"/>
      <c r="M16" s="37"/>
      <c r="N16" s="3"/>
      <c r="O16" s="37"/>
      <c r="P16" s="3"/>
      <c r="Q16" s="39"/>
      <c r="R16" s="60"/>
      <c r="S16" s="15">
        <v>125000</v>
      </c>
      <c r="T16" s="16"/>
      <c r="U16" s="17">
        <f t="shared" si="0"/>
        <v>125000</v>
      </c>
      <c r="V16" s="18">
        <f t="shared" si="1"/>
        <v>0</v>
      </c>
      <c r="W16" s="19">
        <f t="shared" si="2"/>
        <v>125000</v>
      </c>
      <c r="X16" s="26" t="str">
        <f t="shared" si="3"/>
        <v>pas encore</v>
      </c>
    </row>
    <row r="17" spans="1:24" ht="27">
      <c r="A17" s="2"/>
      <c r="B17" s="2"/>
      <c r="C17" s="2"/>
      <c r="D17" s="3"/>
      <c r="E17" s="37"/>
      <c r="F17" s="3"/>
      <c r="G17" s="37"/>
      <c r="H17" s="3"/>
      <c r="I17" s="37"/>
      <c r="J17" s="3"/>
      <c r="K17" s="37"/>
      <c r="L17" s="3"/>
      <c r="M17" s="37"/>
      <c r="N17" s="3"/>
      <c r="O17" s="37"/>
      <c r="P17" s="3"/>
      <c r="Q17" s="39"/>
      <c r="R17" s="60"/>
      <c r="S17" s="15">
        <v>125000</v>
      </c>
      <c r="T17" s="16"/>
      <c r="U17" s="17">
        <f t="shared" si="0"/>
        <v>125000</v>
      </c>
      <c r="V17" s="18">
        <f t="shared" si="1"/>
        <v>0</v>
      </c>
      <c r="W17" s="19">
        <f t="shared" si="2"/>
        <v>125000</v>
      </c>
      <c r="X17" s="26" t="str">
        <f t="shared" si="3"/>
        <v>pas encore</v>
      </c>
    </row>
    <row r="18" spans="1:24" ht="27">
      <c r="A18" s="2"/>
      <c r="B18" s="2"/>
      <c r="C18" s="2"/>
      <c r="D18" s="3"/>
      <c r="E18" s="37"/>
      <c r="F18" s="3"/>
      <c r="G18" s="37"/>
      <c r="H18" s="3"/>
      <c r="I18" s="37"/>
      <c r="J18" s="3"/>
      <c r="K18" s="37"/>
      <c r="L18" s="3"/>
      <c r="M18" s="37"/>
      <c r="N18" s="3"/>
      <c r="O18" s="37"/>
      <c r="P18" s="3"/>
      <c r="Q18" s="39"/>
      <c r="R18" s="60"/>
      <c r="S18" s="15">
        <v>125000</v>
      </c>
      <c r="T18" s="16"/>
      <c r="U18" s="17">
        <f t="shared" si="0"/>
        <v>125000</v>
      </c>
      <c r="V18" s="18">
        <f t="shared" si="1"/>
        <v>0</v>
      </c>
      <c r="W18" s="19">
        <f t="shared" si="2"/>
        <v>125000</v>
      </c>
      <c r="X18" s="26" t="str">
        <f t="shared" si="3"/>
        <v>pas encore</v>
      </c>
    </row>
    <row r="19" spans="1:24" ht="27">
      <c r="A19" s="2"/>
      <c r="B19" s="2"/>
      <c r="C19" s="2"/>
      <c r="D19" s="3"/>
      <c r="E19" s="37"/>
      <c r="F19" s="3"/>
      <c r="G19" s="37"/>
      <c r="H19" s="3"/>
      <c r="I19" s="37"/>
      <c r="J19" s="3"/>
      <c r="K19" s="37"/>
      <c r="L19" s="3"/>
      <c r="M19" s="37"/>
      <c r="N19" s="3"/>
      <c r="O19" s="37"/>
      <c r="P19" s="3"/>
      <c r="Q19" s="39"/>
      <c r="R19" s="60"/>
      <c r="S19" s="15">
        <v>125000</v>
      </c>
      <c r="T19" s="16"/>
      <c r="U19" s="17">
        <f t="shared" si="0"/>
        <v>125000</v>
      </c>
      <c r="V19" s="18">
        <f t="shared" si="1"/>
        <v>0</v>
      </c>
      <c r="W19" s="19">
        <f t="shared" si="2"/>
        <v>125000</v>
      </c>
      <c r="X19" s="26" t="str">
        <f t="shared" si="3"/>
        <v>pas encore</v>
      </c>
    </row>
    <row r="20" spans="1:24" ht="27">
      <c r="A20" s="2"/>
      <c r="B20" s="2"/>
      <c r="C20" s="2"/>
      <c r="D20" s="3"/>
      <c r="E20" s="37"/>
      <c r="F20" s="3"/>
      <c r="G20" s="37"/>
      <c r="H20" s="3"/>
      <c r="I20" s="37"/>
      <c r="J20" s="3"/>
      <c r="K20" s="37"/>
      <c r="L20" s="3"/>
      <c r="M20" s="37"/>
      <c r="N20" s="3"/>
      <c r="O20" s="37"/>
      <c r="P20" s="3"/>
      <c r="Q20" s="39"/>
      <c r="R20" s="60"/>
      <c r="S20" s="15">
        <v>125000</v>
      </c>
      <c r="T20" s="16"/>
      <c r="U20" s="17">
        <f t="shared" si="0"/>
        <v>125000</v>
      </c>
      <c r="V20" s="18">
        <f t="shared" si="1"/>
        <v>0</v>
      </c>
      <c r="W20" s="19">
        <f t="shared" si="2"/>
        <v>125000</v>
      </c>
      <c r="X20" s="26" t="str">
        <f t="shared" si="3"/>
        <v>pas encore</v>
      </c>
    </row>
    <row r="21" spans="1:24" ht="27">
      <c r="A21" s="2"/>
      <c r="B21" s="2"/>
      <c r="C21" s="2"/>
      <c r="D21" s="3"/>
      <c r="E21" s="37"/>
      <c r="F21" s="3"/>
      <c r="G21" s="37"/>
      <c r="H21" s="3"/>
      <c r="I21" s="37"/>
      <c r="J21" s="3"/>
      <c r="K21" s="37"/>
      <c r="L21" s="3"/>
      <c r="M21" s="37"/>
      <c r="N21" s="3"/>
      <c r="O21" s="37"/>
      <c r="P21" s="3"/>
      <c r="Q21" s="39"/>
      <c r="R21" s="60"/>
      <c r="S21" s="15">
        <v>125000</v>
      </c>
      <c r="T21" s="16"/>
      <c r="U21" s="17">
        <f t="shared" si="0"/>
        <v>125000</v>
      </c>
      <c r="V21" s="18">
        <f t="shared" si="1"/>
        <v>0</v>
      </c>
      <c r="W21" s="19">
        <f t="shared" si="2"/>
        <v>125000</v>
      </c>
      <c r="X21" s="26" t="str">
        <f t="shared" si="3"/>
        <v>pas encore</v>
      </c>
    </row>
    <row r="22" spans="1:24" ht="27">
      <c r="A22" s="2"/>
      <c r="B22" s="2"/>
      <c r="C22" s="2"/>
      <c r="D22" s="3"/>
      <c r="E22" s="37"/>
      <c r="F22" s="3"/>
      <c r="G22" s="37"/>
      <c r="H22" s="3"/>
      <c r="I22" s="37"/>
      <c r="J22" s="3"/>
      <c r="K22" s="37"/>
      <c r="L22" s="3"/>
      <c r="M22" s="37"/>
      <c r="N22" s="3"/>
      <c r="O22" s="37"/>
      <c r="P22" s="3"/>
      <c r="Q22" s="39"/>
      <c r="R22" s="60"/>
      <c r="S22" s="15">
        <v>125000</v>
      </c>
      <c r="T22" s="16"/>
      <c r="U22" s="17">
        <f t="shared" si="0"/>
        <v>125000</v>
      </c>
      <c r="V22" s="18">
        <f t="shared" si="1"/>
        <v>0</v>
      </c>
      <c r="W22" s="19">
        <f t="shared" si="2"/>
        <v>125000</v>
      </c>
      <c r="X22" s="26" t="str">
        <f t="shared" si="3"/>
        <v>pas encore</v>
      </c>
    </row>
    <row r="23" spans="1:24" ht="27">
      <c r="A23" s="2"/>
      <c r="B23" s="2"/>
      <c r="C23" s="2"/>
      <c r="D23" s="3"/>
      <c r="E23" s="37"/>
      <c r="F23" s="3"/>
      <c r="G23" s="37"/>
      <c r="H23" s="3"/>
      <c r="I23" s="37"/>
      <c r="J23" s="3"/>
      <c r="K23" s="37"/>
      <c r="L23" s="3"/>
      <c r="M23" s="37"/>
      <c r="N23" s="3"/>
      <c r="O23" s="37"/>
      <c r="P23" s="3"/>
      <c r="Q23" s="39"/>
      <c r="R23" s="60"/>
      <c r="S23" s="15">
        <v>125000</v>
      </c>
      <c r="T23" s="16"/>
      <c r="U23" s="17">
        <f t="shared" si="0"/>
        <v>125000</v>
      </c>
      <c r="V23" s="18">
        <f t="shared" si="1"/>
        <v>0</v>
      </c>
      <c r="W23" s="19">
        <f t="shared" si="2"/>
        <v>125000</v>
      </c>
      <c r="X23" s="26" t="str">
        <f t="shared" si="3"/>
        <v>pas encore</v>
      </c>
    </row>
    <row r="24" spans="1:24" ht="27">
      <c r="A24" s="2"/>
      <c r="B24" s="2"/>
      <c r="C24" s="2"/>
      <c r="D24" s="3"/>
      <c r="E24" s="37"/>
      <c r="F24" s="3"/>
      <c r="G24" s="37"/>
      <c r="H24" s="3"/>
      <c r="I24" s="37"/>
      <c r="J24" s="3"/>
      <c r="K24" s="37"/>
      <c r="L24" s="3"/>
      <c r="M24" s="37"/>
      <c r="N24" s="3"/>
      <c r="O24" s="37"/>
      <c r="P24" s="3"/>
      <c r="Q24" s="39"/>
      <c r="R24" s="60"/>
      <c r="S24" s="15">
        <v>125000</v>
      </c>
      <c r="T24" s="16"/>
      <c r="U24" s="17">
        <f t="shared" si="0"/>
        <v>125000</v>
      </c>
      <c r="V24" s="18">
        <f t="shared" si="1"/>
        <v>0</v>
      </c>
      <c r="W24" s="19">
        <f t="shared" si="2"/>
        <v>125000</v>
      </c>
      <c r="X24" s="26" t="str">
        <f t="shared" si="3"/>
        <v>pas encore</v>
      </c>
    </row>
    <row r="25" spans="1:24" ht="27">
      <c r="A25" s="2"/>
      <c r="B25" s="2"/>
      <c r="C25" s="2"/>
      <c r="D25" s="3"/>
      <c r="E25" s="37"/>
      <c r="F25" s="3"/>
      <c r="G25" s="37"/>
      <c r="H25" s="3"/>
      <c r="I25" s="37"/>
      <c r="J25" s="3"/>
      <c r="K25" s="37"/>
      <c r="L25" s="3"/>
      <c r="M25" s="37"/>
      <c r="N25" s="3"/>
      <c r="O25" s="37"/>
      <c r="P25" s="3"/>
      <c r="Q25" s="39"/>
      <c r="R25" s="60"/>
      <c r="S25" s="15">
        <v>125000</v>
      </c>
      <c r="T25" s="16"/>
      <c r="U25" s="17">
        <f t="shared" si="0"/>
        <v>125000</v>
      </c>
      <c r="V25" s="18">
        <f t="shared" si="1"/>
        <v>0</v>
      </c>
      <c r="W25" s="19">
        <f t="shared" si="2"/>
        <v>125000</v>
      </c>
      <c r="X25" s="26" t="str">
        <f t="shared" si="3"/>
        <v>pas encore</v>
      </c>
    </row>
    <row r="26" spans="1:24" ht="27">
      <c r="A26" s="2"/>
      <c r="B26" s="2"/>
      <c r="C26" s="2"/>
      <c r="D26" s="3"/>
      <c r="E26" s="37"/>
      <c r="F26" s="3"/>
      <c r="G26" s="37"/>
      <c r="H26" s="3"/>
      <c r="I26" s="37"/>
      <c r="J26" s="3"/>
      <c r="K26" s="37"/>
      <c r="L26" s="3"/>
      <c r="M26" s="37"/>
      <c r="N26" s="3"/>
      <c r="O26" s="37"/>
      <c r="P26" s="3"/>
      <c r="Q26" s="39"/>
      <c r="R26" s="60"/>
      <c r="S26" s="15">
        <v>125000</v>
      </c>
      <c r="T26" s="16"/>
      <c r="U26" s="17">
        <f t="shared" si="0"/>
        <v>125000</v>
      </c>
      <c r="V26" s="18">
        <f t="shared" si="1"/>
        <v>0</v>
      </c>
      <c r="W26" s="19">
        <f t="shared" si="2"/>
        <v>125000</v>
      </c>
      <c r="X26" s="26" t="str">
        <f t="shared" si="3"/>
        <v>pas encore</v>
      </c>
    </row>
    <row r="27" spans="1:24" ht="27">
      <c r="A27" s="2"/>
      <c r="B27" s="2"/>
      <c r="C27" s="2"/>
      <c r="D27" s="3"/>
      <c r="E27" s="37"/>
      <c r="F27" s="3"/>
      <c r="G27" s="37"/>
      <c r="H27" s="3"/>
      <c r="I27" s="37"/>
      <c r="J27" s="3"/>
      <c r="K27" s="37"/>
      <c r="L27" s="3"/>
      <c r="M27" s="37"/>
      <c r="N27" s="3"/>
      <c r="O27" s="37"/>
      <c r="P27" s="3"/>
      <c r="Q27" s="39"/>
      <c r="R27" s="60"/>
      <c r="S27" s="15">
        <v>125000</v>
      </c>
      <c r="T27" s="16"/>
      <c r="U27" s="17">
        <f t="shared" si="0"/>
        <v>125000</v>
      </c>
      <c r="V27" s="18">
        <f t="shared" si="1"/>
        <v>0</v>
      </c>
      <c r="W27" s="19">
        <f t="shared" si="2"/>
        <v>125000</v>
      </c>
      <c r="X27" s="26" t="str">
        <f t="shared" si="3"/>
        <v>pas encore</v>
      </c>
    </row>
    <row r="28" spans="1:24" ht="27">
      <c r="A28" s="2"/>
      <c r="B28" s="2"/>
      <c r="C28" s="2"/>
      <c r="D28" s="3"/>
      <c r="E28" s="37"/>
      <c r="F28" s="3"/>
      <c r="G28" s="37"/>
      <c r="H28" s="3"/>
      <c r="I28" s="37"/>
      <c r="J28" s="3"/>
      <c r="K28" s="37"/>
      <c r="L28" s="3"/>
      <c r="M28" s="37"/>
      <c r="N28" s="3"/>
      <c r="O28" s="37"/>
      <c r="P28" s="3"/>
      <c r="Q28" s="39"/>
      <c r="R28" s="60"/>
      <c r="S28" s="15">
        <v>125000</v>
      </c>
      <c r="T28" s="16"/>
      <c r="U28" s="17">
        <f t="shared" si="0"/>
        <v>125000</v>
      </c>
      <c r="V28" s="18">
        <f t="shared" si="1"/>
        <v>0</v>
      </c>
      <c r="W28" s="19">
        <f t="shared" si="2"/>
        <v>125000</v>
      </c>
      <c r="X28" s="26" t="str">
        <f t="shared" si="3"/>
        <v>pas encore</v>
      </c>
    </row>
    <row r="29" spans="1:24" ht="27">
      <c r="A29" s="2"/>
      <c r="B29" s="2"/>
      <c r="C29" s="2"/>
      <c r="D29" s="3"/>
      <c r="E29" s="37"/>
      <c r="F29" s="3"/>
      <c r="G29" s="37"/>
      <c r="H29" s="3"/>
      <c r="I29" s="37"/>
      <c r="J29" s="3"/>
      <c r="K29" s="37"/>
      <c r="L29" s="3"/>
      <c r="M29" s="37"/>
      <c r="N29" s="3"/>
      <c r="O29" s="37"/>
      <c r="P29" s="3"/>
      <c r="Q29" s="39"/>
      <c r="R29" s="60"/>
      <c r="S29" s="15">
        <v>125000</v>
      </c>
      <c r="T29" s="16"/>
      <c r="U29" s="17">
        <f t="shared" si="0"/>
        <v>125000</v>
      </c>
      <c r="V29" s="18">
        <f t="shared" si="1"/>
        <v>0</v>
      </c>
      <c r="W29" s="19">
        <f t="shared" si="2"/>
        <v>125000</v>
      </c>
      <c r="X29" s="26" t="str">
        <f t="shared" si="3"/>
        <v>pas encore</v>
      </c>
    </row>
    <row r="30" spans="1:24" ht="27">
      <c r="A30" s="2"/>
      <c r="B30" s="2"/>
      <c r="C30" s="2"/>
      <c r="D30" s="3"/>
      <c r="E30" s="37"/>
      <c r="F30" s="3"/>
      <c r="G30" s="37"/>
      <c r="H30" s="3"/>
      <c r="I30" s="37"/>
      <c r="J30" s="3"/>
      <c r="K30" s="37"/>
      <c r="L30" s="3"/>
      <c r="M30" s="37"/>
      <c r="N30" s="3"/>
      <c r="O30" s="37"/>
      <c r="P30" s="3"/>
      <c r="Q30" s="39"/>
      <c r="R30" s="60"/>
      <c r="S30" s="15">
        <v>125000</v>
      </c>
      <c r="T30" s="16"/>
      <c r="U30" s="17">
        <f t="shared" si="0"/>
        <v>125000</v>
      </c>
      <c r="V30" s="18">
        <f t="shared" si="1"/>
        <v>0</v>
      </c>
      <c r="W30" s="19">
        <f t="shared" si="2"/>
        <v>125000</v>
      </c>
      <c r="X30" s="26" t="str">
        <f t="shared" si="3"/>
        <v>pas encore</v>
      </c>
    </row>
    <row r="31" spans="1:24" ht="27">
      <c r="A31" s="2"/>
      <c r="B31" s="2"/>
      <c r="C31" s="2"/>
      <c r="D31" s="3"/>
      <c r="E31" s="37"/>
      <c r="F31" s="3"/>
      <c r="G31" s="37"/>
      <c r="H31" s="3"/>
      <c r="I31" s="37"/>
      <c r="J31" s="3"/>
      <c r="K31" s="37"/>
      <c r="L31" s="3"/>
      <c r="M31" s="37"/>
      <c r="N31" s="3"/>
      <c r="O31" s="37"/>
      <c r="P31" s="3"/>
      <c r="Q31" s="39"/>
      <c r="R31" s="60"/>
      <c r="S31" s="15">
        <v>125000</v>
      </c>
      <c r="T31" s="16"/>
      <c r="U31" s="17">
        <f t="shared" si="0"/>
        <v>125000</v>
      </c>
      <c r="V31" s="18">
        <f t="shared" si="1"/>
        <v>0</v>
      </c>
      <c r="W31" s="19">
        <f t="shared" si="2"/>
        <v>125000</v>
      </c>
      <c r="X31" s="26" t="str">
        <f t="shared" si="3"/>
        <v>pas encore</v>
      </c>
    </row>
    <row r="32" spans="1:24" ht="27">
      <c r="A32" s="2"/>
      <c r="B32" s="2"/>
      <c r="C32" s="2"/>
      <c r="D32" s="3"/>
      <c r="E32" s="37"/>
      <c r="F32" s="3"/>
      <c r="G32" s="37"/>
      <c r="H32" s="3"/>
      <c r="I32" s="37"/>
      <c r="J32" s="3"/>
      <c r="K32" s="37"/>
      <c r="L32" s="3"/>
      <c r="M32" s="37"/>
      <c r="N32" s="3"/>
      <c r="O32" s="37"/>
      <c r="P32" s="3"/>
      <c r="Q32" s="39"/>
      <c r="R32" s="60"/>
      <c r="S32" s="15">
        <v>125000</v>
      </c>
      <c r="T32" s="16"/>
      <c r="U32" s="17">
        <f t="shared" si="0"/>
        <v>125000</v>
      </c>
      <c r="V32" s="18">
        <f t="shared" si="1"/>
        <v>0</v>
      </c>
      <c r="W32" s="19">
        <f t="shared" si="2"/>
        <v>125000</v>
      </c>
      <c r="X32" s="26" t="str">
        <f t="shared" si="3"/>
        <v>pas encore</v>
      </c>
    </row>
    <row r="33" spans="1:24" ht="27">
      <c r="A33" s="2"/>
      <c r="B33" s="2"/>
      <c r="C33" s="2"/>
      <c r="D33" s="3"/>
      <c r="E33" s="37"/>
      <c r="F33" s="3"/>
      <c r="G33" s="37"/>
      <c r="H33" s="3"/>
      <c r="I33" s="37"/>
      <c r="J33" s="3"/>
      <c r="K33" s="37"/>
      <c r="L33" s="3"/>
      <c r="M33" s="37"/>
      <c r="N33" s="3"/>
      <c r="O33" s="37"/>
      <c r="P33" s="3"/>
      <c r="Q33" s="39"/>
      <c r="R33" s="60"/>
      <c r="S33" s="15">
        <v>125000</v>
      </c>
      <c r="T33" s="16"/>
      <c r="U33" s="17">
        <f t="shared" si="0"/>
        <v>125000</v>
      </c>
      <c r="V33" s="18">
        <f t="shared" si="1"/>
        <v>0</v>
      </c>
      <c r="W33" s="19">
        <f t="shared" si="2"/>
        <v>125000</v>
      </c>
      <c r="X33" s="26" t="str">
        <f t="shared" si="3"/>
        <v>pas encore</v>
      </c>
    </row>
    <row r="34" spans="1:24" ht="27">
      <c r="A34" s="2"/>
      <c r="B34" s="2"/>
      <c r="C34" s="2"/>
      <c r="D34" s="3"/>
      <c r="E34" s="37"/>
      <c r="F34" s="3"/>
      <c r="G34" s="37"/>
      <c r="H34" s="3"/>
      <c r="I34" s="37"/>
      <c r="J34" s="3"/>
      <c r="K34" s="37"/>
      <c r="L34" s="3"/>
      <c r="M34" s="37"/>
      <c r="N34" s="3"/>
      <c r="O34" s="37"/>
      <c r="P34" s="3"/>
      <c r="Q34" s="39"/>
      <c r="R34" s="60"/>
      <c r="S34" s="15">
        <v>125000</v>
      </c>
      <c r="T34" s="16"/>
      <c r="U34" s="17">
        <f t="shared" si="0"/>
        <v>125000</v>
      </c>
      <c r="V34" s="18">
        <f t="shared" si="1"/>
        <v>0</v>
      </c>
      <c r="W34" s="19">
        <f t="shared" si="2"/>
        <v>125000</v>
      </c>
      <c r="X34" s="26" t="str">
        <f t="shared" si="3"/>
        <v>pas encore</v>
      </c>
    </row>
    <row r="35" spans="1:24" ht="27">
      <c r="A35" s="2"/>
      <c r="B35" s="2"/>
      <c r="C35" s="2"/>
      <c r="D35" s="3"/>
      <c r="E35" s="37"/>
      <c r="F35" s="3"/>
      <c r="G35" s="37"/>
      <c r="H35" s="3"/>
      <c r="I35" s="37"/>
      <c r="J35" s="3"/>
      <c r="K35" s="37"/>
      <c r="L35" s="3"/>
      <c r="M35" s="37"/>
      <c r="N35" s="3"/>
      <c r="O35" s="37"/>
      <c r="P35" s="3"/>
      <c r="Q35" s="39"/>
      <c r="R35" s="60"/>
      <c r="S35" s="15">
        <v>125000</v>
      </c>
      <c r="T35" s="16"/>
      <c r="U35" s="17">
        <f t="shared" si="0"/>
        <v>125000</v>
      </c>
      <c r="V35" s="18">
        <f t="shared" si="1"/>
        <v>0</v>
      </c>
      <c r="W35" s="19">
        <f t="shared" si="2"/>
        <v>125000</v>
      </c>
      <c r="X35" s="26" t="str">
        <f t="shared" si="3"/>
        <v>pas encore</v>
      </c>
    </row>
    <row r="36" spans="1:24" ht="27">
      <c r="A36" s="2"/>
      <c r="B36" s="2"/>
      <c r="C36" s="2"/>
      <c r="D36" s="3"/>
      <c r="E36" s="37"/>
      <c r="F36" s="3"/>
      <c r="G36" s="37"/>
      <c r="H36" s="3"/>
      <c r="I36" s="37"/>
      <c r="J36" s="3"/>
      <c r="K36" s="37"/>
      <c r="L36" s="3"/>
      <c r="M36" s="37"/>
      <c r="N36" s="3"/>
      <c r="O36" s="37"/>
      <c r="P36" s="3"/>
      <c r="Q36" s="39"/>
      <c r="R36" s="60"/>
      <c r="S36" s="15">
        <v>125000</v>
      </c>
      <c r="T36" s="16"/>
      <c r="U36" s="17">
        <f t="shared" si="0"/>
        <v>125000</v>
      </c>
      <c r="V36" s="18">
        <f t="shared" si="1"/>
        <v>0</v>
      </c>
      <c r="W36" s="19">
        <f t="shared" si="2"/>
        <v>125000</v>
      </c>
      <c r="X36" s="26" t="str">
        <f t="shared" si="3"/>
        <v>pas encore</v>
      </c>
    </row>
    <row r="37" spans="1:24" ht="27">
      <c r="A37" s="2"/>
      <c r="B37" s="2"/>
      <c r="C37" s="2"/>
      <c r="D37" s="3"/>
      <c r="E37" s="37"/>
      <c r="F37" s="3"/>
      <c r="G37" s="37"/>
      <c r="H37" s="3"/>
      <c r="I37" s="37"/>
      <c r="J37" s="3"/>
      <c r="K37" s="37"/>
      <c r="L37" s="3"/>
      <c r="M37" s="37"/>
      <c r="N37" s="3"/>
      <c r="O37" s="37"/>
      <c r="P37" s="3"/>
      <c r="Q37" s="39"/>
      <c r="R37" s="60"/>
      <c r="S37" s="15">
        <v>125000</v>
      </c>
      <c r="T37" s="16"/>
      <c r="U37" s="17">
        <f t="shared" si="0"/>
        <v>125000</v>
      </c>
      <c r="V37" s="18">
        <f t="shared" si="1"/>
        <v>0</v>
      </c>
      <c r="W37" s="19">
        <f t="shared" si="2"/>
        <v>125000</v>
      </c>
      <c r="X37" s="26" t="str">
        <f t="shared" si="3"/>
        <v>pas encore</v>
      </c>
    </row>
    <row r="38" spans="1:24" ht="27">
      <c r="A38" s="2"/>
      <c r="B38" s="2"/>
      <c r="C38" s="2"/>
      <c r="D38" s="3"/>
      <c r="E38" s="37"/>
      <c r="F38" s="3"/>
      <c r="G38" s="37"/>
      <c r="H38" s="3"/>
      <c r="I38" s="37"/>
      <c r="J38" s="3"/>
      <c r="K38" s="37"/>
      <c r="L38" s="3"/>
      <c r="M38" s="37"/>
      <c r="N38" s="3"/>
      <c r="O38" s="37"/>
      <c r="P38" s="3"/>
      <c r="Q38" s="39"/>
      <c r="R38" s="60"/>
      <c r="S38" s="15">
        <v>125000</v>
      </c>
      <c r="T38" s="16"/>
      <c r="U38" s="17">
        <f t="shared" si="0"/>
        <v>125000</v>
      </c>
      <c r="V38" s="18">
        <f t="shared" si="1"/>
        <v>0</v>
      </c>
      <c r="W38" s="19">
        <f t="shared" si="2"/>
        <v>125000</v>
      </c>
      <c r="X38" s="26" t="str">
        <f t="shared" si="3"/>
        <v>pas encore</v>
      </c>
    </row>
    <row r="39" spans="1:24" ht="27">
      <c r="A39" s="2"/>
      <c r="B39" s="2"/>
      <c r="C39" s="2"/>
      <c r="D39" s="3"/>
      <c r="E39" s="37"/>
      <c r="F39" s="3"/>
      <c r="G39" s="37"/>
      <c r="H39" s="3"/>
      <c r="I39" s="37"/>
      <c r="J39" s="3"/>
      <c r="K39" s="37"/>
      <c r="L39" s="3"/>
      <c r="M39" s="37"/>
      <c r="N39" s="3"/>
      <c r="O39" s="37"/>
      <c r="P39" s="3"/>
      <c r="Q39" s="39"/>
      <c r="R39" s="60"/>
      <c r="S39" s="15">
        <v>125000</v>
      </c>
      <c r="T39" s="16"/>
      <c r="U39" s="17">
        <f t="shared" si="0"/>
        <v>125000</v>
      </c>
      <c r="V39" s="18">
        <f t="shared" si="1"/>
        <v>0</v>
      </c>
      <c r="W39" s="19">
        <f t="shared" si="2"/>
        <v>125000</v>
      </c>
      <c r="X39" s="26" t="str">
        <f t="shared" si="3"/>
        <v>pas encore</v>
      </c>
    </row>
    <row r="40" spans="1:24" ht="27">
      <c r="A40" s="2"/>
      <c r="B40" s="2"/>
      <c r="C40" s="2"/>
      <c r="D40" s="3"/>
      <c r="E40" s="37"/>
      <c r="F40" s="3"/>
      <c r="G40" s="37"/>
      <c r="H40" s="3"/>
      <c r="I40" s="37"/>
      <c r="J40" s="3"/>
      <c r="K40" s="37"/>
      <c r="L40" s="3"/>
      <c r="M40" s="37"/>
      <c r="N40" s="3"/>
      <c r="O40" s="37"/>
      <c r="P40" s="3"/>
      <c r="Q40" s="39"/>
      <c r="R40" s="60"/>
      <c r="S40" s="15">
        <v>125000</v>
      </c>
      <c r="T40" s="16"/>
      <c r="U40" s="17">
        <f t="shared" si="0"/>
        <v>125000</v>
      </c>
      <c r="V40" s="18">
        <f t="shared" si="1"/>
        <v>0</v>
      </c>
      <c r="W40" s="19">
        <f t="shared" si="2"/>
        <v>125000</v>
      </c>
      <c r="X40" s="26" t="str">
        <f t="shared" si="3"/>
        <v>pas encore</v>
      </c>
    </row>
    <row r="41" spans="1:24" ht="27">
      <c r="A41" s="2"/>
      <c r="B41" s="2"/>
      <c r="C41" s="2"/>
      <c r="D41" s="3"/>
      <c r="E41" s="37"/>
      <c r="F41" s="3"/>
      <c r="G41" s="37"/>
      <c r="H41" s="3"/>
      <c r="I41" s="37"/>
      <c r="J41" s="3"/>
      <c r="K41" s="37"/>
      <c r="L41" s="3"/>
      <c r="M41" s="37"/>
      <c r="N41" s="3"/>
      <c r="O41" s="37"/>
      <c r="P41" s="3"/>
      <c r="Q41" s="39"/>
      <c r="R41" s="60"/>
      <c r="S41" s="15">
        <v>125000</v>
      </c>
      <c r="T41" s="16"/>
      <c r="U41" s="17">
        <f t="shared" si="0"/>
        <v>125000</v>
      </c>
      <c r="V41" s="18">
        <f t="shared" si="1"/>
        <v>0</v>
      </c>
      <c r="W41" s="19">
        <f t="shared" si="2"/>
        <v>125000</v>
      </c>
      <c r="X41" s="26" t="str">
        <f t="shared" si="3"/>
        <v>pas encore</v>
      </c>
    </row>
    <row r="42" spans="1:24" ht="27">
      <c r="A42" s="2"/>
      <c r="B42" s="2"/>
      <c r="C42" s="2"/>
      <c r="D42" s="3"/>
      <c r="E42" s="37"/>
      <c r="F42" s="3"/>
      <c r="G42" s="37"/>
      <c r="H42" s="3"/>
      <c r="I42" s="37"/>
      <c r="J42" s="3"/>
      <c r="K42" s="37"/>
      <c r="L42" s="3"/>
      <c r="M42" s="37"/>
      <c r="N42" s="3"/>
      <c r="O42" s="37"/>
      <c r="P42" s="3"/>
      <c r="Q42" s="39"/>
      <c r="R42" s="60"/>
      <c r="S42" s="15">
        <v>125000</v>
      </c>
      <c r="T42" s="16"/>
      <c r="U42" s="17">
        <f t="shared" si="0"/>
        <v>125000</v>
      </c>
      <c r="V42" s="18">
        <f t="shared" si="1"/>
        <v>0</v>
      </c>
      <c r="W42" s="19">
        <f t="shared" si="2"/>
        <v>125000</v>
      </c>
      <c r="X42" s="26" t="str">
        <f t="shared" si="3"/>
        <v>pas encore</v>
      </c>
    </row>
    <row r="43" spans="1:24" ht="27">
      <c r="A43" s="2"/>
      <c r="B43" s="2"/>
      <c r="C43" s="2"/>
      <c r="D43" s="3"/>
      <c r="E43" s="37"/>
      <c r="F43" s="3"/>
      <c r="G43" s="37"/>
      <c r="H43" s="3"/>
      <c r="I43" s="37"/>
      <c r="J43" s="3"/>
      <c r="K43" s="37"/>
      <c r="L43" s="3"/>
      <c r="M43" s="37"/>
      <c r="N43" s="3"/>
      <c r="O43" s="37"/>
      <c r="P43" s="3"/>
      <c r="Q43" s="39"/>
      <c r="R43" s="60"/>
      <c r="S43" s="15">
        <v>125000</v>
      </c>
      <c r="T43" s="16"/>
      <c r="U43" s="17">
        <f t="shared" si="0"/>
        <v>125000</v>
      </c>
      <c r="V43" s="18">
        <f t="shared" si="1"/>
        <v>0</v>
      </c>
      <c r="W43" s="19">
        <f t="shared" si="2"/>
        <v>125000</v>
      </c>
      <c r="X43" s="26" t="str">
        <f t="shared" si="3"/>
        <v>pas encore</v>
      </c>
    </row>
    <row r="44" spans="1:24" ht="27">
      <c r="A44" s="2"/>
      <c r="B44" s="2"/>
      <c r="C44" s="2"/>
      <c r="D44" s="3"/>
      <c r="E44" s="37"/>
      <c r="F44" s="3"/>
      <c r="G44" s="37"/>
      <c r="H44" s="3"/>
      <c r="I44" s="37"/>
      <c r="J44" s="3"/>
      <c r="K44" s="37"/>
      <c r="L44" s="3"/>
      <c r="M44" s="37"/>
      <c r="N44" s="3"/>
      <c r="O44" s="37"/>
      <c r="P44" s="3"/>
      <c r="Q44" s="39"/>
      <c r="R44" s="60"/>
      <c r="S44" s="15">
        <v>125000</v>
      </c>
      <c r="T44" s="16"/>
      <c r="U44" s="17">
        <f t="shared" si="0"/>
        <v>125000</v>
      </c>
      <c r="V44" s="18">
        <f t="shared" si="1"/>
        <v>0</v>
      </c>
      <c r="W44" s="19">
        <f t="shared" si="2"/>
        <v>125000</v>
      </c>
      <c r="X44" s="26" t="str">
        <f t="shared" si="3"/>
        <v>pas encore</v>
      </c>
    </row>
    <row r="45" spans="1:24" ht="27">
      <c r="A45" s="2"/>
      <c r="B45" s="2"/>
      <c r="C45" s="2"/>
      <c r="D45" s="3"/>
      <c r="E45" s="37"/>
      <c r="F45" s="3"/>
      <c r="G45" s="37"/>
      <c r="H45" s="3"/>
      <c r="I45" s="37"/>
      <c r="J45" s="3"/>
      <c r="K45" s="37"/>
      <c r="L45" s="3"/>
      <c r="M45" s="37"/>
      <c r="N45" s="3"/>
      <c r="O45" s="37"/>
      <c r="P45" s="3"/>
      <c r="Q45" s="39"/>
      <c r="R45" s="60"/>
      <c r="S45" s="15">
        <v>125000</v>
      </c>
      <c r="T45" s="16"/>
      <c r="U45" s="17">
        <f t="shared" si="0"/>
        <v>125000</v>
      </c>
      <c r="V45" s="18">
        <f t="shared" si="1"/>
        <v>0</v>
      </c>
      <c r="W45" s="19">
        <f t="shared" si="2"/>
        <v>125000</v>
      </c>
      <c r="X45" s="26" t="str">
        <f t="shared" si="3"/>
        <v>pas encore</v>
      </c>
    </row>
    <row r="46" spans="1:24" ht="27">
      <c r="A46" s="2"/>
      <c r="B46" s="2"/>
      <c r="C46" s="2"/>
      <c r="D46" s="3"/>
      <c r="E46" s="37"/>
      <c r="F46" s="3"/>
      <c r="G46" s="37"/>
      <c r="H46" s="3"/>
      <c r="I46" s="37"/>
      <c r="J46" s="3"/>
      <c r="K46" s="37"/>
      <c r="L46" s="3"/>
      <c r="M46" s="37"/>
      <c r="N46" s="3"/>
      <c r="O46" s="37"/>
      <c r="P46" s="3"/>
      <c r="Q46" s="39"/>
      <c r="R46" s="60"/>
      <c r="S46" s="15">
        <v>125000</v>
      </c>
      <c r="T46" s="16"/>
      <c r="U46" s="17">
        <f t="shared" si="0"/>
        <v>125000</v>
      </c>
      <c r="V46" s="18">
        <f t="shared" si="1"/>
        <v>0</v>
      </c>
      <c r="W46" s="19">
        <f t="shared" si="2"/>
        <v>125000</v>
      </c>
      <c r="X46" s="26" t="str">
        <f t="shared" si="3"/>
        <v>pas encore</v>
      </c>
    </row>
    <row r="47" spans="1:24" ht="27">
      <c r="A47" s="2"/>
      <c r="B47" s="2"/>
      <c r="C47" s="2"/>
      <c r="D47" s="3"/>
      <c r="E47" s="37"/>
      <c r="F47" s="3"/>
      <c r="G47" s="37"/>
      <c r="H47" s="3"/>
      <c r="I47" s="37"/>
      <c r="J47" s="3"/>
      <c r="K47" s="37"/>
      <c r="L47" s="3"/>
      <c r="M47" s="37"/>
      <c r="N47" s="3"/>
      <c r="O47" s="37"/>
      <c r="P47" s="3"/>
      <c r="Q47" s="39"/>
      <c r="R47" s="60"/>
      <c r="S47" s="15">
        <v>125000</v>
      </c>
      <c r="T47" s="16"/>
      <c r="U47" s="17">
        <f t="shared" si="0"/>
        <v>125000</v>
      </c>
      <c r="V47" s="18">
        <f t="shared" si="1"/>
        <v>0</v>
      </c>
      <c r="W47" s="19">
        <f t="shared" si="2"/>
        <v>125000</v>
      </c>
      <c r="X47" s="26" t="str">
        <f t="shared" si="3"/>
        <v>pas encore</v>
      </c>
    </row>
    <row r="48" spans="1:24" ht="27">
      <c r="A48" s="2"/>
      <c r="B48" s="2"/>
      <c r="C48" s="2"/>
      <c r="D48" s="3"/>
      <c r="E48" s="37"/>
      <c r="F48" s="3"/>
      <c r="G48" s="37"/>
      <c r="H48" s="3"/>
      <c r="I48" s="37"/>
      <c r="J48" s="3"/>
      <c r="K48" s="37"/>
      <c r="L48" s="3"/>
      <c r="M48" s="37"/>
      <c r="N48" s="3"/>
      <c r="O48" s="37"/>
      <c r="P48" s="3"/>
      <c r="Q48" s="39"/>
      <c r="R48" s="60"/>
      <c r="S48" s="15">
        <v>125000</v>
      </c>
      <c r="T48" s="16"/>
      <c r="U48" s="17">
        <f t="shared" si="0"/>
        <v>125000</v>
      </c>
      <c r="V48" s="18">
        <f t="shared" si="1"/>
        <v>0</v>
      </c>
      <c r="W48" s="19">
        <f t="shared" si="2"/>
        <v>125000</v>
      </c>
      <c r="X48" s="26" t="str">
        <f t="shared" si="3"/>
        <v>pas encore</v>
      </c>
    </row>
    <row r="49" spans="1:24" ht="27">
      <c r="A49" s="2"/>
      <c r="B49" s="2"/>
      <c r="C49" s="2"/>
      <c r="D49" s="3"/>
      <c r="E49" s="37"/>
      <c r="F49" s="3"/>
      <c r="G49" s="37"/>
      <c r="H49" s="3"/>
      <c r="I49" s="37"/>
      <c r="J49" s="3"/>
      <c r="K49" s="37"/>
      <c r="L49" s="3"/>
      <c r="M49" s="37"/>
      <c r="N49" s="3"/>
      <c r="O49" s="37"/>
      <c r="P49" s="3"/>
      <c r="Q49" s="39"/>
      <c r="R49" s="60"/>
      <c r="S49" s="15">
        <v>125000</v>
      </c>
      <c r="T49" s="16"/>
      <c r="U49" s="17">
        <f t="shared" si="0"/>
        <v>125000</v>
      </c>
      <c r="V49" s="18">
        <f t="shared" si="1"/>
        <v>0</v>
      </c>
      <c r="W49" s="19">
        <f t="shared" si="2"/>
        <v>125000</v>
      </c>
      <c r="X49" s="26" t="str">
        <f t="shared" si="3"/>
        <v>pas encore</v>
      </c>
    </row>
    <row r="50" spans="1:24" ht="27">
      <c r="A50" s="2"/>
      <c r="B50" s="2"/>
      <c r="C50" s="2"/>
      <c r="D50" s="3"/>
      <c r="E50" s="37"/>
      <c r="F50" s="3"/>
      <c r="G50" s="37"/>
      <c r="H50" s="3"/>
      <c r="I50" s="37"/>
      <c r="J50" s="3"/>
      <c r="K50" s="37"/>
      <c r="L50" s="3"/>
      <c r="M50" s="37"/>
      <c r="N50" s="3"/>
      <c r="O50" s="37"/>
      <c r="P50" s="3"/>
      <c r="Q50" s="39"/>
      <c r="R50" s="60"/>
      <c r="S50" s="15">
        <v>125000</v>
      </c>
      <c r="T50" s="16"/>
      <c r="U50" s="17">
        <f t="shared" si="0"/>
        <v>125000</v>
      </c>
      <c r="V50" s="18">
        <f t="shared" si="1"/>
        <v>0</v>
      </c>
      <c r="W50" s="19">
        <f t="shared" si="2"/>
        <v>125000</v>
      </c>
      <c r="X50" s="26" t="str">
        <f t="shared" si="3"/>
        <v>pas encore</v>
      </c>
    </row>
    <row r="51" spans="1:24" ht="27">
      <c r="A51" s="2"/>
      <c r="B51" s="2"/>
      <c r="C51" s="2"/>
      <c r="D51" s="3"/>
      <c r="E51" s="37"/>
      <c r="F51" s="3"/>
      <c r="G51" s="37"/>
      <c r="H51" s="3"/>
      <c r="I51" s="37"/>
      <c r="J51" s="3"/>
      <c r="K51" s="37"/>
      <c r="L51" s="3"/>
      <c r="M51" s="37"/>
      <c r="N51" s="3"/>
      <c r="O51" s="37"/>
      <c r="P51" s="3"/>
      <c r="Q51" s="39"/>
      <c r="R51" s="60"/>
      <c r="S51" s="15">
        <v>125000</v>
      </c>
      <c r="T51" s="16"/>
      <c r="U51" s="17">
        <f t="shared" si="0"/>
        <v>125000</v>
      </c>
      <c r="V51" s="18">
        <f t="shared" si="1"/>
        <v>0</v>
      </c>
      <c r="W51" s="19">
        <f t="shared" si="2"/>
        <v>125000</v>
      </c>
      <c r="X51" s="26" t="str">
        <f t="shared" si="3"/>
        <v>pas encore</v>
      </c>
    </row>
    <row r="52" spans="1:24" ht="27">
      <c r="A52" s="2"/>
      <c r="B52" s="2"/>
      <c r="C52" s="2"/>
      <c r="D52" s="3"/>
      <c r="E52" s="37"/>
      <c r="F52" s="3"/>
      <c r="G52" s="37"/>
      <c r="H52" s="3"/>
      <c r="I52" s="37"/>
      <c r="J52" s="3"/>
      <c r="K52" s="37"/>
      <c r="L52" s="3"/>
      <c r="M52" s="37"/>
      <c r="N52" s="3"/>
      <c r="O52" s="37"/>
      <c r="P52" s="3"/>
      <c r="Q52" s="39"/>
      <c r="R52" s="60"/>
      <c r="S52" s="15">
        <v>125000</v>
      </c>
      <c r="T52" s="16"/>
      <c r="U52" s="17">
        <f t="shared" si="0"/>
        <v>125000</v>
      </c>
      <c r="V52" s="18">
        <f t="shared" si="1"/>
        <v>0</v>
      </c>
      <c r="W52" s="19">
        <f t="shared" si="2"/>
        <v>125000</v>
      </c>
      <c r="X52" s="26" t="str">
        <f t="shared" si="3"/>
        <v>pas encore</v>
      </c>
    </row>
    <row r="53" spans="1:24" ht="27">
      <c r="A53" s="2"/>
      <c r="B53" s="2"/>
      <c r="C53" s="2"/>
      <c r="D53" s="3"/>
      <c r="E53" s="37"/>
      <c r="F53" s="3"/>
      <c r="G53" s="37"/>
      <c r="H53" s="3"/>
      <c r="I53" s="37"/>
      <c r="J53" s="3"/>
      <c r="K53" s="37"/>
      <c r="L53" s="3"/>
      <c r="M53" s="37"/>
      <c r="N53" s="3"/>
      <c r="O53" s="37"/>
      <c r="P53" s="3"/>
      <c r="Q53" s="39"/>
      <c r="R53" s="60"/>
      <c r="S53" s="15">
        <v>125000</v>
      </c>
      <c r="T53" s="16"/>
      <c r="U53" s="17">
        <f t="shared" si="0"/>
        <v>125000</v>
      </c>
      <c r="V53" s="18">
        <f t="shared" si="1"/>
        <v>0</v>
      </c>
      <c r="W53" s="19">
        <f t="shared" si="2"/>
        <v>125000</v>
      </c>
      <c r="X53" s="26" t="str">
        <f t="shared" si="3"/>
        <v>pas encore</v>
      </c>
    </row>
    <row r="54" spans="1:24" ht="27">
      <c r="A54" s="2"/>
      <c r="B54" s="2"/>
      <c r="C54" s="2"/>
      <c r="D54" s="3"/>
      <c r="E54" s="37"/>
      <c r="F54" s="3"/>
      <c r="G54" s="37"/>
      <c r="H54" s="3"/>
      <c r="I54" s="37"/>
      <c r="J54" s="3"/>
      <c r="K54" s="37"/>
      <c r="L54" s="3"/>
      <c r="M54" s="37"/>
      <c r="N54" s="3"/>
      <c r="O54" s="37"/>
      <c r="P54" s="3"/>
      <c r="Q54" s="39"/>
      <c r="R54" s="60"/>
      <c r="S54" s="15">
        <v>125000</v>
      </c>
      <c r="T54" s="16"/>
      <c r="U54" s="17">
        <f t="shared" si="0"/>
        <v>125000</v>
      </c>
      <c r="V54" s="18">
        <f t="shared" si="1"/>
        <v>0</v>
      </c>
      <c r="W54" s="19">
        <f t="shared" si="2"/>
        <v>125000</v>
      </c>
      <c r="X54" s="26" t="str">
        <f t="shared" si="3"/>
        <v>pas encore</v>
      </c>
    </row>
    <row r="55" spans="1:24" ht="27">
      <c r="A55" s="2"/>
      <c r="B55" s="2"/>
      <c r="C55" s="2"/>
      <c r="D55" s="3"/>
      <c r="E55" s="37"/>
      <c r="F55" s="3"/>
      <c r="G55" s="37"/>
      <c r="H55" s="3"/>
      <c r="I55" s="37"/>
      <c r="J55" s="3"/>
      <c r="K55" s="37"/>
      <c r="L55" s="3"/>
      <c r="M55" s="37"/>
      <c r="N55" s="3"/>
      <c r="O55" s="37"/>
      <c r="P55" s="3"/>
      <c r="Q55" s="39"/>
      <c r="R55" s="60"/>
      <c r="S55" s="15">
        <v>125000</v>
      </c>
      <c r="T55" s="16"/>
      <c r="U55" s="17">
        <f t="shared" si="0"/>
        <v>125000</v>
      </c>
      <c r="V55" s="18">
        <f t="shared" si="1"/>
        <v>0</v>
      </c>
      <c r="W55" s="19">
        <f t="shared" si="2"/>
        <v>125000</v>
      </c>
      <c r="X55" s="26" t="str">
        <f t="shared" si="3"/>
        <v>pas encore</v>
      </c>
    </row>
    <row r="56" spans="1:24" ht="27">
      <c r="A56" s="2"/>
      <c r="B56" s="2"/>
      <c r="C56" s="2"/>
      <c r="D56" s="3"/>
      <c r="E56" s="37"/>
      <c r="F56" s="3"/>
      <c r="G56" s="37"/>
      <c r="H56" s="3"/>
      <c r="I56" s="37"/>
      <c r="J56" s="3"/>
      <c r="K56" s="37"/>
      <c r="L56" s="3"/>
      <c r="M56" s="37"/>
      <c r="N56" s="3"/>
      <c r="O56" s="37"/>
      <c r="P56" s="3"/>
      <c r="Q56" s="39"/>
      <c r="R56" s="60"/>
      <c r="S56" s="15">
        <v>125000</v>
      </c>
      <c r="T56" s="16"/>
      <c r="U56" s="17">
        <f t="shared" si="0"/>
        <v>125000</v>
      </c>
      <c r="V56" s="18">
        <f t="shared" si="1"/>
        <v>0</v>
      </c>
      <c r="W56" s="19">
        <f t="shared" si="2"/>
        <v>125000</v>
      </c>
      <c r="X56" s="26" t="str">
        <f t="shared" si="3"/>
        <v>pas encore</v>
      </c>
    </row>
    <row r="57" spans="1:24" ht="27">
      <c r="A57" s="2"/>
      <c r="B57" s="2"/>
      <c r="C57" s="2"/>
      <c r="D57" s="3"/>
      <c r="E57" s="37"/>
      <c r="F57" s="3"/>
      <c r="G57" s="37"/>
      <c r="H57" s="3"/>
      <c r="I57" s="37"/>
      <c r="J57" s="3"/>
      <c r="K57" s="37"/>
      <c r="L57" s="3"/>
      <c r="M57" s="37"/>
      <c r="N57" s="3"/>
      <c r="O57" s="37"/>
      <c r="P57" s="3"/>
      <c r="Q57" s="39"/>
      <c r="R57" s="60"/>
      <c r="S57" s="15">
        <v>125000</v>
      </c>
      <c r="T57" s="16"/>
      <c r="U57" s="17">
        <f t="shared" si="0"/>
        <v>125000</v>
      </c>
      <c r="V57" s="18">
        <f t="shared" si="1"/>
        <v>0</v>
      </c>
      <c r="W57" s="19">
        <f t="shared" si="2"/>
        <v>125000</v>
      </c>
      <c r="X57" s="26" t="str">
        <f t="shared" si="3"/>
        <v>pas encore</v>
      </c>
    </row>
    <row r="58" spans="1:24" ht="27">
      <c r="A58" s="2"/>
      <c r="B58" s="2"/>
      <c r="C58" s="2"/>
      <c r="D58" s="3"/>
      <c r="E58" s="37"/>
      <c r="F58" s="3"/>
      <c r="G58" s="37"/>
      <c r="H58" s="3"/>
      <c r="I58" s="37"/>
      <c r="J58" s="3"/>
      <c r="K58" s="37"/>
      <c r="L58" s="3"/>
      <c r="M58" s="37"/>
      <c r="N58" s="3"/>
      <c r="O58" s="37"/>
      <c r="P58" s="3"/>
      <c r="Q58" s="39"/>
      <c r="R58" s="60"/>
      <c r="S58" s="15">
        <v>125000</v>
      </c>
      <c r="T58" s="16"/>
      <c r="U58" s="17">
        <f t="shared" si="0"/>
        <v>125000</v>
      </c>
      <c r="V58" s="18">
        <f t="shared" si="1"/>
        <v>0</v>
      </c>
      <c r="W58" s="19">
        <f t="shared" si="2"/>
        <v>125000</v>
      </c>
      <c r="X58" s="26" t="str">
        <f t="shared" si="3"/>
        <v>pas encore</v>
      </c>
    </row>
    <row r="59" spans="1:24" ht="27">
      <c r="A59" s="2"/>
      <c r="B59" s="2"/>
      <c r="C59" s="2"/>
      <c r="D59" s="3"/>
      <c r="E59" s="37"/>
      <c r="F59" s="3"/>
      <c r="G59" s="37"/>
      <c r="H59" s="3"/>
      <c r="I59" s="37"/>
      <c r="J59" s="3"/>
      <c r="K59" s="37"/>
      <c r="L59" s="3"/>
      <c r="M59" s="37"/>
      <c r="N59" s="3"/>
      <c r="O59" s="37"/>
      <c r="P59" s="3"/>
      <c r="Q59" s="39"/>
      <c r="R59" s="60"/>
      <c r="S59" s="15">
        <v>125000</v>
      </c>
      <c r="T59" s="16"/>
      <c r="U59" s="17">
        <f t="shared" si="0"/>
        <v>125000</v>
      </c>
      <c r="V59" s="18">
        <f t="shared" si="1"/>
        <v>0</v>
      </c>
      <c r="W59" s="19">
        <f t="shared" si="2"/>
        <v>125000</v>
      </c>
      <c r="X59" s="26" t="str">
        <f t="shared" si="3"/>
        <v>pas encore</v>
      </c>
    </row>
    <row r="60" spans="1:24" ht="27">
      <c r="A60" s="2"/>
      <c r="B60" s="2"/>
      <c r="C60" s="2"/>
      <c r="D60" s="3"/>
      <c r="E60" s="37"/>
      <c r="F60" s="3"/>
      <c r="G60" s="37"/>
      <c r="H60" s="3"/>
      <c r="I60" s="37"/>
      <c r="J60" s="3"/>
      <c r="K60" s="37"/>
      <c r="L60" s="3"/>
      <c r="M60" s="37"/>
      <c r="N60" s="3"/>
      <c r="O60" s="37"/>
      <c r="P60" s="3"/>
      <c r="Q60" s="39"/>
      <c r="R60" s="60"/>
      <c r="S60" s="15">
        <v>125000</v>
      </c>
      <c r="T60" s="16"/>
      <c r="U60" s="17">
        <f t="shared" si="0"/>
        <v>125000</v>
      </c>
      <c r="V60" s="18">
        <f t="shared" si="1"/>
        <v>0</v>
      </c>
      <c r="W60" s="19">
        <f t="shared" si="2"/>
        <v>125000</v>
      </c>
      <c r="X60" s="26" t="str">
        <f t="shared" si="3"/>
        <v>pas encore</v>
      </c>
    </row>
    <row r="61" spans="1:24" ht="27">
      <c r="A61" s="2"/>
      <c r="B61" s="2"/>
      <c r="C61" s="2"/>
      <c r="D61" s="3"/>
      <c r="E61" s="37"/>
      <c r="F61" s="3"/>
      <c r="G61" s="37"/>
      <c r="H61" s="3"/>
      <c r="I61" s="37"/>
      <c r="J61" s="3"/>
      <c r="K61" s="37"/>
      <c r="L61" s="3"/>
      <c r="M61" s="37"/>
      <c r="N61" s="3"/>
      <c r="O61" s="37"/>
      <c r="P61" s="3"/>
      <c r="Q61" s="39"/>
      <c r="R61" s="60"/>
      <c r="S61" s="15">
        <v>125000</v>
      </c>
      <c r="T61" s="16"/>
      <c r="U61" s="17">
        <f t="shared" si="0"/>
        <v>125000</v>
      </c>
      <c r="V61" s="18">
        <f t="shared" si="1"/>
        <v>0</v>
      </c>
      <c r="W61" s="19">
        <f t="shared" si="2"/>
        <v>125000</v>
      </c>
      <c r="X61" s="26" t="str">
        <f t="shared" si="3"/>
        <v>pas encore</v>
      </c>
    </row>
    <row r="62" spans="1:24" ht="27">
      <c r="A62" s="2"/>
      <c r="B62" s="2"/>
      <c r="C62" s="35"/>
      <c r="D62" s="3"/>
      <c r="E62" s="37"/>
      <c r="F62" s="3"/>
      <c r="G62" s="37"/>
      <c r="H62" s="3"/>
      <c r="I62" s="37"/>
      <c r="J62" s="3"/>
      <c r="K62" s="37"/>
      <c r="L62" s="3"/>
      <c r="M62" s="37"/>
      <c r="N62" s="3"/>
      <c r="O62" s="37"/>
      <c r="P62" s="3"/>
      <c r="Q62" s="39"/>
      <c r="R62" s="60"/>
      <c r="S62" s="15">
        <v>125000</v>
      </c>
      <c r="T62" s="16"/>
      <c r="U62" s="17">
        <f t="shared" si="0"/>
        <v>125000</v>
      </c>
      <c r="V62" s="18">
        <f t="shared" si="1"/>
        <v>0</v>
      </c>
      <c r="W62" s="19">
        <f t="shared" si="2"/>
        <v>125000</v>
      </c>
      <c r="X62" s="26" t="str">
        <f t="shared" si="3"/>
        <v>pas encore</v>
      </c>
    </row>
    <row r="63" spans="1:24" ht="27">
      <c r="A63" s="2"/>
      <c r="B63" s="2"/>
      <c r="C63" s="2"/>
      <c r="D63" s="3"/>
      <c r="E63" s="37"/>
      <c r="F63" s="3"/>
      <c r="G63" s="37"/>
      <c r="H63" s="3"/>
      <c r="I63" s="37"/>
      <c r="J63" s="3"/>
      <c r="K63" s="37"/>
      <c r="L63" s="3"/>
      <c r="M63" s="37"/>
      <c r="N63" s="3"/>
      <c r="O63" s="37"/>
      <c r="P63" s="3"/>
      <c r="Q63" s="39"/>
      <c r="R63" s="60"/>
      <c r="S63" s="15">
        <v>125000</v>
      </c>
      <c r="T63" s="16"/>
      <c r="U63" s="17">
        <f t="shared" si="0"/>
        <v>125000</v>
      </c>
      <c r="V63" s="18">
        <f t="shared" si="1"/>
        <v>0</v>
      </c>
      <c r="W63" s="19">
        <f t="shared" si="2"/>
        <v>125000</v>
      </c>
      <c r="X63" s="26" t="str">
        <f t="shared" si="3"/>
        <v>pas encore</v>
      </c>
    </row>
    <row r="64" spans="1:24" ht="27">
      <c r="A64" s="2"/>
      <c r="B64" s="2"/>
      <c r="C64" s="2"/>
      <c r="D64" s="3"/>
      <c r="E64" s="37"/>
      <c r="F64" s="3"/>
      <c r="G64" s="37"/>
      <c r="H64" s="3"/>
      <c r="I64" s="37"/>
      <c r="J64" s="3"/>
      <c r="K64" s="37"/>
      <c r="L64" s="3"/>
      <c r="M64" s="37"/>
      <c r="N64" s="3"/>
      <c r="O64" s="37"/>
      <c r="P64" s="3"/>
      <c r="Q64" s="39"/>
      <c r="R64" s="60"/>
      <c r="S64" s="15">
        <v>125000</v>
      </c>
      <c r="T64" s="16"/>
      <c r="U64" s="17">
        <f t="shared" si="0"/>
        <v>125000</v>
      </c>
      <c r="V64" s="18">
        <f t="shared" si="1"/>
        <v>0</v>
      </c>
      <c r="W64" s="19">
        <f t="shared" si="2"/>
        <v>125000</v>
      </c>
      <c r="X64" s="26" t="str">
        <f t="shared" si="3"/>
        <v>pas encore</v>
      </c>
    </row>
    <row r="65" spans="1:24" ht="27">
      <c r="A65" s="2"/>
      <c r="B65" s="2"/>
      <c r="C65" s="2"/>
      <c r="D65" s="3"/>
      <c r="E65" s="37"/>
      <c r="F65" s="3"/>
      <c r="G65" s="37">
        <v>125000</v>
      </c>
      <c r="H65" s="3"/>
      <c r="I65" s="37"/>
      <c r="J65" s="3"/>
      <c r="K65" s="37"/>
      <c r="L65" s="3"/>
      <c r="M65" s="37"/>
      <c r="N65" s="3"/>
      <c r="O65" s="37"/>
      <c r="P65" s="3"/>
      <c r="Q65" s="39"/>
      <c r="R65" s="60"/>
      <c r="S65" s="15">
        <v>125000</v>
      </c>
      <c r="T65" s="16"/>
      <c r="U65" s="17">
        <f t="shared" si="0"/>
        <v>125000</v>
      </c>
      <c r="V65" s="18">
        <f t="shared" si="1"/>
        <v>125000</v>
      </c>
      <c r="W65" s="19">
        <f t="shared" si="2"/>
        <v>0</v>
      </c>
      <c r="X65" s="26" t="str">
        <f t="shared" si="3"/>
        <v>A SOLDE</v>
      </c>
    </row>
    <row r="66" spans="1:24" ht="48" thickBot="1">
      <c r="A66" s="43" t="s">
        <v>19</v>
      </c>
      <c r="B66" s="43"/>
      <c r="C66" s="43"/>
      <c r="D66" s="41">
        <f>SUM(E5:E65)</f>
        <v>0</v>
      </c>
      <c r="E66" s="41"/>
      <c r="F66" s="41">
        <f>SUM(G5:G65)</f>
        <v>125000</v>
      </c>
      <c r="G66" s="41"/>
      <c r="H66" s="41">
        <f>SUM(I5:I65)</f>
        <v>0</v>
      </c>
      <c r="I66" s="41"/>
      <c r="J66" s="41">
        <f>SUM(K5:K65)</f>
        <v>0</v>
      </c>
      <c r="K66" s="41"/>
      <c r="L66" s="41">
        <f>SUM(M5:M65)</f>
        <v>0</v>
      </c>
      <c r="M66" s="41"/>
      <c r="N66" s="41">
        <f>SUM(O5:O65)</f>
        <v>112500</v>
      </c>
      <c r="O66" s="41"/>
      <c r="P66" s="41">
        <f>SUM(Q5:Q65)</f>
        <v>0</v>
      </c>
      <c r="Q66" s="41"/>
      <c r="R66" s="60"/>
      <c r="S66" s="27"/>
      <c r="T66" s="28">
        <f>SUM(T5:T65)</f>
        <v>10</v>
      </c>
      <c r="U66" s="29">
        <f>SUM(U5:U65)</f>
        <v>7612500</v>
      </c>
      <c r="V66" s="30">
        <f>SUM(V5:V65)</f>
        <v>237500</v>
      </c>
      <c r="W66" s="31">
        <f>SUM(W5:W65)</f>
        <v>7375000</v>
      </c>
      <c r="X66" s="32"/>
    </row>
    <row r="67" spans="1:24" ht="77.25" customHeight="1" thickTop="1">
      <c r="A67" s="58" t="s">
        <v>22</v>
      </c>
      <c r="B67" s="58"/>
      <c r="C67" s="58"/>
      <c r="D67" s="59">
        <f>COUNTIF(X5:X65,"A SOLDE")</f>
        <v>2</v>
      </c>
      <c r="E67" s="59"/>
      <c r="F67" s="59"/>
      <c r="G67" s="59"/>
    </row>
    <row r="68" spans="1:24" ht="15.75">
      <c r="A68" s="42" t="s">
        <v>23</v>
      </c>
      <c r="B68" s="42"/>
      <c r="C68" s="42"/>
      <c r="D68" s="42"/>
      <c r="F68" s="1"/>
    </row>
    <row r="74" spans="1:24">
      <c r="H74" s="34"/>
    </row>
  </sheetData>
  <mergeCells count="23">
    <mergeCell ref="J3:K3"/>
    <mergeCell ref="L3:M3"/>
    <mergeCell ref="P3:Q3"/>
    <mergeCell ref="P66:Q66"/>
    <mergeCell ref="A66:C66"/>
    <mergeCell ref="D66:E66"/>
    <mergeCell ref="F66:G66"/>
    <mergeCell ref="H66:I66"/>
    <mergeCell ref="D1:X1"/>
    <mergeCell ref="D2:Q2"/>
    <mergeCell ref="R2:R66"/>
    <mergeCell ref="S2:X3"/>
    <mergeCell ref="D3:E3"/>
    <mergeCell ref="N3:O3"/>
    <mergeCell ref="A1:C3"/>
    <mergeCell ref="A67:C67"/>
    <mergeCell ref="D67:G67"/>
    <mergeCell ref="A68:D68"/>
    <mergeCell ref="J66:K66"/>
    <mergeCell ref="L66:M66"/>
    <mergeCell ref="N66:O66"/>
    <mergeCell ref="F3:G3"/>
    <mergeCell ref="H3:I3"/>
  </mergeCells>
  <phoneticPr fontId="0" type="noConversion"/>
  <conditionalFormatting sqref="X5:X65">
    <cfRule type="cellIs" dxfId="11" priority="1" operator="equal">
      <formula>"A SOLDE"</formula>
    </cfRule>
    <cfRule type="cellIs" dxfId="10" priority="2" operator="equal">
      <formula>"ASOLDE"</formula>
    </cfRule>
    <cfRule type="cellIs" dxfId="9" priority="3" operator="equal">
      <formula>"A SOLDE"</formula>
    </cfRule>
    <cfRule type="cellIs" dxfId="8" priority="4" operator="equal">
      <formula>"A SOLDE"</formula>
    </cfRule>
  </conditionalFormatting>
  <dataValidations count="2">
    <dataValidation type="list" allowBlank="1" showInputMessage="1" showErrorMessage="1" sqref="L5:L65 N5:N65 F5:F65 H5:H65 P5:P65">
      <formula1>"1,2,3,4,5,6,7,8,9,10,11,12:13,14,15,16,17,18,19,20,21,22,23,24,25,26,27,28,29,30,31"</formula1>
    </dataValidation>
    <dataValidation type="list" allowBlank="1" showInputMessage="1" showErrorMessage="1" sqref="J5:J65 D5:D65">
      <formula1>"1,2,3,4,5,6,7,8,9,10,11,12,13,14,15,16,17,18,19,20,21,22,23,24,26,27,28,29,30,31"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0000"/>
  </sheetPr>
  <dimension ref="A1:X74"/>
  <sheetViews>
    <sheetView topLeftCell="Q1" zoomScaleNormal="100" workbookViewId="0">
      <pane ySplit="4" topLeftCell="A62" activePane="bottomLeft" state="frozen"/>
      <selection pane="bottomLeft" activeCell="T66" sqref="T66"/>
    </sheetView>
  </sheetViews>
  <sheetFormatPr baseColWidth="10" defaultRowHeight="15"/>
  <cols>
    <col min="3" max="3" width="12.85546875" customWidth="1"/>
    <col min="5" max="5" width="12.7109375" customWidth="1"/>
    <col min="7" max="7" width="12.5703125" customWidth="1"/>
    <col min="9" max="9" width="13.140625" bestFit="1" customWidth="1"/>
    <col min="11" max="11" width="13.140625" bestFit="1" customWidth="1"/>
    <col min="13" max="13" width="13.140625" bestFit="1" customWidth="1"/>
    <col min="15" max="15" width="13.5703125" bestFit="1" customWidth="1"/>
    <col min="17" max="17" width="13.140625" bestFit="1" customWidth="1"/>
    <col min="18" max="18" width="6.28515625" customWidth="1"/>
    <col min="19" max="19" width="18" customWidth="1"/>
    <col min="20" max="20" width="19.5703125" customWidth="1"/>
    <col min="21" max="21" width="16.42578125" customWidth="1"/>
    <col min="22" max="22" width="15" customWidth="1"/>
    <col min="23" max="23" width="20.85546875" customWidth="1"/>
    <col min="24" max="24" width="17.85546875" customWidth="1"/>
  </cols>
  <sheetData>
    <row r="1" spans="1:24" ht="70.5" customHeight="1" thickBot="1">
      <c r="A1" s="44"/>
      <c r="B1" s="45"/>
      <c r="C1" s="46"/>
      <c r="D1" s="53" t="s">
        <v>21</v>
      </c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5"/>
    </row>
    <row r="2" spans="1:24" ht="47.25" customHeight="1" thickBot="1">
      <c r="A2" s="47"/>
      <c r="B2" s="48"/>
      <c r="C2" s="49"/>
      <c r="D2" s="56" t="s">
        <v>20</v>
      </c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7"/>
      <c r="R2" s="60"/>
      <c r="S2" s="61" t="s">
        <v>18</v>
      </c>
      <c r="T2" s="62"/>
      <c r="U2" s="62"/>
      <c r="V2" s="62"/>
      <c r="W2" s="62"/>
      <c r="X2" s="63"/>
    </row>
    <row r="3" spans="1:24" ht="30.75" customHeight="1" thickBot="1">
      <c r="A3" s="50"/>
      <c r="B3" s="51"/>
      <c r="C3" s="52"/>
      <c r="D3" s="40" t="s">
        <v>0</v>
      </c>
      <c r="E3" s="40"/>
      <c r="F3" s="40" t="s">
        <v>3</v>
      </c>
      <c r="G3" s="40"/>
      <c r="H3" s="40" t="s">
        <v>4</v>
      </c>
      <c r="I3" s="40"/>
      <c r="J3" s="40" t="s">
        <v>5</v>
      </c>
      <c r="K3" s="40"/>
      <c r="L3" s="40" t="s">
        <v>1</v>
      </c>
      <c r="M3" s="40"/>
      <c r="N3" s="40" t="s">
        <v>6</v>
      </c>
      <c r="O3" s="40"/>
      <c r="P3" s="40" t="s">
        <v>2</v>
      </c>
      <c r="Q3" s="40"/>
      <c r="R3" s="60"/>
      <c r="S3" s="64"/>
      <c r="T3" s="65"/>
      <c r="U3" s="65"/>
      <c r="V3" s="65"/>
      <c r="W3" s="65"/>
      <c r="X3" s="66"/>
    </row>
    <row r="4" spans="1:24" ht="42.75" customHeight="1" thickBot="1">
      <c r="A4" s="22" t="s">
        <v>9</v>
      </c>
      <c r="B4" s="22" t="s">
        <v>11</v>
      </c>
      <c r="C4" s="22" t="s">
        <v>10</v>
      </c>
      <c r="D4" s="23" t="s">
        <v>7</v>
      </c>
      <c r="E4" s="24" t="s">
        <v>8</v>
      </c>
      <c r="F4" s="23" t="s">
        <v>7</v>
      </c>
      <c r="G4" s="24" t="s">
        <v>8</v>
      </c>
      <c r="H4" s="23" t="s">
        <v>7</v>
      </c>
      <c r="I4" s="24" t="s">
        <v>8</v>
      </c>
      <c r="J4" s="23" t="s">
        <v>7</v>
      </c>
      <c r="K4" s="24" t="s">
        <v>8</v>
      </c>
      <c r="L4" s="23" t="s">
        <v>7</v>
      </c>
      <c r="M4" s="24" t="s">
        <v>8</v>
      </c>
      <c r="N4" s="23" t="s">
        <v>7</v>
      </c>
      <c r="O4" s="24" t="s">
        <v>8</v>
      </c>
      <c r="P4" s="23" t="s">
        <v>7</v>
      </c>
      <c r="Q4" s="24" t="s">
        <v>8</v>
      </c>
      <c r="R4" s="60"/>
      <c r="S4" s="4" t="s">
        <v>12</v>
      </c>
      <c r="T4" s="5" t="s">
        <v>13</v>
      </c>
      <c r="U4" s="6" t="s">
        <v>14</v>
      </c>
      <c r="V4" s="7" t="s">
        <v>16</v>
      </c>
      <c r="W4" s="9" t="s">
        <v>15</v>
      </c>
      <c r="X4" s="8" t="s">
        <v>17</v>
      </c>
    </row>
    <row r="5" spans="1:24" ht="27.75" thickTop="1">
      <c r="A5" s="20"/>
      <c r="B5" s="20"/>
      <c r="C5" s="20"/>
      <c r="D5" s="21"/>
      <c r="E5" s="36"/>
      <c r="F5" s="21"/>
      <c r="G5" s="36"/>
      <c r="H5" s="21"/>
      <c r="I5" s="36"/>
      <c r="J5" s="21"/>
      <c r="K5" s="36"/>
      <c r="L5" s="21"/>
      <c r="M5" s="36"/>
      <c r="N5" s="21"/>
      <c r="O5" s="36">
        <v>112500</v>
      </c>
      <c r="P5" s="21"/>
      <c r="Q5" s="38"/>
      <c r="R5" s="60"/>
      <c r="S5" s="10">
        <v>125000</v>
      </c>
      <c r="T5" s="11">
        <v>10</v>
      </c>
      <c r="U5" s="12">
        <f>IF(T5&gt;=1,S5-(T5*S5)/100,S5)</f>
        <v>112500</v>
      </c>
      <c r="V5" s="13">
        <f>SUM(E5,G5,I5,K5,M5,O5,Q5)</f>
        <v>112500</v>
      </c>
      <c r="W5" s="14">
        <f>U5-V5</f>
        <v>0</v>
      </c>
      <c r="X5" s="25" t="str">
        <f>IF(U5=V5,"A SOLDE","pas encore")</f>
        <v>A SOLDE</v>
      </c>
    </row>
    <row r="6" spans="1:24" ht="27">
      <c r="A6" s="2"/>
      <c r="B6" s="2"/>
      <c r="C6" s="2"/>
      <c r="D6" s="3"/>
      <c r="E6" s="37"/>
      <c r="F6" s="3"/>
      <c r="G6" s="37"/>
      <c r="H6" s="3"/>
      <c r="I6" s="37"/>
      <c r="J6" s="3"/>
      <c r="K6" s="37"/>
      <c r="L6" s="3"/>
      <c r="M6" s="37"/>
      <c r="N6" s="3"/>
      <c r="O6" s="37"/>
      <c r="P6" s="3"/>
      <c r="Q6" s="39"/>
      <c r="R6" s="60"/>
      <c r="S6" s="15">
        <v>125000</v>
      </c>
      <c r="T6" s="16"/>
      <c r="U6" s="17">
        <f t="shared" ref="U6:U65" si="0">IF(T6&gt;=1,S6-(T6*S6)/100,S6)</f>
        <v>125000</v>
      </c>
      <c r="V6" s="18">
        <f t="shared" ref="V6:V65" si="1">SUM(E6,G6,I6,K6,M6,O6,Q6)</f>
        <v>0</v>
      </c>
      <c r="W6" s="19">
        <f t="shared" ref="W6:W65" si="2">U6-V6</f>
        <v>125000</v>
      </c>
      <c r="X6" s="26" t="str">
        <f t="shared" ref="X6:X65" si="3">IF(U6=V6,"A SOLDE","pas encore")</f>
        <v>pas encore</v>
      </c>
    </row>
    <row r="7" spans="1:24" ht="27">
      <c r="A7" s="2"/>
      <c r="B7" s="2"/>
      <c r="C7" s="2"/>
      <c r="D7" s="3"/>
      <c r="E7" s="37"/>
      <c r="F7" s="3"/>
      <c r="G7" s="37"/>
      <c r="H7" s="3"/>
      <c r="I7" s="37"/>
      <c r="J7" s="3"/>
      <c r="K7" s="37"/>
      <c r="L7" s="3"/>
      <c r="M7" s="37"/>
      <c r="N7" s="3"/>
      <c r="O7" s="37"/>
      <c r="P7" s="3"/>
      <c r="Q7" s="39"/>
      <c r="R7" s="60"/>
      <c r="S7" s="15">
        <v>125000</v>
      </c>
      <c r="T7" s="16"/>
      <c r="U7" s="17">
        <f t="shared" si="0"/>
        <v>125000</v>
      </c>
      <c r="V7" s="18">
        <f t="shared" si="1"/>
        <v>0</v>
      </c>
      <c r="W7" s="19">
        <f t="shared" si="2"/>
        <v>125000</v>
      </c>
      <c r="X7" s="26" t="str">
        <f t="shared" si="3"/>
        <v>pas encore</v>
      </c>
    </row>
    <row r="8" spans="1:24" ht="27">
      <c r="A8" s="2"/>
      <c r="B8" s="2"/>
      <c r="C8" s="2"/>
      <c r="D8" s="3"/>
      <c r="E8" s="37"/>
      <c r="F8" s="3"/>
      <c r="G8" s="37"/>
      <c r="H8" s="3"/>
      <c r="I8" s="37"/>
      <c r="J8" s="3"/>
      <c r="K8" s="37"/>
      <c r="L8" s="3"/>
      <c r="M8" s="37"/>
      <c r="N8" s="3"/>
      <c r="O8" s="37"/>
      <c r="P8" s="3"/>
      <c r="Q8" s="39"/>
      <c r="R8" s="60"/>
      <c r="S8" s="15">
        <v>125000</v>
      </c>
      <c r="T8" s="16"/>
      <c r="U8" s="17">
        <f t="shared" si="0"/>
        <v>125000</v>
      </c>
      <c r="V8" s="18">
        <f t="shared" si="1"/>
        <v>0</v>
      </c>
      <c r="W8" s="19">
        <f t="shared" si="2"/>
        <v>125000</v>
      </c>
      <c r="X8" s="26" t="str">
        <f t="shared" si="3"/>
        <v>pas encore</v>
      </c>
    </row>
    <row r="9" spans="1:24" ht="27">
      <c r="A9" s="2"/>
      <c r="B9" s="2"/>
      <c r="C9" s="2"/>
      <c r="D9" s="3"/>
      <c r="E9" s="37"/>
      <c r="F9" s="3"/>
      <c r="G9" s="37"/>
      <c r="H9" s="3"/>
      <c r="I9" s="37"/>
      <c r="J9" s="3"/>
      <c r="K9" s="37"/>
      <c r="L9" s="3"/>
      <c r="M9" s="37"/>
      <c r="N9" s="3"/>
      <c r="O9" s="37"/>
      <c r="P9" s="3"/>
      <c r="Q9" s="39"/>
      <c r="R9" s="60"/>
      <c r="S9" s="15">
        <v>125000</v>
      </c>
      <c r="T9" s="16"/>
      <c r="U9" s="17">
        <f t="shared" si="0"/>
        <v>125000</v>
      </c>
      <c r="V9" s="18">
        <f t="shared" si="1"/>
        <v>0</v>
      </c>
      <c r="W9" s="19">
        <f t="shared" si="2"/>
        <v>125000</v>
      </c>
      <c r="X9" s="26" t="str">
        <f t="shared" si="3"/>
        <v>pas encore</v>
      </c>
    </row>
    <row r="10" spans="1:24" ht="27">
      <c r="A10" s="2"/>
      <c r="B10" s="2"/>
      <c r="C10" s="2"/>
      <c r="D10" s="3"/>
      <c r="E10" s="37"/>
      <c r="F10" s="3"/>
      <c r="G10" s="37"/>
      <c r="H10" s="3"/>
      <c r="I10" s="37"/>
      <c r="J10" s="3"/>
      <c r="K10" s="37"/>
      <c r="L10" s="3"/>
      <c r="M10" s="37"/>
      <c r="N10" s="3"/>
      <c r="O10" s="37"/>
      <c r="P10" s="3"/>
      <c r="Q10" s="39"/>
      <c r="R10" s="60"/>
      <c r="S10" s="15">
        <v>125000</v>
      </c>
      <c r="T10" s="16"/>
      <c r="U10" s="17">
        <f t="shared" si="0"/>
        <v>125000</v>
      </c>
      <c r="V10" s="18">
        <f t="shared" si="1"/>
        <v>0</v>
      </c>
      <c r="W10" s="19">
        <f t="shared" si="2"/>
        <v>125000</v>
      </c>
      <c r="X10" s="26" t="str">
        <f t="shared" si="3"/>
        <v>pas encore</v>
      </c>
    </row>
    <row r="11" spans="1:24" ht="27">
      <c r="A11" s="2"/>
      <c r="B11" s="2"/>
      <c r="C11" s="2"/>
      <c r="D11" s="3"/>
      <c r="E11" s="37"/>
      <c r="F11" s="3"/>
      <c r="G11" s="37"/>
      <c r="H11" s="3"/>
      <c r="I11" s="37"/>
      <c r="J11" s="3"/>
      <c r="K11" s="37"/>
      <c r="L11" s="3"/>
      <c r="M11" s="37"/>
      <c r="N11" s="3"/>
      <c r="O11" s="37"/>
      <c r="P11" s="3"/>
      <c r="Q11" s="39"/>
      <c r="R11" s="60"/>
      <c r="S11" s="15">
        <v>125000</v>
      </c>
      <c r="T11" s="16"/>
      <c r="U11" s="17">
        <f t="shared" si="0"/>
        <v>125000</v>
      </c>
      <c r="V11" s="18">
        <f t="shared" si="1"/>
        <v>0</v>
      </c>
      <c r="W11" s="19">
        <f t="shared" si="2"/>
        <v>125000</v>
      </c>
      <c r="X11" s="26" t="str">
        <f t="shared" si="3"/>
        <v>pas encore</v>
      </c>
    </row>
    <row r="12" spans="1:24" ht="27">
      <c r="A12" s="2"/>
      <c r="B12" s="2"/>
      <c r="C12" s="2"/>
      <c r="D12" s="3"/>
      <c r="E12" s="37"/>
      <c r="F12" s="3"/>
      <c r="G12" s="37"/>
      <c r="H12" s="3"/>
      <c r="I12" s="37"/>
      <c r="J12" s="3"/>
      <c r="K12" s="37"/>
      <c r="L12" s="3"/>
      <c r="M12" s="37"/>
      <c r="N12" s="3"/>
      <c r="O12" s="37"/>
      <c r="P12" s="3"/>
      <c r="Q12" s="39"/>
      <c r="R12" s="60"/>
      <c r="S12" s="15">
        <v>125000</v>
      </c>
      <c r="T12" s="16"/>
      <c r="U12" s="17">
        <f t="shared" si="0"/>
        <v>125000</v>
      </c>
      <c r="V12" s="18">
        <f t="shared" si="1"/>
        <v>0</v>
      </c>
      <c r="W12" s="19">
        <f t="shared" si="2"/>
        <v>125000</v>
      </c>
      <c r="X12" s="26" t="str">
        <f t="shared" si="3"/>
        <v>pas encore</v>
      </c>
    </row>
    <row r="13" spans="1:24" ht="18" customHeight="1">
      <c r="A13" s="2"/>
      <c r="B13" s="2"/>
      <c r="C13" s="2"/>
      <c r="D13" s="3"/>
      <c r="E13" s="37"/>
      <c r="F13" s="3"/>
      <c r="G13" s="37"/>
      <c r="H13" s="3"/>
      <c r="I13" s="37"/>
      <c r="J13" s="3"/>
      <c r="K13" s="37"/>
      <c r="L13" s="3"/>
      <c r="M13" s="37"/>
      <c r="N13" s="3"/>
      <c r="O13" s="37"/>
      <c r="P13" s="3"/>
      <c r="Q13" s="39"/>
      <c r="R13" s="60"/>
      <c r="S13" s="15">
        <v>125000</v>
      </c>
      <c r="T13" s="16"/>
      <c r="U13" s="17">
        <f t="shared" si="0"/>
        <v>125000</v>
      </c>
      <c r="V13" s="18">
        <f t="shared" si="1"/>
        <v>0</v>
      </c>
      <c r="W13" s="19">
        <f t="shared" si="2"/>
        <v>125000</v>
      </c>
      <c r="X13" s="26" t="str">
        <f t="shared" si="3"/>
        <v>pas encore</v>
      </c>
    </row>
    <row r="14" spans="1:24" ht="27">
      <c r="A14" s="2"/>
      <c r="B14" s="2"/>
      <c r="C14" s="2"/>
      <c r="D14" s="3"/>
      <c r="E14" s="37"/>
      <c r="F14" s="3"/>
      <c r="G14" s="37"/>
      <c r="H14" s="3"/>
      <c r="I14" s="37"/>
      <c r="J14" s="3"/>
      <c r="K14" s="37"/>
      <c r="L14" s="3"/>
      <c r="M14" s="37"/>
      <c r="N14" s="3"/>
      <c r="O14" s="37"/>
      <c r="P14" s="3"/>
      <c r="Q14" s="39"/>
      <c r="R14" s="60"/>
      <c r="S14" s="15">
        <v>125000</v>
      </c>
      <c r="T14" s="16"/>
      <c r="U14" s="17">
        <f t="shared" si="0"/>
        <v>125000</v>
      </c>
      <c r="V14" s="18">
        <f t="shared" si="1"/>
        <v>0</v>
      </c>
      <c r="W14" s="19">
        <f t="shared" si="2"/>
        <v>125000</v>
      </c>
      <c r="X14" s="26" t="str">
        <f t="shared" si="3"/>
        <v>pas encore</v>
      </c>
    </row>
    <row r="15" spans="1:24" ht="27">
      <c r="A15" s="2"/>
      <c r="B15" s="2"/>
      <c r="C15" s="2"/>
      <c r="D15" s="3"/>
      <c r="E15" s="37"/>
      <c r="F15" s="3"/>
      <c r="G15" s="37"/>
      <c r="H15" s="3"/>
      <c r="I15" s="37"/>
      <c r="J15" s="3"/>
      <c r="K15" s="37"/>
      <c r="L15" s="3"/>
      <c r="M15" s="37"/>
      <c r="N15" s="3"/>
      <c r="O15" s="37"/>
      <c r="P15" s="3"/>
      <c r="Q15" s="39"/>
      <c r="R15" s="60"/>
      <c r="S15" s="15">
        <v>125000</v>
      </c>
      <c r="T15" s="16"/>
      <c r="U15" s="17">
        <f t="shared" si="0"/>
        <v>125000</v>
      </c>
      <c r="V15" s="18">
        <f t="shared" si="1"/>
        <v>0</v>
      </c>
      <c r="W15" s="19">
        <f t="shared" si="2"/>
        <v>125000</v>
      </c>
      <c r="X15" s="26" t="str">
        <f t="shared" si="3"/>
        <v>pas encore</v>
      </c>
    </row>
    <row r="16" spans="1:24" ht="27">
      <c r="A16" s="2"/>
      <c r="B16" s="2"/>
      <c r="C16" s="2"/>
      <c r="D16" s="3"/>
      <c r="E16" s="37"/>
      <c r="F16" s="3"/>
      <c r="G16" s="37"/>
      <c r="H16" s="3"/>
      <c r="I16" s="37"/>
      <c r="J16" s="3"/>
      <c r="K16" s="37"/>
      <c r="L16" s="3"/>
      <c r="M16" s="37"/>
      <c r="N16" s="3"/>
      <c r="O16" s="37"/>
      <c r="P16" s="3"/>
      <c r="Q16" s="39"/>
      <c r="R16" s="60"/>
      <c r="S16" s="15">
        <v>125000</v>
      </c>
      <c r="T16" s="16"/>
      <c r="U16" s="17">
        <f t="shared" si="0"/>
        <v>125000</v>
      </c>
      <c r="V16" s="18">
        <f t="shared" si="1"/>
        <v>0</v>
      </c>
      <c r="W16" s="19">
        <f t="shared" si="2"/>
        <v>125000</v>
      </c>
      <c r="X16" s="26" t="str">
        <f t="shared" si="3"/>
        <v>pas encore</v>
      </c>
    </row>
    <row r="17" spans="1:24" ht="27">
      <c r="A17" s="2"/>
      <c r="B17" s="2"/>
      <c r="C17" s="2"/>
      <c r="D17" s="3"/>
      <c r="E17" s="37"/>
      <c r="F17" s="3"/>
      <c r="G17" s="37"/>
      <c r="H17" s="3"/>
      <c r="I17" s="37"/>
      <c r="J17" s="3"/>
      <c r="K17" s="37"/>
      <c r="L17" s="3"/>
      <c r="M17" s="37"/>
      <c r="N17" s="3"/>
      <c r="O17" s="37"/>
      <c r="P17" s="3"/>
      <c r="Q17" s="39"/>
      <c r="R17" s="60"/>
      <c r="S17" s="15">
        <v>125000</v>
      </c>
      <c r="T17" s="16"/>
      <c r="U17" s="17">
        <f t="shared" si="0"/>
        <v>125000</v>
      </c>
      <c r="V17" s="18">
        <f t="shared" si="1"/>
        <v>0</v>
      </c>
      <c r="W17" s="19">
        <f t="shared" si="2"/>
        <v>125000</v>
      </c>
      <c r="X17" s="26" t="str">
        <f t="shared" si="3"/>
        <v>pas encore</v>
      </c>
    </row>
    <row r="18" spans="1:24" ht="27">
      <c r="A18" s="2"/>
      <c r="B18" s="2"/>
      <c r="C18" s="2"/>
      <c r="D18" s="3"/>
      <c r="E18" s="37"/>
      <c r="F18" s="3"/>
      <c r="G18" s="37"/>
      <c r="H18" s="3"/>
      <c r="I18" s="37"/>
      <c r="J18" s="3"/>
      <c r="K18" s="37"/>
      <c r="L18" s="3"/>
      <c r="M18" s="37"/>
      <c r="N18" s="3"/>
      <c r="O18" s="37"/>
      <c r="P18" s="3"/>
      <c r="Q18" s="39"/>
      <c r="R18" s="60"/>
      <c r="S18" s="15">
        <v>125000</v>
      </c>
      <c r="T18" s="16"/>
      <c r="U18" s="17">
        <f t="shared" si="0"/>
        <v>125000</v>
      </c>
      <c r="V18" s="18">
        <f t="shared" si="1"/>
        <v>0</v>
      </c>
      <c r="W18" s="19">
        <f t="shared" si="2"/>
        <v>125000</v>
      </c>
      <c r="X18" s="26" t="str">
        <f t="shared" si="3"/>
        <v>pas encore</v>
      </c>
    </row>
    <row r="19" spans="1:24" ht="27">
      <c r="A19" s="2"/>
      <c r="B19" s="2"/>
      <c r="C19" s="2"/>
      <c r="D19" s="3"/>
      <c r="E19" s="37"/>
      <c r="F19" s="3"/>
      <c r="G19" s="37"/>
      <c r="H19" s="3"/>
      <c r="I19" s="37"/>
      <c r="J19" s="3"/>
      <c r="K19" s="37"/>
      <c r="L19" s="3"/>
      <c r="M19" s="37"/>
      <c r="N19" s="3"/>
      <c r="O19" s="37"/>
      <c r="P19" s="3"/>
      <c r="Q19" s="39"/>
      <c r="R19" s="60"/>
      <c r="S19" s="15">
        <v>125000</v>
      </c>
      <c r="T19" s="16"/>
      <c r="U19" s="17">
        <f t="shared" si="0"/>
        <v>125000</v>
      </c>
      <c r="V19" s="18">
        <f t="shared" si="1"/>
        <v>0</v>
      </c>
      <c r="W19" s="19">
        <f t="shared" si="2"/>
        <v>125000</v>
      </c>
      <c r="X19" s="26" t="str">
        <f t="shared" si="3"/>
        <v>pas encore</v>
      </c>
    </row>
    <row r="20" spans="1:24" ht="27">
      <c r="A20" s="2"/>
      <c r="B20" s="2"/>
      <c r="C20" s="2"/>
      <c r="D20" s="3"/>
      <c r="E20" s="37"/>
      <c r="F20" s="3"/>
      <c r="G20" s="37"/>
      <c r="H20" s="3"/>
      <c r="I20" s="37"/>
      <c r="J20" s="3"/>
      <c r="K20" s="37"/>
      <c r="L20" s="3"/>
      <c r="M20" s="37"/>
      <c r="N20" s="3"/>
      <c r="O20" s="37"/>
      <c r="P20" s="3"/>
      <c r="Q20" s="39"/>
      <c r="R20" s="60"/>
      <c r="S20" s="15">
        <v>125000</v>
      </c>
      <c r="T20" s="16"/>
      <c r="U20" s="17">
        <f t="shared" si="0"/>
        <v>125000</v>
      </c>
      <c r="V20" s="18">
        <f t="shared" si="1"/>
        <v>0</v>
      </c>
      <c r="W20" s="19">
        <f t="shared" si="2"/>
        <v>125000</v>
      </c>
      <c r="X20" s="26" t="str">
        <f t="shared" si="3"/>
        <v>pas encore</v>
      </c>
    </row>
    <row r="21" spans="1:24" ht="27">
      <c r="A21" s="2"/>
      <c r="B21" s="2"/>
      <c r="C21" s="2"/>
      <c r="D21" s="3"/>
      <c r="E21" s="37"/>
      <c r="F21" s="3"/>
      <c r="G21" s="37"/>
      <c r="H21" s="3"/>
      <c r="I21" s="37"/>
      <c r="J21" s="3"/>
      <c r="K21" s="37"/>
      <c r="L21" s="3"/>
      <c r="M21" s="37"/>
      <c r="N21" s="3"/>
      <c r="O21" s="37"/>
      <c r="P21" s="3"/>
      <c r="Q21" s="39"/>
      <c r="R21" s="60"/>
      <c r="S21" s="15">
        <v>125000</v>
      </c>
      <c r="T21" s="16"/>
      <c r="U21" s="17">
        <f t="shared" si="0"/>
        <v>125000</v>
      </c>
      <c r="V21" s="18">
        <f t="shared" si="1"/>
        <v>0</v>
      </c>
      <c r="W21" s="19">
        <f t="shared" si="2"/>
        <v>125000</v>
      </c>
      <c r="X21" s="26" t="str">
        <f t="shared" si="3"/>
        <v>pas encore</v>
      </c>
    </row>
    <row r="22" spans="1:24" ht="27">
      <c r="A22" s="2"/>
      <c r="B22" s="2"/>
      <c r="C22" s="2"/>
      <c r="D22" s="3"/>
      <c r="E22" s="37"/>
      <c r="F22" s="3"/>
      <c r="G22" s="37"/>
      <c r="H22" s="3"/>
      <c r="I22" s="37"/>
      <c r="J22" s="3"/>
      <c r="K22" s="37"/>
      <c r="L22" s="3"/>
      <c r="M22" s="37"/>
      <c r="N22" s="3"/>
      <c r="O22" s="37"/>
      <c r="P22" s="3"/>
      <c r="Q22" s="39"/>
      <c r="R22" s="60"/>
      <c r="S22" s="15">
        <v>125000</v>
      </c>
      <c r="T22" s="16"/>
      <c r="U22" s="17">
        <f t="shared" si="0"/>
        <v>125000</v>
      </c>
      <c r="V22" s="18">
        <f t="shared" si="1"/>
        <v>0</v>
      </c>
      <c r="W22" s="19">
        <f t="shared" si="2"/>
        <v>125000</v>
      </c>
      <c r="X22" s="26" t="str">
        <f t="shared" si="3"/>
        <v>pas encore</v>
      </c>
    </row>
    <row r="23" spans="1:24" ht="27">
      <c r="A23" s="2"/>
      <c r="B23" s="2"/>
      <c r="C23" s="2"/>
      <c r="D23" s="3"/>
      <c r="E23" s="37"/>
      <c r="F23" s="3"/>
      <c r="G23" s="37"/>
      <c r="H23" s="3"/>
      <c r="I23" s="37"/>
      <c r="J23" s="3"/>
      <c r="K23" s="37"/>
      <c r="L23" s="3"/>
      <c r="M23" s="37"/>
      <c r="N23" s="3"/>
      <c r="O23" s="37"/>
      <c r="P23" s="3"/>
      <c r="Q23" s="39"/>
      <c r="R23" s="60"/>
      <c r="S23" s="15">
        <v>125000</v>
      </c>
      <c r="T23" s="16"/>
      <c r="U23" s="17">
        <f t="shared" si="0"/>
        <v>125000</v>
      </c>
      <c r="V23" s="18">
        <f t="shared" si="1"/>
        <v>0</v>
      </c>
      <c r="W23" s="19">
        <f t="shared" si="2"/>
        <v>125000</v>
      </c>
      <c r="X23" s="26" t="str">
        <f t="shared" si="3"/>
        <v>pas encore</v>
      </c>
    </row>
    <row r="24" spans="1:24" ht="27">
      <c r="A24" s="2"/>
      <c r="B24" s="2"/>
      <c r="C24" s="2"/>
      <c r="D24" s="3"/>
      <c r="E24" s="37"/>
      <c r="F24" s="3"/>
      <c r="G24" s="37"/>
      <c r="H24" s="3"/>
      <c r="I24" s="37"/>
      <c r="J24" s="3"/>
      <c r="K24" s="37"/>
      <c r="L24" s="3"/>
      <c r="M24" s="37"/>
      <c r="N24" s="3"/>
      <c r="O24" s="37"/>
      <c r="P24" s="3"/>
      <c r="Q24" s="39"/>
      <c r="R24" s="60"/>
      <c r="S24" s="15">
        <v>125000</v>
      </c>
      <c r="T24" s="16"/>
      <c r="U24" s="17">
        <f t="shared" si="0"/>
        <v>125000</v>
      </c>
      <c r="V24" s="18">
        <f t="shared" si="1"/>
        <v>0</v>
      </c>
      <c r="W24" s="19">
        <f t="shared" si="2"/>
        <v>125000</v>
      </c>
      <c r="X24" s="26" t="str">
        <f t="shared" si="3"/>
        <v>pas encore</v>
      </c>
    </row>
    <row r="25" spans="1:24" ht="27">
      <c r="A25" s="2"/>
      <c r="B25" s="2"/>
      <c r="C25" s="2"/>
      <c r="D25" s="3"/>
      <c r="E25" s="37"/>
      <c r="F25" s="3"/>
      <c r="G25" s="37"/>
      <c r="H25" s="3"/>
      <c r="I25" s="37"/>
      <c r="J25" s="3"/>
      <c r="K25" s="37"/>
      <c r="L25" s="3"/>
      <c r="M25" s="37"/>
      <c r="N25" s="3"/>
      <c r="O25" s="37"/>
      <c r="P25" s="3"/>
      <c r="Q25" s="39"/>
      <c r="R25" s="60"/>
      <c r="S25" s="15">
        <v>125000</v>
      </c>
      <c r="T25" s="16"/>
      <c r="U25" s="17">
        <f t="shared" si="0"/>
        <v>125000</v>
      </c>
      <c r="V25" s="18">
        <f t="shared" si="1"/>
        <v>0</v>
      </c>
      <c r="W25" s="19">
        <f t="shared" si="2"/>
        <v>125000</v>
      </c>
      <c r="X25" s="26" t="str">
        <f t="shared" si="3"/>
        <v>pas encore</v>
      </c>
    </row>
    <row r="26" spans="1:24" ht="27">
      <c r="A26" s="2"/>
      <c r="B26" s="2"/>
      <c r="C26" s="2"/>
      <c r="D26" s="3"/>
      <c r="E26" s="37"/>
      <c r="F26" s="3"/>
      <c r="G26" s="37"/>
      <c r="H26" s="3"/>
      <c r="I26" s="37"/>
      <c r="J26" s="3"/>
      <c r="K26" s="37"/>
      <c r="L26" s="3"/>
      <c r="M26" s="37"/>
      <c r="N26" s="3"/>
      <c r="O26" s="37"/>
      <c r="P26" s="3"/>
      <c r="Q26" s="39"/>
      <c r="R26" s="60"/>
      <c r="S26" s="15">
        <v>125000</v>
      </c>
      <c r="T26" s="16"/>
      <c r="U26" s="17">
        <f t="shared" si="0"/>
        <v>125000</v>
      </c>
      <c r="V26" s="18">
        <f t="shared" si="1"/>
        <v>0</v>
      </c>
      <c r="W26" s="19">
        <f t="shared" si="2"/>
        <v>125000</v>
      </c>
      <c r="X26" s="26" t="str">
        <f t="shared" si="3"/>
        <v>pas encore</v>
      </c>
    </row>
    <row r="27" spans="1:24" ht="27">
      <c r="A27" s="2"/>
      <c r="B27" s="2"/>
      <c r="C27" s="2"/>
      <c r="D27" s="3"/>
      <c r="E27" s="37"/>
      <c r="F27" s="3"/>
      <c r="G27" s="37"/>
      <c r="H27" s="3"/>
      <c r="I27" s="37"/>
      <c r="J27" s="3"/>
      <c r="K27" s="37"/>
      <c r="L27" s="3"/>
      <c r="M27" s="37"/>
      <c r="N27" s="3"/>
      <c r="O27" s="37"/>
      <c r="P27" s="3"/>
      <c r="Q27" s="39"/>
      <c r="R27" s="60"/>
      <c r="S27" s="15">
        <v>125000</v>
      </c>
      <c r="T27" s="16"/>
      <c r="U27" s="17">
        <f t="shared" si="0"/>
        <v>125000</v>
      </c>
      <c r="V27" s="18">
        <f t="shared" si="1"/>
        <v>0</v>
      </c>
      <c r="W27" s="19">
        <f t="shared" si="2"/>
        <v>125000</v>
      </c>
      <c r="X27" s="26" t="str">
        <f t="shared" si="3"/>
        <v>pas encore</v>
      </c>
    </row>
    <row r="28" spans="1:24" ht="27">
      <c r="A28" s="2"/>
      <c r="B28" s="2"/>
      <c r="C28" s="2"/>
      <c r="D28" s="3"/>
      <c r="E28" s="37"/>
      <c r="F28" s="3"/>
      <c r="G28" s="37"/>
      <c r="H28" s="3"/>
      <c r="I28" s="37"/>
      <c r="J28" s="3"/>
      <c r="K28" s="37"/>
      <c r="L28" s="3"/>
      <c r="M28" s="37"/>
      <c r="N28" s="3"/>
      <c r="O28" s="37"/>
      <c r="P28" s="3"/>
      <c r="Q28" s="39"/>
      <c r="R28" s="60"/>
      <c r="S28" s="15">
        <v>125000</v>
      </c>
      <c r="T28" s="16"/>
      <c r="U28" s="17">
        <f t="shared" si="0"/>
        <v>125000</v>
      </c>
      <c r="V28" s="18">
        <f t="shared" si="1"/>
        <v>0</v>
      </c>
      <c r="W28" s="19">
        <f t="shared" si="2"/>
        <v>125000</v>
      </c>
      <c r="X28" s="26" t="str">
        <f t="shared" si="3"/>
        <v>pas encore</v>
      </c>
    </row>
    <row r="29" spans="1:24" ht="27">
      <c r="A29" s="2"/>
      <c r="B29" s="2"/>
      <c r="C29" s="2"/>
      <c r="D29" s="3"/>
      <c r="E29" s="37"/>
      <c r="F29" s="3"/>
      <c r="G29" s="37"/>
      <c r="H29" s="3"/>
      <c r="I29" s="37"/>
      <c r="J29" s="3"/>
      <c r="K29" s="37"/>
      <c r="L29" s="3"/>
      <c r="M29" s="37"/>
      <c r="N29" s="3"/>
      <c r="O29" s="37"/>
      <c r="P29" s="3"/>
      <c r="Q29" s="39"/>
      <c r="R29" s="60"/>
      <c r="S29" s="15">
        <v>125000</v>
      </c>
      <c r="T29" s="16"/>
      <c r="U29" s="17">
        <f t="shared" si="0"/>
        <v>125000</v>
      </c>
      <c r="V29" s="18">
        <f t="shared" si="1"/>
        <v>0</v>
      </c>
      <c r="W29" s="19">
        <f t="shared" si="2"/>
        <v>125000</v>
      </c>
      <c r="X29" s="26" t="str">
        <f t="shared" si="3"/>
        <v>pas encore</v>
      </c>
    </row>
    <row r="30" spans="1:24" ht="27">
      <c r="A30" s="2"/>
      <c r="B30" s="2"/>
      <c r="C30" s="2"/>
      <c r="D30" s="3"/>
      <c r="E30" s="37"/>
      <c r="F30" s="3"/>
      <c r="G30" s="37"/>
      <c r="H30" s="3"/>
      <c r="I30" s="37"/>
      <c r="J30" s="3"/>
      <c r="K30" s="37"/>
      <c r="L30" s="3"/>
      <c r="M30" s="37"/>
      <c r="N30" s="3"/>
      <c r="O30" s="37"/>
      <c r="P30" s="3"/>
      <c r="Q30" s="39"/>
      <c r="R30" s="60"/>
      <c r="S30" s="15">
        <v>125000</v>
      </c>
      <c r="T30" s="16"/>
      <c r="U30" s="17">
        <f t="shared" si="0"/>
        <v>125000</v>
      </c>
      <c r="V30" s="18">
        <f t="shared" si="1"/>
        <v>0</v>
      </c>
      <c r="W30" s="19">
        <f t="shared" si="2"/>
        <v>125000</v>
      </c>
      <c r="X30" s="26" t="str">
        <f t="shared" si="3"/>
        <v>pas encore</v>
      </c>
    </row>
    <row r="31" spans="1:24" ht="27">
      <c r="A31" s="2"/>
      <c r="B31" s="2"/>
      <c r="C31" s="2"/>
      <c r="D31" s="3"/>
      <c r="E31" s="37"/>
      <c r="F31" s="3"/>
      <c r="G31" s="37"/>
      <c r="H31" s="3"/>
      <c r="I31" s="37"/>
      <c r="J31" s="3"/>
      <c r="K31" s="37"/>
      <c r="L31" s="3"/>
      <c r="M31" s="37"/>
      <c r="N31" s="3"/>
      <c r="O31" s="37"/>
      <c r="P31" s="3"/>
      <c r="Q31" s="39"/>
      <c r="R31" s="60"/>
      <c r="S31" s="15">
        <v>125000</v>
      </c>
      <c r="T31" s="16"/>
      <c r="U31" s="17">
        <f t="shared" si="0"/>
        <v>125000</v>
      </c>
      <c r="V31" s="18">
        <f t="shared" si="1"/>
        <v>0</v>
      </c>
      <c r="W31" s="19">
        <f t="shared" si="2"/>
        <v>125000</v>
      </c>
      <c r="X31" s="26" t="str">
        <f t="shared" si="3"/>
        <v>pas encore</v>
      </c>
    </row>
    <row r="32" spans="1:24" ht="27">
      <c r="A32" s="2"/>
      <c r="B32" s="2"/>
      <c r="C32" s="2"/>
      <c r="D32" s="3"/>
      <c r="E32" s="37"/>
      <c r="F32" s="3"/>
      <c r="G32" s="37"/>
      <c r="H32" s="3"/>
      <c r="I32" s="37"/>
      <c r="J32" s="3"/>
      <c r="K32" s="37"/>
      <c r="L32" s="3"/>
      <c r="M32" s="37"/>
      <c r="N32" s="3"/>
      <c r="O32" s="37"/>
      <c r="P32" s="3"/>
      <c r="Q32" s="39"/>
      <c r="R32" s="60"/>
      <c r="S32" s="15">
        <v>125000</v>
      </c>
      <c r="T32" s="16"/>
      <c r="U32" s="17">
        <f t="shared" si="0"/>
        <v>125000</v>
      </c>
      <c r="V32" s="18">
        <f t="shared" si="1"/>
        <v>0</v>
      </c>
      <c r="W32" s="19">
        <f t="shared" si="2"/>
        <v>125000</v>
      </c>
      <c r="X32" s="26" t="str">
        <f t="shared" si="3"/>
        <v>pas encore</v>
      </c>
    </row>
    <row r="33" spans="1:24" ht="27">
      <c r="A33" s="2"/>
      <c r="B33" s="2"/>
      <c r="C33" s="2"/>
      <c r="D33" s="3"/>
      <c r="E33" s="37"/>
      <c r="F33" s="3"/>
      <c r="G33" s="37"/>
      <c r="H33" s="3"/>
      <c r="I33" s="37"/>
      <c r="J33" s="3"/>
      <c r="K33" s="37"/>
      <c r="L33" s="3"/>
      <c r="M33" s="37"/>
      <c r="N33" s="3"/>
      <c r="O33" s="37"/>
      <c r="P33" s="3"/>
      <c r="Q33" s="39"/>
      <c r="R33" s="60"/>
      <c r="S33" s="15">
        <v>125000</v>
      </c>
      <c r="T33" s="16"/>
      <c r="U33" s="17">
        <f t="shared" si="0"/>
        <v>125000</v>
      </c>
      <c r="V33" s="18">
        <f t="shared" si="1"/>
        <v>0</v>
      </c>
      <c r="W33" s="19">
        <f t="shared" si="2"/>
        <v>125000</v>
      </c>
      <c r="X33" s="26" t="str">
        <f t="shared" si="3"/>
        <v>pas encore</v>
      </c>
    </row>
    <row r="34" spans="1:24" ht="27">
      <c r="A34" s="2"/>
      <c r="B34" s="2"/>
      <c r="C34" s="2"/>
      <c r="D34" s="3"/>
      <c r="E34" s="37"/>
      <c r="F34" s="3"/>
      <c r="G34" s="37"/>
      <c r="H34" s="3"/>
      <c r="I34" s="37"/>
      <c r="J34" s="3"/>
      <c r="K34" s="37"/>
      <c r="L34" s="3"/>
      <c r="M34" s="37"/>
      <c r="N34" s="3"/>
      <c r="O34" s="37"/>
      <c r="P34" s="3"/>
      <c r="Q34" s="39"/>
      <c r="R34" s="60"/>
      <c r="S34" s="15">
        <v>125000</v>
      </c>
      <c r="T34" s="16"/>
      <c r="U34" s="17">
        <f t="shared" si="0"/>
        <v>125000</v>
      </c>
      <c r="V34" s="18">
        <f t="shared" si="1"/>
        <v>0</v>
      </c>
      <c r="W34" s="19">
        <f t="shared" si="2"/>
        <v>125000</v>
      </c>
      <c r="X34" s="26" t="str">
        <f t="shared" si="3"/>
        <v>pas encore</v>
      </c>
    </row>
    <row r="35" spans="1:24" ht="27">
      <c r="A35" s="2"/>
      <c r="B35" s="2"/>
      <c r="C35" s="2"/>
      <c r="D35" s="3"/>
      <c r="E35" s="37"/>
      <c r="F35" s="3"/>
      <c r="G35" s="37"/>
      <c r="H35" s="3"/>
      <c r="I35" s="37"/>
      <c r="J35" s="3"/>
      <c r="K35" s="37"/>
      <c r="L35" s="3"/>
      <c r="M35" s="37"/>
      <c r="N35" s="3"/>
      <c r="O35" s="37"/>
      <c r="P35" s="3"/>
      <c r="Q35" s="39"/>
      <c r="R35" s="60"/>
      <c r="S35" s="15">
        <v>125000</v>
      </c>
      <c r="T35" s="16"/>
      <c r="U35" s="17">
        <f t="shared" si="0"/>
        <v>125000</v>
      </c>
      <c r="V35" s="18">
        <f t="shared" si="1"/>
        <v>0</v>
      </c>
      <c r="W35" s="19">
        <f t="shared" si="2"/>
        <v>125000</v>
      </c>
      <c r="X35" s="26" t="str">
        <f t="shared" si="3"/>
        <v>pas encore</v>
      </c>
    </row>
    <row r="36" spans="1:24" ht="27">
      <c r="A36" s="2"/>
      <c r="B36" s="2"/>
      <c r="C36" s="2"/>
      <c r="D36" s="3"/>
      <c r="E36" s="37"/>
      <c r="F36" s="3"/>
      <c r="G36" s="37"/>
      <c r="H36" s="3"/>
      <c r="I36" s="37"/>
      <c r="J36" s="3"/>
      <c r="K36" s="37"/>
      <c r="L36" s="3"/>
      <c r="M36" s="37"/>
      <c r="N36" s="3"/>
      <c r="O36" s="37"/>
      <c r="P36" s="3"/>
      <c r="Q36" s="39"/>
      <c r="R36" s="60"/>
      <c r="S36" s="15">
        <v>125000</v>
      </c>
      <c r="T36" s="16"/>
      <c r="U36" s="17">
        <f t="shared" si="0"/>
        <v>125000</v>
      </c>
      <c r="V36" s="18">
        <f t="shared" si="1"/>
        <v>0</v>
      </c>
      <c r="W36" s="19">
        <f t="shared" si="2"/>
        <v>125000</v>
      </c>
      <c r="X36" s="26" t="str">
        <f t="shared" si="3"/>
        <v>pas encore</v>
      </c>
    </row>
    <row r="37" spans="1:24" ht="27">
      <c r="A37" s="2"/>
      <c r="B37" s="2"/>
      <c r="C37" s="2"/>
      <c r="D37" s="3"/>
      <c r="E37" s="37"/>
      <c r="F37" s="3"/>
      <c r="G37" s="37"/>
      <c r="H37" s="3"/>
      <c r="I37" s="37"/>
      <c r="J37" s="3"/>
      <c r="K37" s="37"/>
      <c r="L37" s="3"/>
      <c r="M37" s="37"/>
      <c r="N37" s="3"/>
      <c r="O37" s="37"/>
      <c r="P37" s="3"/>
      <c r="Q37" s="39"/>
      <c r="R37" s="60"/>
      <c r="S37" s="15">
        <v>125000</v>
      </c>
      <c r="T37" s="16"/>
      <c r="U37" s="17">
        <f t="shared" si="0"/>
        <v>125000</v>
      </c>
      <c r="V37" s="18">
        <f t="shared" si="1"/>
        <v>0</v>
      </c>
      <c r="W37" s="19">
        <f t="shared" si="2"/>
        <v>125000</v>
      </c>
      <c r="X37" s="26" t="str">
        <f t="shared" si="3"/>
        <v>pas encore</v>
      </c>
    </row>
    <row r="38" spans="1:24" ht="27">
      <c r="A38" s="2"/>
      <c r="B38" s="2"/>
      <c r="C38" s="2"/>
      <c r="D38" s="3"/>
      <c r="E38" s="37"/>
      <c r="F38" s="3"/>
      <c r="G38" s="37"/>
      <c r="H38" s="3"/>
      <c r="I38" s="37"/>
      <c r="J38" s="3"/>
      <c r="K38" s="37"/>
      <c r="L38" s="3"/>
      <c r="M38" s="37"/>
      <c r="N38" s="3"/>
      <c r="O38" s="37"/>
      <c r="P38" s="3"/>
      <c r="Q38" s="39"/>
      <c r="R38" s="60"/>
      <c r="S38" s="15">
        <v>125000</v>
      </c>
      <c r="T38" s="16"/>
      <c r="U38" s="17">
        <f t="shared" si="0"/>
        <v>125000</v>
      </c>
      <c r="V38" s="18">
        <f t="shared" si="1"/>
        <v>0</v>
      </c>
      <c r="W38" s="19">
        <f t="shared" si="2"/>
        <v>125000</v>
      </c>
      <c r="X38" s="26" t="str">
        <f t="shared" si="3"/>
        <v>pas encore</v>
      </c>
    </row>
    <row r="39" spans="1:24" ht="27">
      <c r="A39" s="2"/>
      <c r="B39" s="2"/>
      <c r="C39" s="2"/>
      <c r="D39" s="3"/>
      <c r="E39" s="37"/>
      <c r="F39" s="3"/>
      <c r="G39" s="37"/>
      <c r="H39" s="3"/>
      <c r="I39" s="37"/>
      <c r="J39" s="3"/>
      <c r="K39" s="37"/>
      <c r="L39" s="3"/>
      <c r="M39" s="37"/>
      <c r="N39" s="3"/>
      <c r="O39" s="37"/>
      <c r="P39" s="3"/>
      <c r="Q39" s="39"/>
      <c r="R39" s="60"/>
      <c r="S39" s="15">
        <v>125000</v>
      </c>
      <c r="T39" s="16"/>
      <c r="U39" s="17">
        <f t="shared" si="0"/>
        <v>125000</v>
      </c>
      <c r="V39" s="18">
        <f t="shared" si="1"/>
        <v>0</v>
      </c>
      <c r="W39" s="19">
        <f t="shared" si="2"/>
        <v>125000</v>
      </c>
      <c r="X39" s="26" t="str">
        <f t="shared" si="3"/>
        <v>pas encore</v>
      </c>
    </row>
    <row r="40" spans="1:24" ht="27">
      <c r="A40" s="2"/>
      <c r="B40" s="2"/>
      <c r="C40" s="2"/>
      <c r="D40" s="3"/>
      <c r="E40" s="37"/>
      <c r="F40" s="3"/>
      <c r="G40" s="37"/>
      <c r="H40" s="3"/>
      <c r="I40" s="37"/>
      <c r="J40" s="3"/>
      <c r="K40" s="37"/>
      <c r="L40" s="3"/>
      <c r="M40" s="37"/>
      <c r="N40" s="3"/>
      <c r="O40" s="37"/>
      <c r="P40" s="3"/>
      <c r="Q40" s="39"/>
      <c r="R40" s="60"/>
      <c r="S40" s="15">
        <v>125000</v>
      </c>
      <c r="T40" s="16"/>
      <c r="U40" s="17">
        <f t="shared" si="0"/>
        <v>125000</v>
      </c>
      <c r="V40" s="18">
        <f t="shared" si="1"/>
        <v>0</v>
      </c>
      <c r="W40" s="19">
        <f t="shared" si="2"/>
        <v>125000</v>
      </c>
      <c r="X40" s="26" t="str">
        <f t="shared" si="3"/>
        <v>pas encore</v>
      </c>
    </row>
    <row r="41" spans="1:24" ht="27">
      <c r="A41" s="2"/>
      <c r="B41" s="2"/>
      <c r="C41" s="2"/>
      <c r="D41" s="3"/>
      <c r="E41" s="37"/>
      <c r="F41" s="3"/>
      <c r="G41" s="37"/>
      <c r="H41" s="3"/>
      <c r="I41" s="37"/>
      <c r="J41" s="3"/>
      <c r="K41" s="37"/>
      <c r="L41" s="3"/>
      <c r="M41" s="37"/>
      <c r="N41" s="3"/>
      <c r="O41" s="37"/>
      <c r="P41" s="3"/>
      <c r="Q41" s="39"/>
      <c r="R41" s="60"/>
      <c r="S41" s="15">
        <v>125000</v>
      </c>
      <c r="T41" s="16"/>
      <c r="U41" s="17">
        <f t="shared" si="0"/>
        <v>125000</v>
      </c>
      <c r="V41" s="18">
        <f t="shared" si="1"/>
        <v>0</v>
      </c>
      <c r="W41" s="19">
        <f t="shared" si="2"/>
        <v>125000</v>
      </c>
      <c r="X41" s="26" t="str">
        <f t="shared" si="3"/>
        <v>pas encore</v>
      </c>
    </row>
    <row r="42" spans="1:24" ht="27">
      <c r="A42" s="2"/>
      <c r="B42" s="2"/>
      <c r="C42" s="2"/>
      <c r="D42" s="3"/>
      <c r="E42" s="37"/>
      <c r="F42" s="3"/>
      <c r="G42" s="37"/>
      <c r="H42" s="3"/>
      <c r="I42" s="37"/>
      <c r="J42" s="3"/>
      <c r="K42" s="37"/>
      <c r="L42" s="3"/>
      <c r="M42" s="37"/>
      <c r="N42" s="3"/>
      <c r="O42" s="37"/>
      <c r="P42" s="3"/>
      <c r="Q42" s="39"/>
      <c r="R42" s="60"/>
      <c r="S42" s="15">
        <v>125000</v>
      </c>
      <c r="T42" s="16"/>
      <c r="U42" s="17">
        <f t="shared" si="0"/>
        <v>125000</v>
      </c>
      <c r="V42" s="18">
        <f t="shared" si="1"/>
        <v>0</v>
      </c>
      <c r="W42" s="19">
        <f t="shared" si="2"/>
        <v>125000</v>
      </c>
      <c r="X42" s="26" t="str">
        <f t="shared" si="3"/>
        <v>pas encore</v>
      </c>
    </row>
    <row r="43" spans="1:24" ht="27">
      <c r="A43" s="2"/>
      <c r="B43" s="2"/>
      <c r="C43" s="2"/>
      <c r="D43" s="3"/>
      <c r="E43" s="37"/>
      <c r="F43" s="3"/>
      <c r="G43" s="37"/>
      <c r="H43" s="3"/>
      <c r="I43" s="37"/>
      <c r="J43" s="3"/>
      <c r="K43" s="37"/>
      <c r="L43" s="3"/>
      <c r="M43" s="37"/>
      <c r="N43" s="3"/>
      <c r="O43" s="37"/>
      <c r="P43" s="3"/>
      <c r="Q43" s="39"/>
      <c r="R43" s="60"/>
      <c r="S43" s="15">
        <v>125000</v>
      </c>
      <c r="T43" s="16"/>
      <c r="U43" s="17">
        <f t="shared" si="0"/>
        <v>125000</v>
      </c>
      <c r="V43" s="18">
        <f t="shared" si="1"/>
        <v>0</v>
      </c>
      <c r="W43" s="19">
        <f t="shared" si="2"/>
        <v>125000</v>
      </c>
      <c r="X43" s="26" t="str">
        <f t="shared" si="3"/>
        <v>pas encore</v>
      </c>
    </row>
    <row r="44" spans="1:24" ht="27">
      <c r="A44" s="2"/>
      <c r="B44" s="2"/>
      <c r="C44" s="2"/>
      <c r="D44" s="3"/>
      <c r="E44" s="37"/>
      <c r="F44" s="3"/>
      <c r="G44" s="37"/>
      <c r="H44" s="3"/>
      <c r="I44" s="37"/>
      <c r="J44" s="3"/>
      <c r="K44" s="37"/>
      <c r="L44" s="3"/>
      <c r="M44" s="37"/>
      <c r="N44" s="3"/>
      <c r="O44" s="37"/>
      <c r="P44" s="3"/>
      <c r="Q44" s="39"/>
      <c r="R44" s="60"/>
      <c r="S44" s="15">
        <v>125000</v>
      </c>
      <c r="T44" s="16"/>
      <c r="U44" s="17">
        <f t="shared" si="0"/>
        <v>125000</v>
      </c>
      <c r="V44" s="18">
        <f t="shared" si="1"/>
        <v>0</v>
      </c>
      <c r="W44" s="19">
        <f t="shared" si="2"/>
        <v>125000</v>
      </c>
      <c r="X44" s="26" t="str">
        <f t="shared" si="3"/>
        <v>pas encore</v>
      </c>
    </row>
    <row r="45" spans="1:24" ht="27">
      <c r="A45" s="2"/>
      <c r="B45" s="2"/>
      <c r="C45" s="2"/>
      <c r="D45" s="3"/>
      <c r="E45" s="37"/>
      <c r="F45" s="3"/>
      <c r="G45" s="37"/>
      <c r="H45" s="3"/>
      <c r="I45" s="37"/>
      <c r="J45" s="3"/>
      <c r="K45" s="37"/>
      <c r="L45" s="3"/>
      <c r="M45" s="37"/>
      <c r="N45" s="3"/>
      <c r="O45" s="37"/>
      <c r="P45" s="3"/>
      <c r="Q45" s="39"/>
      <c r="R45" s="60"/>
      <c r="S45" s="15">
        <v>125000</v>
      </c>
      <c r="T45" s="16"/>
      <c r="U45" s="17">
        <f t="shared" si="0"/>
        <v>125000</v>
      </c>
      <c r="V45" s="18">
        <f t="shared" si="1"/>
        <v>0</v>
      </c>
      <c r="W45" s="19">
        <f t="shared" si="2"/>
        <v>125000</v>
      </c>
      <c r="X45" s="26" t="str">
        <f t="shared" si="3"/>
        <v>pas encore</v>
      </c>
    </row>
    <row r="46" spans="1:24" ht="27">
      <c r="A46" s="2"/>
      <c r="B46" s="2"/>
      <c r="C46" s="2"/>
      <c r="D46" s="3"/>
      <c r="E46" s="37"/>
      <c r="F46" s="3"/>
      <c r="G46" s="37"/>
      <c r="H46" s="3"/>
      <c r="I46" s="37"/>
      <c r="J46" s="3"/>
      <c r="K46" s="37"/>
      <c r="L46" s="3"/>
      <c r="M46" s="37"/>
      <c r="N46" s="3"/>
      <c r="O46" s="37"/>
      <c r="P46" s="3"/>
      <c r="Q46" s="39"/>
      <c r="R46" s="60"/>
      <c r="S46" s="15">
        <v>125000</v>
      </c>
      <c r="T46" s="16"/>
      <c r="U46" s="17">
        <f t="shared" si="0"/>
        <v>125000</v>
      </c>
      <c r="V46" s="18">
        <f t="shared" si="1"/>
        <v>0</v>
      </c>
      <c r="W46" s="19">
        <f t="shared" si="2"/>
        <v>125000</v>
      </c>
      <c r="X46" s="26" t="str">
        <f t="shared" si="3"/>
        <v>pas encore</v>
      </c>
    </row>
    <row r="47" spans="1:24" ht="27">
      <c r="A47" s="2"/>
      <c r="B47" s="2"/>
      <c r="C47" s="2"/>
      <c r="D47" s="3"/>
      <c r="E47" s="37"/>
      <c r="F47" s="3"/>
      <c r="G47" s="37"/>
      <c r="H47" s="3"/>
      <c r="I47" s="37"/>
      <c r="J47" s="3"/>
      <c r="K47" s="37"/>
      <c r="L47" s="3"/>
      <c r="M47" s="37"/>
      <c r="N47" s="3"/>
      <c r="O47" s="37"/>
      <c r="P47" s="3"/>
      <c r="Q47" s="39"/>
      <c r="R47" s="60"/>
      <c r="S47" s="15">
        <v>125000</v>
      </c>
      <c r="T47" s="16"/>
      <c r="U47" s="17">
        <f t="shared" si="0"/>
        <v>125000</v>
      </c>
      <c r="V47" s="18">
        <f t="shared" si="1"/>
        <v>0</v>
      </c>
      <c r="W47" s="19">
        <f t="shared" si="2"/>
        <v>125000</v>
      </c>
      <c r="X47" s="26" t="str">
        <f t="shared" si="3"/>
        <v>pas encore</v>
      </c>
    </row>
    <row r="48" spans="1:24" ht="27">
      <c r="A48" s="2"/>
      <c r="B48" s="2"/>
      <c r="C48" s="2"/>
      <c r="D48" s="3"/>
      <c r="E48" s="37"/>
      <c r="F48" s="3"/>
      <c r="G48" s="37"/>
      <c r="H48" s="3"/>
      <c r="I48" s="37"/>
      <c r="J48" s="3"/>
      <c r="K48" s="37"/>
      <c r="L48" s="3"/>
      <c r="M48" s="37"/>
      <c r="N48" s="3"/>
      <c r="O48" s="37"/>
      <c r="P48" s="3"/>
      <c r="Q48" s="39"/>
      <c r="R48" s="60"/>
      <c r="S48" s="15">
        <v>125000</v>
      </c>
      <c r="T48" s="16"/>
      <c r="U48" s="17">
        <f t="shared" si="0"/>
        <v>125000</v>
      </c>
      <c r="V48" s="18">
        <f t="shared" si="1"/>
        <v>0</v>
      </c>
      <c r="W48" s="19">
        <f t="shared" si="2"/>
        <v>125000</v>
      </c>
      <c r="X48" s="26" t="str">
        <f t="shared" si="3"/>
        <v>pas encore</v>
      </c>
    </row>
    <row r="49" spans="1:24" ht="27">
      <c r="A49" s="2"/>
      <c r="B49" s="2"/>
      <c r="C49" s="2"/>
      <c r="D49" s="3"/>
      <c r="E49" s="37"/>
      <c r="F49" s="3"/>
      <c r="G49" s="37"/>
      <c r="H49" s="3"/>
      <c r="I49" s="37"/>
      <c r="J49" s="3"/>
      <c r="K49" s="37"/>
      <c r="L49" s="3"/>
      <c r="M49" s="37"/>
      <c r="N49" s="3"/>
      <c r="O49" s="37"/>
      <c r="P49" s="3"/>
      <c r="Q49" s="39"/>
      <c r="R49" s="60"/>
      <c r="S49" s="15">
        <v>125000</v>
      </c>
      <c r="T49" s="16"/>
      <c r="U49" s="17">
        <f t="shared" si="0"/>
        <v>125000</v>
      </c>
      <c r="V49" s="18">
        <f t="shared" si="1"/>
        <v>0</v>
      </c>
      <c r="W49" s="19">
        <f t="shared" si="2"/>
        <v>125000</v>
      </c>
      <c r="X49" s="26" t="str">
        <f t="shared" si="3"/>
        <v>pas encore</v>
      </c>
    </row>
    <row r="50" spans="1:24" ht="27">
      <c r="A50" s="2"/>
      <c r="B50" s="2"/>
      <c r="C50" s="2"/>
      <c r="D50" s="3"/>
      <c r="E50" s="37"/>
      <c r="F50" s="3"/>
      <c r="G50" s="37"/>
      <c r="H50" s="3"/>
      <c r="I50" s="37"/>
      <c r="J50" s="3"/>
      <c r="K50" s="37"/>
      <c r="L50" s="3"/>
      <c r="M50" s="37"/>
      <c r="N50" s="3"/>
      <c r="O50" s="37"/>
      <c r="P50" s="3"/>
      <c r="Q50" s="39"/>
      <c r="R50" s="60"/>
      <c r="S50" s="15">
        <v>125000</v>
      </c>
      <c r="T50" s="16"/>
      <c r="U50" s="17">
        <f t="shared" si="0"/>
        <v>125000</v>
      </c>
      <c r="V50" s="18">
        <f t="shared" si="1"/>
        <v>0</v>
      </c>
      <c r="W50" s="19">
        <f t="shared" si="2"/>
        <v>125000</v>
      </c>
      <c r="X50" s="26" t="str">
        <f t="shared" si="3"/>
        <v>pas encore</v>
      </c>
    </row>
    <row r="51" spans="1:24" ht="27">
      <c r="A51" s="2"/>
      <c r="B51" s="2"/>
      <c r="C51" s="2"/>
      <c r="D51" s="3"/>
      <c r="E51" s="37"/>
      <c r="F51" s="3"/>
      <c r="G51" s="37"/>
      <c r="H51" s="3"/>
      <c r="I51" s="37"/>
      <c r="J51" s="3"/>
      <c r="K51" s="37"/>
      <c r="L51" s="3"/>
      <c r="M51" s="37"/>
      <c r="N51" s="3"/>
      <c r="O51" s="37"/>
      <c r="P51" s="3"/>
      <c r="Q51" s="39"/>
      <c r="R51" s="60"/>
      <c r="S51" s="15">
        <v>125000</v>
      </c>
      <c r="T51" s="16"/>
      <c r="U51" s="17">
        <f t="shared" si="0"/>
        <v>125000</v>
      </c>
      <c r="V51" s="18">
        <f t="shared" si="1"/>
        <v>0</v>
      </c>
      <c r="W51" s="19">
        <f t="shared" si="2"/>
        <v>125000</v>
      </c>
      <c r="X51" s="26" t="str">
        <f t="shared" si="3"/>
        <v>pas encore</v>
      </c>
    </row>
    <row r="52" spans="1:24" ht="27">
      <c r="A52" s="2"/>
      <c r="B52" s="2"/>
      <c r="C52" s="2"/>
      <c r="D52" s="3"/>
      <c r="E52" s="37"/>
      <c r="F52" s="3"/>
      <c r="G52" s="37"/>
      <c r="H52" s="3"/>
      <c r="I52" s="37"/>
      <c r="J52" s="3"/>
      <c r="K52" s="37"/>
      <c r="L52" s="3"/>
      <c r="M52" s="37"/>
      <c r="N52" s="3"/>
      <c r="O52" s="37"/>
      <c r="P52" s="3"/>
      <c r="Q52" s="39"/>
      <c r="R52" s="60"/>
      <c r="S52" s="15">
        <v>125000</v>
      </c>
      <c r="T52" s="16"/>
      <c r="U52" s="17">
        <f t="shared" si="0"/>
        <v>125000</v>
      </c>
      <c r="V52" s="18">
        <f t="shared" si="1"/>
        <v>0</v>
      </c>
      <c r="W52" s="19">
        <f t="shared" si="2"/>
        <v>125000</v>
      </c>
      <c r="X52" s="26" t="str">
        <f t="shared" si="3"/>
        <v>pas encore</v>
      </c>
    </row>
    <row r="53" spans="1:24" ht="27">
      <c r="A53" s="2"/>
      <c r="B53" s="2"/>
      <c r="C53" s="2"/>
      <c r="D53" s="3"/>
      <c r="E53" s="37"/>
      <c r="F53" s="3"/>
      <c r="G53" s="37"/>
      <c r="H53" s="3"/>
      <c r="I53" s="37"/>
      <c r="J53" s="3"/>
      <c r="K53" s="37"/>
      <c r="L53" s="3"/>
      <c r="M53" s="37"/>
      <c r="N53" s="3"/>
      <c r="O53" s="37"/>
      <c r="P53" s="3"/>
      <c r="Q53" s="39"/>
      <c r="R53" s="60"/>
      <c r="S53" s="15">
        <v>125000</v>
      </c>
      <c r="T53" s="16"/>
      <c r="U53" s="17">
        <f t="shared" si="0"/>
        <v>125000</v>
      </c>
      <c r="V53" s="18">
        <f t="shared" si="1"/>
        <v>0</v>
      </c>
      <c r="W53" s="19">
        <f t="shared" si="2"/>
        <v>125000</v>
      </c>
      <c r="X53" s="26" t="str">
        <f t="shared" si="3"/>
        <v>pas encore</v>
      </c>
    </row>
    <row r="54" spans="1:24" ht="27">
      <c r="A54" s="2"/>
      <c r="B54" s="2"/>
      <c r="C54" s="2"/>
      <c r="D54" s="3"/>
      <c r="E54" s="37"/>
      <c r="F54" s="3"/>
      <c r="G54" s="37"/>
      <c r="H54" s="3"/>
      <c r="I54" s="37"/>
      <c r="J54" s="3"/>
      <c r="K54" s="37"/>
      <c r="L54" s="3"/>
      <c r="M54" s="37"/>
      <c r="N54" s="3"/>
      <c r="O54" s="37"/>
      <c r="P54" s="3"/>
      <c r="Q54" s="39"/>
      <c r="R54" s="60"/>
      <c r="S54" s="15">
        <v>125000</v>
      </c>
      <c r="T54" s="16"/>
      <c r="U54" s="17">
        <f t="shared" si="0"/>
        <v>125000</v>
      </c>
      <c r="V54" s="18">
        <f t="shared" si="1"/>
        <v>0</v>
      </c>
      <c r="W54" s="19">
        <f t="shared" si="2"/>
        <v>125000</v>
      </c>
      <c r="X54" s="26" t="str">
        <f t="shared" si="3"/>
        <v>pas encore</v>
      </c>
    </row>
    <row r="55" spans="1:24" ht="27">
      <c r="A55" s="2"/>
      <c r="B55" s="2"/>
      <c r="C55" s="2"/>
      <c r="D55" s="3"/>
      <c r="E55" s="37"/>
      <c r="F55" s="3"/>
      <c r="G55" s="37"/>
      <c r="H55" s="3"/>
      <c r="I55" s="37"/>
      <c r="J55" s="3"/>
      <c r="K55" s="37"/>
      <c r="L55" s="3"/>
      <c r="M55" s="37"/>
      <c r="N55" s="3"/>
      <c r="O55" s="37"/>
      <c r="P55" s="3"/>
      <c r="Q55" s="39"/>
      <c r="R55" s="60"/>
      <c r="S55" s="15">
        <v>125000</v>
      </c>
      <c r="T55" s="16"/>
      <c r="U55" s="17">
        <f t="shared" si="0"/>
        <v>125000</v>
      </c>
      <c r="V55" s="18">
        <f t="shared" si="1"/>
        <v>0</v>
      </c>
      <c r="W55" s="19">
        <f t="shared" si="2"/>
        <v>125000</v>
      </c>
      <c r="X55" s="26" t="str">
        <f t="shared" si="3"/>
        <v>pas encore</v>
      </c>
    </row>
    <row r="56" spans="1:24" ht="27">
      <c r="A56" s="2"/>
      <c r="B56" s="2"/>
      <c r="C56" s="2"/>
      <c r="D56" s="3"/>
      <c r="E56" s="37"/>
      <c r="F56" s="3"/>
      <c r="G56" s="37"/>
      <c r="H56" s="3"/>
      <c r="I56" s="37"/>
      <c r="J56" s="3"/>
      <c r="K56" s="37"/>
      <c r="L56" s="3"/>
      <c r="M56" s="37"/>
      <c r="N56" s="3"/>
      <c r="O56" s="37"/>
      <c r="P56" s="3"/>
      <c r="Q56" s="39"/>
      <c r="R56" s="60"/>
      <c r="S56" s="15">
        <v>125000</v>
      </c>
      <c r="T56" s="16"/>
      <c r="U56" s="17">
        <f t="shared" si="0"/>
        <v>125000</v>
      </c>
      <c r="V56" s="18">
        <f t="shared" si="1"/>
        <v>0</v>
      </c>
      <c r="W56" s="19">
        <f t="shared" si="2"/>
        <v>125000</v>
      </c>
      <c r="X56" s="26" t="str">
        <f t="shared" si="3"/>
        <v>pas encore</v>
      </c>
    </row>
    <row r="57" spans="1:24" ht="27">
      <c r="A57" s="2"/>
      <c r="B57" s="2"/>
      <c r="C57" s="2"/>
      <c r="D57" s="3"/>
      <c r="E57" s="37"/>
      <c r="F57" s="3"/>
      <c r="G57" s="37"/>
      <c r="H57" s="3"/>
      <c r="I57" s="37"/>
      <c r="J57" s="3"/>
      <c r="K57" s="37"/>
      <c r="L57" s="3"/>
      <c r="M57" s="37"/>
      <c r="N57" s="3"/>
      <c r="O57" s="37"/>
      <c r="P57" s="3"/>
      <c r="Q57" s="39"/>
      <c r="R57" s="60"/>
      <c r="S57" s="15">
        <v>125000</v>
      </c>
      <c r="T57" s="16"/>
      <c r="U57" s="17">
        <f t="shared" si="0"/>
        <v>125000</v>
      </c>
      <c r="V57" s="18">
        <f t="shared" si="1"/>
        <v>0</v>
      </c>
      <c r="W57" s="19">
        <f t="shared" si="2"/>
        <v>125000</v>
      </c>
      <c r="X57" s="26" t="str">
        <f t="shared" si="3"/>
        <v>pas encore</v>
      </c>
    </row>
    <row r="58" spans="1:24" ht="27">
      <c r="A58" s="2"/>
      <c r="B58" s="2"/>
      <c r="C58" s="2"/>
      <c r="D58" s="3"/>
      <c r="E58" s="37"/>
      <c r="F58" s="3"/>
      <c r="G58" s="37"/>
      <c r="H58" s="3"/>
      <c r="I58" s="37"/>
      <c r="J58" s="3"/>
      <c r="K58" s="37"/>
      <c r="L58" s="3"/>
      <c r="M58" s="37"/>
      <c r="N58" s="3"/>
      <c r="O58" s="37"/>
      <c r="P58" s="3"/>
      <c r="Q58" s="39"/>
      <c r="R58" s="60"/>
      <c r="S58" s="15">
        <v>125000</v>
      </c>
      <c r="T58" s="16"/>
      <c r="U58" s="17">
        <f t="shared" si="0"/>
        <v>125000</v>
      </c>
      <c r="V58" s="18">
        <f t="shared" si="1"/>
        <v>0</v>
      </c>
      <c r="W58" s="19">
        <f t="shared" si="2"/>
        <v>125000</v>
      </c>
      <c r="X58" s="26" t="str">
        <f t="shared" si="3"/>
        <v>pas encore</v>
      </c>
    </row>
    <row r="59" spans="1:24" ht="27">
      <c r="A59" s="2"/>
      <c r="B59" s="2"/>
      <c r="C59" s="2"/>
      <c r="D59" s="3"/>
      <c r="E59" s="37"/>
      <c r="F59" s="3"/>
      <c r="G59" s="37"/>
      <c r="H59" s="3"/>
      <c r="I59" s="37"/>
      <c r="J59" s="3"/>
      <c r="K59" s="37"/>
      <c r="L59" s="3"/>
      <c r="M59" s="37"/>
      <c r="N59" s="3"/>
      <c r="O59" s="37"/>
      <c r="P59" s="3"/>
      <c r="Q59" s="39"/>
      <c r="R59" s="60"/>
      <c r="S59" s="15">
        <v>125000</v>
      </c>
      <c r="T59" s="16"/>
      <c r="U59" s="17">
        <f t="shared" si="0"/>
        <v>125000</v>
      </c>
      <c r="V59" s="18">
        <f t="shared" si="1"/>
        <v>0</v>
      </c>
      <c r="W59" s="19">
        <f t="shared" si="2"/>
        <v>125000</v>
      </c>
      <c r="X59" s="26" t="str">
        <f t="shared" si="3"/>
        <v>pas encore</v>
      </c>
    </row>
    <row r="60" spans="1:24" ht="27">
      <c r="A60" s="2"/>
      <c r="B60" s="2"/>
      <c r="C60" s="2"/>
      <c r="D60" s="3"/>
      <c r="E60" s="37"/>
      <c r="F60" s="3"/>
      <c r="G60" s="37"/>
      <c r="H60" s="3"/>
      <c r="I60" s="37"/>
      <c r="J60" s="3"/>
      <c r="K60" s="37"/>
      <c r="L60" s="3"/>
      <c r="M60" s="37"/>
      <c r="N60" s="3"/>
      <c r="O60" s="37"/>
      <c r="P60" s="3"/>
      <c r="Q60" s="39"/>
      <c r="R60" s="60"/>
      <c r="S60" s="15">
        <v>125000</v>
      </c>
      <c r="T60" s="16"/>
      <c r="U60" s="17">
        <f t="shared" si="0"/>
        <v>125000</v>
      </c>
      <c r="V60" s="18">
        <f t="shared" si="1"/>
        <v>0</v>
      </c>
      <c r="W60" s="19">
        <f t="shared" si="2"/>
        <v>125000</v>
      </c>
      <c r="X60" s="26" t="str">
        <f t="shared" si="3"/>
        <v>pas encore</v>
      </c>
    </row>
    <row r="61" spans="1:24" ht="27">
      <c r="A61" s="2"/>
      <c r="B61" s="2"/>
      <c r="C61" s="2"/>
      <c r="D61" s="3"/>
      <c r="E61" s="37"/>
      <c r="F61" s="3"/>
      <c r="G61" s="37"/>
      <c r="H61" s="3"/>
      <c r="I61" s="37"/>
      <c r="J61" s="3"/>
      <c r="K61" s="37"/>
      <c r="L61" s="3"/>
      <c r="M61" s="37"/>
      <c r="N61" s="3"/>
      <c r="O61" s="37"/>
      <c r="P61" s="3"/>
      <c r="Q61" s="39"/>
      <c r="R61" s="60"/>
      <c r="S61" s="15">
        <v>125000</v>
      </c>
      <c r="T61" s="16"/>
      <c r="U61" s="17">
        <f t="shared" si="0"/>
        <v>125000</v>
      </c>
      <c r="V61" s="18">
        <f t="shared" si="1"/>
        <v>0</v>
      </c>
      <c r="W61" s="19">
        <f t="shared" si="2"/>
        <v>125000</v>
      </c>
      <c r="X61" s="26" t="str">
        <f t="shared" si="3"/>
        <v>pas encore</v>
      </c>
    </row>
    <row r="62" spans="1:24" ht="27">
      <c r="A62" s="2"/>
      <c r="B62" s="2"/>
      <c r="C62" s="35"/>
      <c r="D62" s="3"/>
      <c r="E62" s="37"/>
      <c r="F62" s="3"/>
      <c r="G62" s="37"/>
      <c r="H62" s="3"/>
      <c r="I62" s="37"/>
      <c r="J62" s="3"/>
      <c r="K62" s="37"/>
      <c r="L62" s="3"/>
      <c r="M62" s="37"/>
      <c r="N62" s="3"/>
      <c r="O62" s="37"/>
      <c r="P62" s="3"/>
      <c r="Q62" s="39"/>
      <c r="R62" s="60"/>
      <c r="S62" s="15">
        <v>125000</v>
      </c>
      <c r="T62" s="16"/>
      <c r="U62" s="17">
        <f t="shared" si="0"/>
        <v>125000</v>
      </c>
      <c r="V62" s="18">
        <f t="shared" si="1"/>
        <v>0</v>
      </c>
      <c r="W62" s="19">
        <f t="shared" si="2"/>
        <v>125000</v>
      </c>
      <c r="X62" s="26" t="str">
        <f t="shared" si="3"/>
        <v>pas encore</v>
      </c>
    </row>
    <row r="63" spans="1:24" ht="27">
      <c r="A63" s="2"/>
      <c r="B63" s="2"/>
      <c r="C63" s="2"/>
      <c r="D63" s="3"/>
      <c r="E63" s="37"/>
      <c r="F63" s="3"/>
      <c r="G63" s="37"/>
      <c r="H63" s="3"/>
      <c r="I63" s="37"/>
      <c r="J63" s="3"/>
      <c r="K63" s="37"/>
      <c r="L63" s="3"/>
      <c r="M63" s="37"/>
      <c r="N63" s="3"/>
      <c r="O63" s="37"/>
      <c r="P63" s="3"/>
      <c r="Q63" s="39"/>
      <c r="R63" s="60"/>
      <c r="S63" s="15">
        <v>125000</v>
      </c>
      <c r="T63" s="16"/>
      <c r="U63" s="17">
        <f t="shared" si="0"/>
        <v>125000</v>
      </c>
      <c r="V63" s="18">
        <f t="shared" si="1"/>
        <v>0</v>
      </c>
      <c r="W63" s="19">
        <f t="shared" si="2"/>
        <v>125000</v>
      </c>
      <c r="X63" s="26" t="str">
        <f t="shared" si="3"/>
        <v>pas encore</v>
      </c>
    </row>
    <row r="64" spans="1:24" ht="27">
      <c r="A64" s="2"/>
      <c r="B64" s="2"/>
      <c r="C64" s="2"/>
      <c r="D64" s="3"/>
      <c r="E64" s="37"/>
      <c r="F64" s="3"/>
      <c r="G64" s="37"/>
      <c r="H64" s="3"/>
      <c r="I64" s="37"/>
      <c r="J64" s="3"/>
      <c r="K64" s="37"/>
      <c r="L64" s="3"/>
      <c r="M64" s="37"/>
      <c r="N64" s="3"/>
      <c r="O64" s="37"/>
      <c r="P64" s="3"/>
      <c r="Q64" s="39"/>
      <c r="R64" s="60"/>
      <c r="S64" s="15">
        <v>125000</v>
      </c>
      <c r="T64" s="16"/>
      <c r="U64" s="17">
        <f t="shared" si="0"/>
        <v>125000</v>
      </c>
      <c r="V64" s="18">
        <f t="shared" si="1"/>
        <v>0</v>
      </c>
      <c r="W64" s="19">
        <f t="shared" si="2"/>
        <v>125000</v>
      </c>
      <c r="X64" s="26" t="str">
        <f t="shared" si="3"/>
        <v>pas encore</v>
      </c>
    </row>
    <row r="65" spans="1:24" ht="27">
      <c r="A65" s="2"/>
      <c r="B65" s="2"/>
      <c r="C65" s="2"/>
      <c r="D65" s="3"/>
      <c r="E65" s="37"/>
      <c r="F65" s="3"/>
      <c r="G65" s="37">
        <v>125000</v>
      </c>
      <c r="H65" s="3"/>
      <c r="I65" s="37"/>
      <c r="J65" s="3"/>
      <c r="K65" s="37"/>
      <c r="L65" s="3"/>
      <c r="M65" s="37"/>
      <c r="N65" s="3"/>
      <c r="O65" s="37"/>
      <c r="P65" s="3"/>
      <c r="Q65" s="39"/>
      <c r="R65" s="60"/>
      <c r="S65" s="15">
        <v>125000</v>
      </c>
      <c r="T65" s="16"/>
      <c r="U65" s="17">
        <f t="shared" si="0"/>
        <v>125000</v>
      </c>
      <c r="V65" s="18">
        <f t="shared" si="1"/>
        <v>125000</v>
      </c>
      <c r="W65" s="19">
        <f t="shared" si="2"/>
        <v>0</v>
      </c>
      <c r="X65" s="26" t="str">
        <f t="shared" si="3"/>
        <v>A SOLDE</v>
      </c>
    </row>
    <row r="66" spans="1:24" ht="48" thickBot="1">
      <c r="A66" s="43" t="s">
        <v>19</v>
      </c>
      <c r="B66" s="43"/>
      <c r="C66" s="43"/>
      <c r="D66" s="41">
        <f>SUM(E5:E65)</f>
        <v>0</v>
      </c>
      <c r="E66" s="41"/>
      <c r="F66" s="41">
        <f>SUM(G5:G65)</f>
        <v>125000</v>
      </c>
      <c r="G66" s="41"/>
      <c r="H66" s="41">
        <f>SUM(I5:I65)</f>
        <v>0</v>
      </c>
      <c r="I66" s="41"/>
      <c r="J66" s="41">
        <f>SUM(K5:K65)</f>
        <v>0</v>
      </c>
      <c r="K66" s="41"/>
      <c r="L66" s="41">
        <f>SUM(M5:M65)</f>
        <v>0</v>
      </c>
      <c r="M66" s="41"/>
      <c r="N66" s="41">
        <f>SUM(O5:O65)</f>
        <v>112500</v>
      </c>
      <c r="O66" s="41"/>
      <c r="P66" s="41">
        <f>SUM(Q5:Q65)</f>
        <v>0</v>
      </c>
      <c r="Q66" s="41"/>
      <c r="R66" s="60"/>
      <c r="S66" s="27"/>
      <c r="T66" s="28">
        <f>SUM(T5:T65)</f>
        <v>10</v>
      </c>
      <c r="U66" s="29">
        <f>SUM(U5:U65)</f>
        <v>7612500</v>
      </c>
      <c r="V66" s="30">
        <f>SUM(V5:V65)</f>
        <v>237500</v>
      </c>
      <c r="W66" s="31">
        <f>SUM(W5:W65)</f>
        <v>7375000</v>
      </c>
      <c r="X66" s="32"/>
    </row>
    <row r="67" spans="1:24" ht="77.25" customHeight="1" thickTop="1">
      <c r="A67" s="58" t="s">
        <v>22</v>
      </c>
      <c r="B67" s="58"/>
      <c r="C67" s="58"/>
      <c r="D67" s="59">
        <f>COUNTIF(X5:X65,"A SOLDE")</f>
        <v>2</v>
      </c>
      <c r="E67" s="59"/>
      <c r="F67" s="59"/>
      <c r="G67" s="59"/>
    </row>
    <row r="68" spans="1:24" ht="15.75">
      <c r="A68" s="42" t="s">
        <v>23</v>
      </c>
      <c r="B68" s="42"/>
      <c r="C68" s="42"/>
      <c r="D68" s="42"/>
      <c r="F68" s="1"/>
    </row>
    <row r="74" spans="1:24">
      <c r="H74" s="34"/>
    </row>
  </sheetData>
  <mergeCells count="23">
    <mergeCell ref="J3:K3"/>
    <mergeCell ref="L3:M3"/>
    <mergeCell ref="P3:Q3"/>
    <mergeCell ref="P66:Q66"/>
    <mergeCell ref="A66:C66"/>
    <mergeCell ref="D66:E66"/>
    <mergeCell ref="F66:G66"/>
    <mergeCell ref="H66:I66"/>
    <mergeCell ref="D1:X1"/>
    <mergeCell ref="D2:Q2"/>
    <mergeCell ref="R2:R66"/>
    <mergeCell ref="S2:X3"/>
    <mergeCell ref="D3:E3"/>
    <mergeCell ref="N3:O3"/>
    <mergeCell ref="A1:C3"/>
    <mergeCell ref="A67:C67"/>
    <mergeCell ref="D67:G67"/>
    <mergeCell ref="A68:D68"/>
    <mergeCell ref="J66:K66"/>
    <mergeCell ref="L66:M66"/>
    <mergeCell ref="N66:O66"/>
    <mergeCell ref="F3:G3"/>
    <mergeCell ref="H3:I3"/>
  </mergeCells>
  <phoneticPr fontId="0" type="noConversion"/>
  <conditionalFormatting sqref="X5:X65">
    <cfRule type="cellIs" dxfId="7" priority="1" operator="equal">
      <formula>"A SOLDE"</formula>
    </cfRule>
    <cfRule type="cellIs" dxfId="6" priority="2" operator="equal">
      <formula>"ASOLDE"</formula>
    </cfRule>
    <cfRule type="cellIs" dxfId="5" priority="3" operator="equal">
      <formula>"A SOLDE"</formula>
    </cfRule>
    <cfRule type="cellIs" dxfId="4" priority="4" operator="equal">
      <formula>"A SOLDE"</formula>
    </cfRule>
  </conditionalFormatting>
  <dataValidations count="2">
    <dataValidation type="list" allowBlank="1" showInputMessage="1" showErrorMessage="1" sqref="L5:L65 N5:N65 F5:F65 H5:H65 P5:P65">
      <formula1>"1,2,3,4,5,6,7,8,9,10,11,12:13,14,15,16,17,18,19,20,21,22,23,24,25,26,27,28,29,30,31"</formula1>
    </dataValidation>
    <dataValidation type="list" allowBlank="1" showInputMessage="1" showErrorMessage="1" sqref="J5:J65 D5:D65">
      <formula1>"1,2,3,4,5,6,7,8,9,10,11,12,13,14,15,16,17,18,19,20,21,22,23,24,26,27,28,29,30,31"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0000"/>
  </sheetPr>
  <dimension ref="A1:X74"/>
  <sheetViews>
    <sheetView topLeftCell="U1" zoomScaleNormal="100" workbookViewId="0">
      <pane ySplit="4" topLeftCell="A59" activePane="bottomLeft" state="frozen"/>
      <selection pane="bottomLeft" activeCell="V66" sqref="V66"/>
    </sheetView>
  </sheetViews>
  <sheetFormatPr baseColWidth="10" defaultRowHeight="15"/>
  <cols>
    <col min="3" max="3" width="12.85546875" customWidth="1"/>
    <col min="5" max="5" width="12.7109375" customWidth="1"/>
    <col min="7" max="7" width="12.5703125" customWidth="1"/>
    <col min="9" max="9" width="13.140625" bestFit="1" customWidth="1"/>
    <col min="11" max="11" width="13.140625" bestFit="1" customWidth="1"/>
    <col min="13" max="13" width="13.140625" bestFit="1" customWidth="1"/>
    <col min="15" max="15" width="13.5703125" bestFit="1" customWidth="1"/>
    <col min="17" max="17" width="13.140625" bestFit="1" customWidth="1"/>
    <col min="18" max="18" width="6.28515625" customWidth="1"/>
    <col min="19" max="19" width="18" customWidth="1"/>
    <col min="20" max="20" width="19.5703125" customWidth="1"/>
    <col min="21" max="21" width="16.42578125" customWidth="1"/>
    <col min="22" max="22" width="15" customWidth="1"/>
    <col min="23" max="23" width="20.85546875" customWidth="1"/>
    <col min="24" max="24" width="17.85546875" customWidth="1"/>
  </cols>
  <sheetData>
    <row r="1" spans="1:24" ht="70.5" customHeight="1" thickBot="1">
      <c r="A1" s="44"/>
      <c r="B1" s="45"/>
      <c r="C1" s="46"/>
      <c r="D1" s="53" t="s">
        <v>21</v>
      </c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5"/>
    </row>
    <row r="2" spans="1:24" ht="47.25" customHeight="1" thickBot="1">
      <c r="A2" s="47"/>
      <c r="B2" s="48"/>
      <c r="C2" s="49"/>
      <c r="D2" s="56" t="s">
        <v>20</v>
      </c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7"/>
      <c r="R2" s="60"/>
      <c r="S2" s="61" t="s">
        <v>18</v>
      </c>
      <c r="T2" s="62"/>
      <c r="U2" s="62"/>
      <c r="V2" s="62"/>
      <c r="W2" s="62"/>
      <c r="X2" s="63"/>
    </row>
    <row r="3" spans="1:24" ht="30.75" customHeight="1" thickBot="1">
      <c r="A3" s="50"/>
      <c r="B3" s="51"/>
      <c r="C3" s="52"/>
      <c r="D3" s="40" t="s">
        <v>0</v>
      </c>
      <c r="E3" s="40"/>
      <c r="F3" s="40" t="s">
        <v>3</v>
      </c>
      <c r="G3" s="40"/>
      <c r="H3" s="40" t="s">
        <v>4</v>
      </c>
      <c r="I3" s="40"/>
      <c r="J3" s="40" t="s">
        <v>5</v>
      </c>
      <c r="K3" s="40"/>
      <c r="L3" s="40" t="s">
        <v>1</v>
      </c>
      <c r="M3" s="40"/>
      <c r="N3" s="40" t="s">
        <v>6</v>
      </c>
      <c r="O3" s="40"/>
      <c r="P3" s="40" t="s">
        <v>2</v>
      </c>
      <c r="Q3" s="40"/>
      <c r="R3" s="60"/>
      <c r="S3" s="64"/>
      <c r="T3" s="65"/>
      <c r="U3" s="65"/>
      <c r="V3" s="65"/>
      <c r="W3" s="65"/>
      <c r="X3" s="66"/>
    </row>
    <row r="4" spans="1:24" ht="42.75" customHeight="1" thickBot="1">
      <c r="A4" s="22" t="s">
        <v>9</v>
      </c>
      <c r="B4" s="22" t="s">
        <v>11</v>
      </c>
      <c r="C4" s="22" t="s">
        <v>10</v>
      </c>
      <c r="D4" s="23" t="s">
        <v>7</v>
      </c>
      <c r="E4" s="24" t="s">
        <v>8</v>
      </c>
      <c r="F4" s="23" t="s">
        <v>7</v>
      </c>
      <c r="G4" s="24" t="s">
        <v>8</v>
      </c>
      <c r="H4" s="23" t="s">
        <v>7</v>
      </c>
      <c r="I4" s="24" t="s">
        <v>8</v>
      </c>
      <c r="J4" s="23" t="s">
        <v>7</v>
      </c>
      <c r="K4" s="24" t="s">
        <v>8</v>
      </c>
      <c r="L4" s="23" t="s">
        <v>7</v>
      </c>
      <c r="M4" s="24" t="s">
        <v>8</v>
      </c>
      <c r="N4" s="23" t="s">
        <v>7</v>
      </c>
      <c r="O4" s="24" t="s">
        <v>8</v>
      </c>
      <c r="P4" s="23" t="s">
        <v>7</v>
      </c>
      <c r="Q4" s="24" t="s">
        <v>8</v>
      </c>
      <c r="R4" s="60"/>
      <c r="S4" s="4" t="s">
        <v>12</v>
      </c>
      <c r="T4" s="5" t="s">
        <v>13</v>
      </c>
      <c r="U4" s="6" t="s">
        <v>14</v>
      </c>
      <c r="V4" s="7" t="s">
        <v>16</v>
      </c>
      <c r="W4" s="9" t="s">
        <v>15</v>
      </c>
      <c r="X4" s="8" t="s">
        <v>17</v>
      </c>
    </row>
    <row r="5" spans="1:24" ht="27.75" thickTop="1">
      <c r="A5" s="20"/>
      <c r="B5" s="20"/>
      <c r="C5" s="20"/>
      <c r="D5" s="21"/>
      <c r="E5" s="36"/>
      <c r="F5" s="21"/>
      <c r="G5" s="36"/>
      <c r="H5" s="21"/>
      <c r="I5" s="36"/>
      <c r="J5" s="21"/>
      <c r="K5" s="36"/>
      <c r="L5" s="21"/>
      <c r="M5" s="36"/>
      <c r="N5" s="21"/>
      <c r="O5" s="36">
        <v>112500</v>
      </c>
      <c r="P5" s="21"/>
      <c r="Q5" s="38"/>
      <c r="R5" s="60"/>
      <c r="S5" s="10">
        <v>125000</v>
      </c>
      <c r="T5" s="11">
        <v>10</v>
      </c>
      <c r="U5" s="12">
        <f>IF(T5&gt;=1,S5-(T5*S5)/100,S5)</f>
        <v>112500</v>
      </c>
      <c r="V5" s="13">
        <f>SUM(E5,G5,I5,K5,M5,O5,Q5)</f>
        <v>112500</v>
      </c>
      <c r="W5" s="14">
        <f>U5-V5</f>
        <v>0</v>
      </c>
      <c r="X5" s="25" t="str">
        <f>IF(U5=V5,"A SOLDE","pas encore")</f>
        <v>A SOLDE</v>
      </c>
    </row>
    <row r="6" spans="1:24" ht="27">
      <c r="A6" s="2"/>
      <c r="B6" s="2"/>
      <c r="C6" s="2"/>
      <c r="D6" s="3"/>
      <c r="E6" s="37"/>
      <c r="F6" s="3"/>
      <c r="G6" s="37"/>
      <c r="H6" s="3"/>
      <c r="I6" s="37"/>
      <c r="J6" s="3"/>
      <c r="K6" s="37"/>
      <c r="L6" s="3"/>
      <c r="M6" s="37"/>
      <c r="N6" s="3"/>
      <c r="O6" s="37"/>
      <c r="P6" s="3"/>
      <c r="Q6" s="39"/>
      <c r="R6" s="60"/>
      <c r="S6" s="15">
        <v>125000</v>
      </c>
      <c r="T6" s="16"/>
      <c r="U6" s="17">
        <f t="shared" ref="U6:U65" si="0">IF(T6&gt;=1,S6-(T6*S6)/100,S6)</f>
        <v>125000</v>
      </c>
      <c r="V6" s="18">
        <f t="shared" ref="V6:V65" si="1">SUM(E6,G6,I6,K6,M6,O6,Q6)</f>
        <v>0</v>
      </c>
      <c r="W6" s="19">
        <f t="shared" ref="W6:W65" si="2">U6-V6</f>
        <v>125000</v>
      </c>
      <c r="X6" s="26" t="str">
        <f t="shared" ref="X6:X65" si="3">IF(U6=V6,"A SOLDE","pas encore")</f>
        <v>pas encore</v>
      </c>
    </row>
    <row r="7" spans="1:24" ht="27">
      <c r="A7" s="2"/>
      <c r="B7" s="2"/>
      <c r="C7" s="2"/>
      <c r="D7" s="3"/>
      <c r="E7" s="37"/>
      <c r="F7" s="3"/>
      <c r="G7" s="37"/>
      <c r="H7" s="3"/>
      <c r="I7" s="37"/>
      <c r="J7" s="3"/>
      <c r="K7" s="37"/>
      <c r="L7" s="3"/>
      <c r="M7" s="37"/>
      <c r="N7" s="3"/>
      <c r="O7" s="37"/>
      <c r="P7" s="3"/>
      <c r="Q7" s="39"/>
      <c r="R7" s="60"/>
      <c r="S7" s="15">
        <v>125000</v>
      </c>
      <c r="T7" s="16"/>
      <c r="U7" s="17">
        <f t="shared" si="0"/>
        <v>125000</v>
      </c>
      <c r="V7" s="18">
        <f t="shared" si="1"/>
        <v>0</v>
      </c>
      <c r="W7" s="19">
        <f t="shared" si="2"/>
        <v>125000</v>
      </c>
      <c r="X7" s="26" t="str">
        <f t="shared" si="3"/>
        <v>pas encore</v>
      </c>
    </row>
    <row r="8" spans="1:24" ht="27">
      <c r="A8" s="2"/>
      <c r="B8" s="2"/>
      <c r="C8" s="2"/>
      <c r="D8" s="3"/>
      <c r="E8" s="37"/>
      <c r="F8" s="3"/>
      <c r="G8" s="37"/>
      <c r="H8" s="3"/>
      <c r="I8" s="37"/>
      <c r="J8" s="3"/>
      <c r="K8" s="37"/>
      <c r="L8" s="3"/>
      <c r="M8" s="37"/>
      <c r="N8" s="3"/>
      <c r="O8" s="37"/>
      <c r="P8" s="3"/>
      <c r="Q8" s="39"/>
      <c r="R8" s="60"/>
      <c r="S8" s="15">
        <v>125000</v>
      </c>
      <c r="T8" s="16"/>
      <c r="U8" s="17">
        <f t="shared" si="0"/>
        <v>125000</v>
      </c>
      <c r="V8" s="18">
        <f t="shared" si="1"/>
        <v>0</v>
      </c>
      <c r="W8" s="19">
        <f t="shared" si="2"/>
        <v>125000</v>
      </c>
      <c r="X8" s="26" t="str">
        <f t="shared" si="3"/>
        <v>pas encore</v>
      </c>
    </row>
    <row r="9" spans="1:24" ht="27">
      <c r="A9" s="2"/>
      <c r="B9" s="2"/>
      <c r="C9" s="2"/>
      <c r="D9" s="3"/>
      <c r="E9" s="37"/>
      <c r="F9" s="3"/>
      <c r="G9" s="37"/>
      <c r="H9" s="3"/>
      <c r="I9" s="37"/>
      <c r="J9" s="3"/>
      <c r="K9" s="37"/>
      <c r="L9" s="3"/>
      <c r="M9" s="37"/>
      <c r="N9" s="3"/>
      <c r="O9" s="37"/>
      <c r="P9" s="3"/>
      <c r="Q9" s="39"/>
      <c r="R9" s="60"/>
      <c r="S9" s="15">
        <v>125000</v>
      </c>
      <c r="T9" s="16"/>
      <c r="U9" s="17">
        <f t="shared" si="0"/>
        <v>125000</v>
      </c>
      <c r="V9" s="18">
        <f t="shared" si="1"/>
        <v>0</v>
      </c>
      <c r="W9" s="19">
        <f t="shared" si="2"/>
        <v>125000</v>
      </c>
      <c r="X9" s="26" t="str">
        <f t="shared" si="3"/>
        <v>pas encore</v>
      </c>
    </row>
    <row r="10" spans="1:24" ht="27">
      <c r="A10" s="2"/>
      <c r="B10" s="2"/>
      <c r="C10" s="2"/>
      <c r="D10" s="3"/>
      <c r="E10" s="37"/>
      <c r="F10" s="3"/>
      <c r="G10" s="37"/>
      <c r="H10" s="3"/>
      <c r="I10" s="37"/>
      <c r="J10" s="3"/>
      <c r="K10" s="37"/>
      <c r="L10" s="3"/>
      <c r="M10" s="37"/>
      <c r="N10" s="3"/>
      <c r="O10" s="37"/>
      <c r="P10" s="3"/>
      <c r="Q10" s="39"/>
      <c r="R10" s="60"/>
      <c r="S10" s="15">
        <v>125000</v>
      </c>
      <c r="T10" s="16"/>
      <c r="U10" s="17">
        <f t="shared" si="0"/>
        <v>125000</v>
      </c>
      <c r="V10" s="18">
        <f t="shared" si="1"/>
        <v>0</v>
      </c>
      <c r="W10" s="19">
        <f t="shared" si="2"/>
        <v>125000</v>
      </c>
      <c r="X10" s="26" t="str">
        <f t="shared" si="3"/>
        <v>pas encore</v>
      </c>
    </row>
    <row r="11" spans="1:24" ht="27">
      <c r="A11" s="2"/>
      <c r="B11" s="2"/>
      <c r="C11" s="2"/>
      <c r="D11" s="3"/>
      <c r="E11" s="37"/>
      <c r="F11" s="3"/>
      <c r="G11" s="37"/>
      <c r="H11" s="3"/>
      <c r="I11" s="37"/>
      <c r="J11" s="3"/>
      <c r="K11" s="37"/>
      <c r="L11" s="3"/>
      <c r="M11" s="37"/>
      <c r="N11" s="3"/>
      <c r="O11" s="37"/>
      <c r="P11" s="3"/>
      <c r="Q11" s="39"/>
      <c r="R11" s="60"/>
      <c r="S11" s="15">
        <v>125000</v>
      </c>
      <c r="T11" s="16"/>
      <c r="U11" s="17">
        <f t="shared" si="0"/>
        <v>125000</v>
      </c>
      <c r="V11" s="18">
        <f t="shared" si="1"/>
        <v>0</v>
      </c>
      <c r="W11" s="19">
        <f t="shared" si="2"/>
        <v>125000</v>
      </c>
      <c r="X11" s="26" t="str">
        <f t="shared" si="3"/>
        <v>pas encore</v>
      </c>
    </row>
    <row r="12" spans="1:24" ht="27">
      <c r="A12" s="2"/>
      <c r="B12" s="2"/>
      <c r="C12" s="2"/>
      <c r="D12" s="3"/>
      <c r="E12" s="37"/>
      <c r="F12" s="3"/>
      <c r="G12" s="37"/>
      <c r="H12" s="3"/>
      <c r="I12" s="37"/>
      <c r="J12" s="3"/>
      <c r="K12" s="37"/>
      <c r="L12" s="3"/>
      <c r="M12" s="37"/>
      <c r="N12" s="3"/>
      <c r="O12" s="37"/>
      <c r="P12" s="3"/>
      <c r="Q12" s="39"/>
      <c r="R12" s="60"/>
      <c r="S12" s="15">
        <v>125000</v>
      </c>
      <c r="T12" s="16"/>
      <c r="U12" s="17">
        <f t="shared" si="0"/>
        <v>125000</v>
      </c>
      <c r="V12" s="18">
        <f t="shared" si="1"/>
        <v>0</v>
      </c>
      <c r="W12" s="19">
        <f t="shared" si="2"/>
        <v>125000</v>
      </c>
      <c r="X12" s="26" t="str">
        <f t="shared" si="3"/>
        <v>pas encore</v>
      </c>
    </row>
    <row r="13" spans="1:24" ht="18" customHeight="1">
      <c r="A13" s="2"/>
      <c r="B13" s="2"/>
      <c r="C13" s="2"/>
      <c r="D13" s="3"/>
      <c r="E13" s="37"/>
      <c r="F13" s="3"/>
      <c r="G13" s="37"/>
      <c r="H13" s="3"/>
      <c r="I13" s="37"/>
      <c r="J13" s="3"/>
      <c r="K13" s="37"/>
      <c r="L13" s="3"/>
      <c r="M13" s="37"/>
      <c r="N13" s="3"/>
      <c r="O13" s="37"/>
      <c r="P13" s="3"/>
      <c r="Q13" s="39"/>
      <c r="R13" s="60"/>
      <c r="S13" s="15">
        <v>125000</v>
      </c>
      <c r="T13" s="16"/>
      <c r="U13" s="17">
        <f t="shared" si="0"/>
        <v>125000</v>
      </c>
      <c r="V13" s="18">
        <f t="shared" si="1"/>
        <v>0</v>
      </c>
      <c r="W13" s="19">
        <f t="shared" si="2"/>
        <v>125000</v>
      </c>
      <c r="X13" s="26" t="str">
        <f t="shared" si="3"/>
        <v>pas encore</v>
      </c>
    </row>
    <row r="14" spans="1:24" ht="27">
      <c r="A14" s="2"/>
      <c r="B14" s="2"/>
      <c r="C14" s="2"/>
      <c r="D14" s="3"/>
      <c r="E14" s="37"/>
      <c r="F14" s="3"/>
      <c r="G14" s="37"/>
      <c r="H14" s="3"/>
      <c r="I14" s="37"/>
      <c r="J14" s="3"/>
      <c r="K14" s="37"/>
      <c r="L14" s="3"/>
      <c r="M14" s="37"/>
      <c r="N14" s="3"/>
      <c r="O14" s="37"/>
      <c r="P14" s="3"/>
      <c r="Q14" s="39"/>
      <c r="R14" s="60"/>
      <c r="S14" s="15">
        <v>125000</v>
      </c>
      <c r="T14" s="16"/>
      <c r="U14" s="17">
        <f t="shared" si="0"/>
        <v>125000</v>
      </c>
      <c r="V14" s="18">
        <f t="shared" si="1"/>
        <v>0</v>
      </c>
      <c r="W14" s="19">
        <f t="shared" si="2"/>
        <v>125000</v>
      </c>
      <c r="X14" s="26" t="str">
        <f t="shared" si="3"/>
        <v>pas encore</v>
      </c>
    </row>
    <row r="15" spans="1:24" ht="27">
      <c r="A15" s="2"/>
      <c r="B15" s="2"/>
      <c r="C15" s="2"/>
      <c r="D15" s="3"/>
      <c r="E15" s="37"/>
      <c r="F15" s="3"/>
      <c r="G15" s="37"/>
      <c r="H15" s="3"/>
      <c r="I15" s="37"/>
      <c r="J15" s="3"/>
      <c r="K15" s="37"/>
      <c r="L15" s="3"/>
      <c r="M15" s="37"/>
      <c r="N15" s="3"/>
      <c r="O15" s="37"/>
      <c r="P15" s="3"/>
      <c r="Q15" s="39"/>
      <c r="R15" s="60"/>
      <c r="S15" s="15">
        <v>125000</v>
      </c>
      <c r="T15" s="16"/>
      <c r="U15" s="17">
        <f t="shared" si="0"/>
        <v>125000</v>
      </c>
      <c r="V15" s="18">
        <f t="shared" si="1"/>
        <v>0</v>
      </c>
      <c r="W15" s="19">
        <f t="shared" si="2"/>
        <v>125000</v>
      </c>
      <c r="X15" s="26" t="str">
        <f t="shared" si="3"/>
        <v>pas encore</v>
      </c>
    </row>
    <row r="16" spans="1:24" ht="27">
      <c r="A16" s="2"/>
      <c r="B16" s="2"/>
      <c r="C16" s="2"/>
      <c r="D16" s="3"/>
      <c r="E16" s="37"/>
      <c r="F16" s="3"/>
      <c r="G16" s="37"/>
      <c r="H16" s="3"/>
      <c r="I16" s="37"/>
      <c r="J16" s="3"/>
      <c r="K16" s="37"/>
      <c r="L16" s="3"/>
      <c r="M16" s="37"/>
      <c r="N16" s="3"/>
      <c r="O16" s="37"/>
      <c r="P16" s="3"/>
      <c r="Q16" s="39"/>
      <c r="R16" s="60"/>
      <c r="S16" s="15">
        <v>125000</v>
      </c>
      <c r="T16" s="16"/>
      <c r="U16" s="17">
        <f t="shared" si="0"/>
        <v>125000</v>
      </c>
      <c r="V16" s="18">
        <f t="shared" si="1"/>
        <v>0</v>
      </c>
      <c r="W16" s="19">
        <f t="shared" si="2"/>
        <v>125000</v>
      </c>
      <c r="X16" s="26" t="str">
        <f t="shared" si="3"/>
        <v>pas encore</v>
      </c>
    </row>
    <row r="17" spans="1:24" ht="27">
      <c r="A17" s="2"/>
      <c r="B17" s="2"/>
      <c r="C17" s="2"/>
      <c r="D17" s="3"/>
      <c r="E17" s="37"/>
      <c r="F17" s="3"/>
      <c r="G17" s="37"/>
      <c r="H17" s="3"/>
      <c r="I17" s="37"/>
      <c r="J17" s="3"/>
      <c r="K17" s="37"/>
      <c r="L17" s="3"/>
      <c r="M17" s="37"/>
      <c r="N17" s="3"/>
      <c r="O17" s="37"/>
      <c r="P17" s="3"/>
      <c r="Q17" s="39"/>
      <c r="R17" s="60"/>
      <c r="S17" s="15">
        <v>125000</v>
      </c>
      <c r="T17" s="16"/>
      <c r="U17" s="17">
        <f t="shared" si="0"/>
        <v>125000</v>
      </c>
      <c r="V17" s="18">
        <f t="shared" si="1"/>
        <v>0</v>
      </c>
      <c r="W17" s="19">
        <f t="shared" si="2"/>
        <v>125000</v>
      </c>
      <c r="X17" s="26" t="str">
        <f t="shared" si="3"/>
        <v>pas encore</v>
      </c>
    </row>
    <row r="18" spans="1:24" ht="27">
      <c r="A18" s="2"/>
      <c r="B18" s="2"/>
      <c r="C18" s="2"/>
      <c r="D18" s="3"/>
      <c r="E18" s="37"/>
      <c r="F18" s="3"/>
      <c r="G18" s="37"/>
      <c r="H18" s="3"/>
      <c r="I18" s="37"/>
      <c r="J18" s="3"/>
      <c r="K18" s="37"/>
      <c r="L18" s="3"/>
      <c r="M18" s="37"/>
      <c r="N18" s="3"/>
      <c r="O18" s="37"/>
      <c r="P18" s="3"/>
      <c r="Q18" s="39"/>
      <c r="R18" s="60"/>
      <c r="S18" s="15">
        <v>125000</v>
      </c>
      <c r="T18" s="16"/>
      <c r="U18" s="17">
        <f t="shared" si="0"/>
        <v>125000</v>
      </c>
      <c r="V18" s="18">
        <f t="shared" si="1"/>
        <v>0</v>
      </c>
      <c r="W18" s="19">
        <f t="shared" si="2"/>
        <v>125000</v>
      </c>
      <c r="X18" s="26" t="str">
        <f t="shared" si="3"/>
        <v>pas encore</v>
      </c>
    </row>
    <row r="19" spans="1:24" ht="27">
      <c r="A19" s="2"/>
      <c r="B19" s="2"/>
      <c r="C19" s="2"/>
      <c r="D19" s="3"/>
      <c r="E19" s="37"/>
      <c r="F19" s="3"/>
      <c r="G19" s="37"/>
      <c r="H19" s="3"/>
      <c r="I19" s="37"/>
      <c r="J19" s="3"/>
      <c r="K19" s="37"/>
      <c r="L19" s="3"/>
      <c r="M19" s="37"/>
      <c r="N19" s="3"/>
      <c r="O19" s="37"/>
      <c r="P19" s="3"/>
      <c r="Q19" s="39"/>
      <c r="R19" s="60"/>
      <c r="S19" s="15">
        <v>125000</v>
      </c>
      <c r="T19" s="16"/>
      <c r="U19" s="17">
        <f t="shared" si="0"/>
        <v>125000</v>
      </c>
      <c r="V19" s="18">
        <f t="shared" si="1"/>
        <v>0</v>
      </c>
      <c r="W19" s="19">
        <f t="shared" si="2"/>
        <v>125000</v>
      </c>
      <c r="X19" s="26" t="str">
        <f t="shared" si="3"/>
        <v>pas encore</v>
      </c>
    </row>
    <row r="20" spans="1:24" ht="27">
      <c r="A20" s="2"/>
      <c r="B20" s="2"/>
      <c r="C20" s="2"/>
      <c r="D20" s="3"/>
      <c r="E20" s="37"/>
      <c r="F20" s="3"/>
      <c r="G20" s="37"/>
      <c r="H20" s="3"/>
      <c r="I20" s="37"/>
      <c r="J20" s="3"/>
      <c r="K20" s="37"/>
      <c r="L20" s="3"/>
      <c r="M20" s="37"/>
      <c r="N20" s="3"/>
      <c r="O20" s="37"/>
      <c r="P20" s="3"/>
      <c r="Q20" s="39"/>
      <c r="R20" s="60"/>
      <c r="S20" s="15">
        <v>125000</v>
      </c>
      <c r="T20" s="16"/>
      <c r="U20" s="17">
        <f t="shared" si="0"/>
        <v>125000</v>
      </c>
      <c r="V20" s="18">
        <f t="shared" si="1"/>
        <v>0</v>
      </c>
      <c r="W20" s="19">
        <f t="shared" si="2"/>
        <v>125000</v>
      </c>
      <c r="X20" s="26" t="str">
        <f t="shared" si="3"/>
        <v>pas encore</v>
      </c>
    </row>
    <row r="21" spans="1:24" ht="27">
      <c r="A21" s="2"/>
      <c r="B21" s="2"/>
      <c r="C21" s="2"/>
      <c r="D21" s="3"/>
      <c r="E21" s="37"/>
      <c r="F21" s="3"/>
      <c r="G21" s="37"/>
      <c r="H21" s="3"/>
      <c r="I21" s="37"/>
      <c r="J21" s="3"/>
      <c r="K21" s="37"/>
      <c r="L21" s="3"/>
      <c r="M21" s="37"/>
      <c r="N21" s="3"/>
      <c r="O21" s="37"/>
      <c r="P21" s="3"/>
      <c r="Q21" s="39"/>
      <c r="R21" s="60"/>
      <c r="S21" s="15">
        <v>125000</v>
      </c>
      <c r="T21" s="16"/>
      <c r="U21" s="17">
        <f t="shared" si="0"/>
        <v>125000</v>
      </c>
      <c r="V21" s="18">
        <f t="shared" si="1"/>
        <v>0</v>
      </c>
      <c r="W21" s="19">
        <f t="shared" si="2"/>
        <v>125000</v>
      </c>
      <c r="X21" s="26" t="str">
        <f t="shared" si="3"/>
        <v>pas encore</v>
      </c>
    </row>
    <row r="22" spans="1:24" ht="27">
      <c r="A22" s="2"/>
      <c r="B22" s="2"/>
      <c r="C22" s="2"/>
      <c r="D22" s="3"/>
      <c r="E22" s="37"/>
      <c r="F22" s="3"/>
      <c r="G22" s="37"/>
      <c r="H22" s="3"/>
      <c r="I22" s="37"/>
      <c r="J22" s="3"/>
      <c r="K22" s="37"/>
      <c r="L22" s="3"/>
      <c r="M22" s="37"/>
      <c r="N22" s="3"/>
      <c r="O22" s="37"/>
      <c r="P22" s="3"/>
      <c r="Q22" s="39"/>
      <c r="R22" s="60"/>
      <c r="S22" s="15">
        <v>125000</v>
      </c>
      <c r="T22" s="16"/>
      <c r="U22" s="17">
        <f t="shared" si="0"/>
        <v>125000</v>
      </c>
      <c r="V22" s="18">
        <f t="shared" si="1"/>
        <v>0</v>
      </c>
      <c r="W22" s="19">
        <f t="shared" si="2"/>
        <v>125000</v>
      </c>
      <c r="X22" s="26" t="str">
        <f t="shared" si="3"/>
        <v>pas encore</v>
      </c>
    </row>
    <row r="23" spans="1:24" ht="27">
      <c r="A23" s="2"/>
      <c r="B23" s="2"/>
      <c r="C23" s="2"/>
      <c r="D23" s="3"/>
      <c r="E23" s="37"/>
      <c r="F23" s="3"/>
      <c r="G23" s="37"/>
      <c r="H23" s="3"/>
      <c r="I23" s="37"/>
      <c r="J23" s="3"/>
      <c r="K23" s="37"/>
      <c r="L23" s="3"/>
      <c r="M23" s="37"/>
      <c r="N23" s="3"/>
      <c r="O23" s="37"/>
      <c r="P23" s="3"/>
      <c r="Q23" s="39"/>
      <c r="R23" s="60"/>
      <c r="S23" s="15">
        <v>125000</v>
      </c>
      <c r="T23" s="16"/>
      <c r="U23" s="17">
        <f t="shared" si="0"/>
        <v>125000</v>
      </c>
      <c r="V23" s="18">
        <f t="shared" si="1"/>
        <v>0</v>
      </c>
      <c r="W23" s="19">
        <f t="shared" si="2"/>
        <v>125000</v>
      </c>
      <c r="X23" s="26" t="str">
        <f t="shared" si="3"/>
        <v>pas encore</v>
      </c>
    </row>
    <row r="24" spans="1:24" ht="27">
      <c r="A24" s="2"/>
      <c r="B24" s="2"/>
      <c r="C24" s="2"/>
      <c r="D24" s="3"/>
      <c r="E24" s="37"/>
      <c r="F24" s="3"/>
      <c r="G24" s="37"/>
      <c r="H24" s="3"/>
      <c r="I24" s="37"/>
      <c r="J24" s="3"/>
      <c r="K24" s="37"/>
      <c r="L24" s="3"/>
      <c r="M24" s="37"/>
      <c r="N24" s="3"/>
      <c r="O24" s="37"/>
      <c r="P24" s="3"/>
      <c r="Q24" s="39"/>
      <c r="R24" s="60"/>
      <c r="S24" s="15">
        <v>125000</v>
      </c>
      <c r="T24" s="16"/>
      <c r="U24" s="17">
        <f t="shared" si="0"/>
        <v>125000</v>
      </c>
      <c r="V24" s="18">
        <f t="shared" si="1"/>
        <v>0</v>
      </c>
      <c r="W24" s="19">
        <f t="shared" si="2"/>
        <v>125000</v>
      </c>
      <c r="X24" s="26" t="str">
        <f t="shared" si="3"/>
        <v>pas encore</v>
      </c>
    </row>
    <row r="25" spans="1:24" ht="27">
      <c r="A25" s="2"/>
      <c r="B25" s="2"/>
      <c r="C25" s="2"/>
      <c r="D25" s="3"/>
      <c r="E25" s="37"/>
      <c r="F25" s="3"/>
      <c r="G25" s="37"/>
      <c r="H25" s="3"/>
      <c r="I25" s="37"/>
      <c r="J25" s="3"/>
      <c r="K25" s="37"/>
      <c r="L25" s="3"/>
      <c r="M25" s="37"/>
      <c r="N25" s="3"/>
      <c r="O25" s="37"/>
      <c r="P25" s="3"/>
      <c r="Q25" s="39"/>
      <c r="R25" s="60"/>
      <c r="S25" s="15">
        <v>125000</v>
      </c>
      <c r="T25" s="16"/>
      <c r="U25" s="17">
        <f t="shared" si="0"/>
        <v>125000</v>
      </c>
      <c r="V25" s="18">
        <f t="shared" si="1"/>
        <v>0</v>
      </c>
      <c r="W25" s="19">
        <f t="shared" si="2"/>
        <v>125000</v>
      </c>
      <c r="X25" s="26" t="str">
        <f t="shared" si="3"/>
        <v>pas encore</v>
      </c>
    </row>
    <row r="26" spans="1:24" ht="27">
      <c r="A26" s="2"/>
      <c r="B26" s="2"/>
      <c r="C26" s="2"/>
      <c r="D26" s="3"/>
      <c r="E26" s="37"/>
      <c r="F26" s="3"/>
      <c r="G26" s="37"/>
      <c r="H26" s="3"/>
      <c r="I26" s="37"/>
      <c r="J26" s="3"/>
      <c r="K26" s="37"/>
      <c r="L26" s="3"/>
      <c r="M26" s="37"/>
      <c r="N26" s="3"/>
      <c r="O26" s="37"/>
      <c r="P26" s="3"/>
      <c r="Q26" s="39"/>
      <c r="R26" s="60"/>
      <c r="S26" s="15">
        <v>125000</v>
      </c>
      <c r="T26" s="16"/>
      <c r="U26" s="17">
        <f t="shared" si="0"/>
        <v>125000</v>
      </c>
      <c r="V26" s="18">
        <f t="shared" si="1"/>
        <v>0</v>
      </c>
      <c r="W26" s="19">
        <f t="shared" si="2"/>
        <v>125000</v>
      </c>
      <c r="X26" s="26" t="str">
        <f t="shared" si="3"/>
        <v>pas encore</v>
      </c>
    </row>
    <row r="27" spans="1:24" ht="27">
      <c r="A27" s="2"/>
      <c r="B27" s="2"/>
      <c r="C27" s="2"/>
      <c r="D27" s="3"/>
      <c r="E27" s="37"/>
      <c r="F27" s="3"/>
      <c r="G27" s="37"/>
      <c r="H27" s="3"/>
      <c r="I27" s="37"/>
      <c r="J27" s="3"/>
      <c r="K27" s="37"/>
      <c r="L27" s="3"/>
      <c r="M27" s="37"/>
      <c r="N27" s="3"/>
      <c r="O27" s="37"/>
      <c r="P27" s="3"/>
      <c r="Q27" s="39"/>
      <c r="R27" s="60"/>
      <c r="S27" s="15">
        <v>125000</v>
      </c>
      <c r="T27" s="16"/>
      <c r="U27" s="17">
        <f t="shared" si="0"/>
        <v>125000</v>
      </c>
      <c r="V27" s="18">
        <f t="shared" si="1"/>
        <v>0</v>
      </c>
      <c r="W27" s="19">
        <f t="shared" si="2"/>
        <v>125000</v>
      </c>
      <c r="X27" s="26" t="str">
        <f t="shared" si="3"/>
        <v>pas encore</v>
      </c>
    </row>
    <row r="28" spans="1:24" ht="27">
      <c r="A28" s="2"/>
      <c r="B28" s="2"/>
      <c r="C28" s="2"/>
      <c r="D28" s="3"/>
      <c r="E28" s="37"/>
      <c r="F28" s="3"/>
      <c r="G28" s="37"/>
      <c r="H28" s="3"/>
      <c r="I28" s="37"/>
      <c r="J28" s="3"/>
      <c r="K28" s="37"/>
      <c r="L28" s="3"/>
      <c r="M28" s="37"/>
      <c r="N28" s="3"/>
      <c r="O28" s="37"/>
      <c r="P28" s="3"/>
      <c r="Q28" s="39"/>
      <c r="R28" s="60"/>
      <c r="S28" s="15">
        <v>125000</v>
      </c>
      <c r="T28" s="16"/>
      <c r="U28" s="17">
        <f t="shared" si="0"/>
        <v>125000</v>
      </c>
      <c r="V28" s="18">
        <f t="shared" si="1"/>
        <v>0</v>
      </c>
      <c r="W28" s="19">
        <f t="shared" si="2"/>
        <v>125000</v>
      </c>
      <c r="X28" s="26" t="str">
        <f t="shared" si="3"/>
        <v>pas encore</v>
      </c>
    </row>
    <row r="29" spans="1:24" ht="27">
      <c r="A29" s="2"/>
      <c r="B29" s="2"/>
      <c r="C29" s="2"/>
      <c r="D29" s="3"/>
      <c r="E29" s="37"/>
      <c r="F29" s="3"/>
      <c r="G29" s="37"/>
      <c r="H29" s="3"/>
      <c r="I29" s="37"/>
      <c r="J29" s="3"/>
      <c r="K29" s="37"/>
      <c r="L29" s="3"/>
      <c r="M29" s="37"/>
      <c r="N29" s="3"/>
      <c r="O29" s="37"/>
      <c r="P29" s="3"/>
      <c r="Q29" s="39"/>
      <c r="R29" s="60"/>
      <c r="S29" s="15">
        <v>125000</v>
      </c>
      <c r="T29" s="16"/>
      <c r="U29" s="17">
        <f t="shared" si="0"/>
        <v>125000</v>
      </c>
      <c r="V29" s="18">
        <f t="shared" si="1"/>
        <v>0</v>
      </c>
      <c r="W29" s="19">
        <f t="shared" si="2"/>
        <v>125000</v>
      </c>
      <c r="X29" s="26" t="str">
        <f t="shared" si="3"/>
        <v>pas encore</v>
      </c>
    </row>
    <row r="30" spans="1:24" ht="27">
      <c r="A30" s="2"/>
      <c r="B30" s="2"/>
      <c r="C30" s="2"/>
      <c r="D30" s="3"/>
      <c r="E30" s="37"/>
      <c r="F30" s="3"/>
      <c r="G30" s="37"/>
      <c r="H30" s="3"/>
      <c r="I30" s="37"/>
      <c r="J30" s="3"/>
      <c r="K30" s="37"/>
      <c r="L30" s="3"/>
      <c r="M30" s="37"/>
      <c r="N30" s="3"/>
      <c r="O30" s="37"/>
      <c r="P30" s="3"/>
      <c r="Q30" s="39"/>
      <c r="R30" s="60"/>
      <c r="S30" s="15">
        <v>125000</v>
      </c>
      <c r="T30" s="16"/>
      <c r="U30" s="17">
        <f t="shared" si="0"/>
        <v>125000</v>
      </c>
      <c r="V30" s="18">
        <f t="shared" si="1"/>
        <v>0</v>
      </c>
      <c r="W30" s="19">
        <f t="shared" si="2"/>
        <v>125000</v>
      </c>
      <c r="X30" s="26" t="str">
        <f t="shared" si="3"/>
        <v>pas encore</v>
      </c>
    </row>
    <row r="31" spans="1:24" ht="27">
      <c r="A31" s="2"/>
      <c r="B31" s="2"/>
      <c r="C31" s="2"/>
      <c r="D31" s="3"/>
      <c r="E31" s="37"/>
      <c r="F31" s="3"/>
      <c r="G31" s="37"/>
      <c r="H31" s="3"/>
      <c r="I31" s="37"/>
      <c r="J31" s="3"/>
      <c r="K31" s="37"/>
      <c r="L31" s="3"/>
      <c r="M31" s="37"/>
      <c r="N31" s="3"/>
      <c r="O31" s="37"/>
      <c r="P31" s="3"/>
      <c r="Q31" s="39"/>
      <c r="R31" s="60"/>
      <c r="S31" s="15">
        <v>125000</v>
      </c>
      <c r="T31" s="16"/>
      <c r="U31" s="17">
        <f t="shared" si="0"/>
        <v>125000</v>
      </c>
      <c r="V31" s="18">
        <f t="shared" si="1"/>
        <v>0</v>
      </c>
      <c r="W31" s="19">
        <f t="shared" si="2"/>
        <v>125000</v>
      </c>
      <c r="X31" s="26" t="str">
        <f t="shared" si="3"/>
        <v>pas encore</v>
      </c>
    </row>
    <row r="32" spans="1:24" ht="27">
      <c r="A32" s="2"/>
      <c r="B32" s="2"/>
      <c r="C32" s="2"/>
      <c r="D32" s="3"/>
      <c r="E32" s="37"/>
      <c r="F32" s="3"/>
      <c r="G32" s="37"/>
      <c r="H32" s="3"/>
      <c r="I32" s="37"/>
      <c r="J32" s="3"/>
      <c r="K32" s="37"/>
      <c r="L32" s="3"/>
      <c r="M32" s="37"/>
      <c r="N32" s="3"/>
      <c r="O32" s="37"/>
      <c r="P32" s="3"/>
      <c r="Q32" s="39"/>
      <c r="R32" s="60"/>
      <c r="S32" s="15">
        <v>125000</v>
      </c>
      <c r="T32" s="16"/>
      <c r="U32" s="17">
        <f t="shared" si="0"/>
        <v>125000</v>
      </c>
      <c r="V32" s="18">
        <f t="shared" si="1"/>
        <v>0</v>
      </c>
      <c r="W32" s="19">
        <f t="shared" si="2"/>
        <v>125000</v>
      </c>
      <c r="X32" s="26" t="str">
        <f t="shared" si="3"/>
        <v>pas encore</v>
      </c>
    </row>
    <row r="33" spans="1:24" ht="27">
      <c r="A33" s="2"/>
      <c r="B33" s="2"/>
      <c r="C33" s="2"/>
      <c r="D33" s="3"/>
      <c r="E33" s="37"/>
      <c r="F33" s="3"/>
      <c r="G33" s="37"/>
      <c r="H33" s="3"/>
      <c r="I33" s="37"/>
      <c r="J33" s="3"/>
      <c r="K33" s="37"/>
      <c r="L33" s="3"/>
      <c r="M33" s="37"/>
      <c r="N33" s="3"/>
      <c r="O33" s="37"/>
      <c r="P33" s="3"/>
      <c r="Q33" s="39"/>
      <c r="R33" s="60"/>
      <c r="S33" s="15">
        <v>125000</v>
      </c>
      <c r="T33" s="16"/>
      <c r="U33" s="17">
        <f t="shared" si="0"/>
        <v>125000</v>
      </c>
      <c r="V33" s="18">
        <f t="shared" si="1"/>
        <v>0</v>
      </c>
      <c r="W33" s="19">
        <f t="shared" si="2"/>
        <v>125000</v>
      </c>
      <c r="X33" s="26" t="str">
        <f t="shared" si="3"/>
        <v>pas encore</v>
      </c>
    </row>
    <row r="34" spans="1:24" ht="27">
      <c r="A34" s="2"/>
      <c r="B34" s="2"/>
      <c r="C34" s="2"/>
      <c r="D34" s="3"/>
      <c r="E34" s="37"/>
      <c r="F34" s="3"/>
      <c r="G34" s="37"/>
      <c r="H34" s="3"/>
      <c r="I34" s="37"/>
      <c r="J34" s="3"/>
      <c r="K34" s="37"/>
      <c r="L34" s="3"/>
      <c r="M34" s="37"/>
      <c r="N34" s="3"/>
      <c r="O34" s="37"/>
      <c r="P34" s="3"/>
      <c r="Q34" s="39"/>
      <c r="R34" s="60"/>
      <c r="S34" s="15">
        <v>125000</v>
      </c>
      <c r="T34" s="16"/>
      <c r="U34" s="17">
        <f t="shared" si="0"/>
        <v>125000</v>
      </c>
      <c r="V34" s="18">
        <f t="shared" si="1"/>
        <v>0</v>
      </c>
      <c r="W34" s="19">
        <f t="shared" si="2"/>
        <v>125000</v>
      </c>
      <c r="X34" s="26" t="str">
        <f t="shared" si="3"/>
        <v>pas encore</v>
      </c>
    </row>
    <row r="35" spans="1:24" ht="27">
      <c r="A35" s="2"/>
      <c r="B35" s="2"/>
      <c r="C35" s="2"/>
      <c r="D35" s="3"/>
      <c r="E35" s="37"/>
      <c r="F35" s="3"/>
      <c r="G35" s="37"/>
      <c r="H35" s="3"/>
      <c r="I35" s="37"/>
      <c r="J35" s="3"/>
      <c r="K35" s="37"/>
      <c r="L35" s="3"/>
      <c r="M35" s="37"/>
      <c r="N35" s="3"/>
      <c r="O35" s="37"/>
      <c r="P35" s="3"/>
      <c r="Q35" s="39"/>
      <c r="R35" s="60"/>
      <c r="S35" s="15">
        <v>125000</v>
      </c>
      <c r="T35" s="16"/>
      <c r="U35" s="17">
        <f t="shared" si="0"/>
        <v>125000</v>
      </c>
      <c r="V35" s="18">
        <f t="shared" si="1"/>
        <v>0</v>
      </c>
      <c r="W35" s="19">
        <f t="shared" si="2"/>
        <v>125000</v>
      </c>
      <c r="X35" s="26" t="str">
        <f t="shared" si="3"/>
        <v>pas encore</v>
      </c>
    </row>
    <row r="36" spans="1:24" ht="27">
      <c r="A36" s="2"/>
      <c r="B36" s="2"/>
      <c r="C36" s="2"/>
      <c r="D36" s="3"/>
      <c r="E36" s="37"/>
      <c r="F36" s="3"/>
      <c r="G36" s="37"/>
      <c r="H36" s="3"/>
      <c r="I36" s="37"/>
      <c r="J36" s="3"/>
      <c r="K36" s="37"/>
      <c r="L36" s="3"/>
      <c r="M36" s="37"/>
      <c r="N36" s="3"/>
      <c r="O36" s="37"/>
      <c r="P36" s="3"/>
      <c r="Q36" s="39"/>
      <c r="R36" s="60"/>
      <c r="S36" s="15">
        <v>125000</v>
      </c>
      <c r="T36" s="16"/>
      <c r="U36" s="17">
        <f t="shared" si="0"/>
        <v>125000</v>
      </c>
      <c r="V36" s="18">
        <f t="shared" si="1"/>
        <v>0</v>
      </c>
      <c r="W36" s="19">
        <f t="shared" si="2"/>
        <v>125000</v>
      </c>
      <c r="X36" s="26" t="str">
        <f t="shared" si="3"/>
        <v>pas encore</v>
      </c>
    </row>
    <row r="37" spans="1:24" ht="27">
      <c r="A37" s="2"/>
      <c r="B37" s="2"/>
      <c r="C37" s="2"/>
      <c r="D37" s="3"/>
      <c r="E37" s="37"/>
      <c r="F37" s="3"/>
      <c r="G37" s="37"/>
      <c r="H37" s="3"/>
      <c r="I37" s="37"/>
      <c r="J37" s="3"/>
      <c r="K37" s="37"/>
      <c r="L37" s="3"/>
      <c r="M37" s="37"/>
      <c r="N37" s="3"/>
      <c r="O37" s="37"/>
      <c r="P37" s="3"/>
      <c r="Q37" s="39"/>
      <c r="R37" s="60"/>
      <c r="S37" s="15">
        <v>125000</v>
      </c>
      <c r="T37" s="16"/>
      <c r="U37" s="17">
        <f t="shared" si="0"/>
        <v>125000</v>
      </c>
      <c r="V37" s="18">
        <f t="shared" si="1"/>
        <v>0</v>
      </c>
      <c r="W37" s="19">
        <f t="shared" si="2"/>
        <v>125000</v>
      </c>
      <c r="X37" s="26" t="str">
        <f t="shared" si="3"/>
        <v>pas encore</v>
      </c>
    </row>
    <row r="38" spans="1:24" ht="27">
      <c r="A38" s="2"/>
      <c r="B38" s="2"/>
      <c r="C38" s="2"/>
      <c r="D38" s="3"/>
      <c r="E38" s="37"/>
      <c r="F38" s="3"/>
      <c r="G38" s="37"/>
      <c r="H38" s="3"/>
      <c r="I38" s="37"/>
      <c r="J38" s="3"/>
      <c r="K38" s="37"/>
      <c r="L38" s="3"/>
      <c r="M38" s="37"/>
      <c r="N38" s="3"/>
      <c r="O38" s="37"/>
      <c r="P38" s="3"/>
      <c r="Q38" s="39"/>
      <c r="R38" s="60"/>
      <c r="S38" s="15">
        <v>125000</v>
      </c>
      <c r="T38" s="16"/>
      <c r="U38" s="17">
        <f t="shared" si="0"/>
        <v>125000</v>
      </c>
      <c r="V38" s="18">
        <f t="shared" si="1"/>
        <v>0</v>
      </c>
      <c r="W38" s="19">
        <f t="shared" si="2"/>
        <v>125000</v>
      </c>
      <c r="X38" s="26" t="str">
        <f t="shared" si="3"/>
        <v>pas encore</v>
      </c>
    </row>
    <row r="39" spans="1:24" ht="27">
      <c r="A39" s="2"/>
      <c r="B39" s="2"/>
      <c r="C39" s="2"/>
      <c r="D39" s="3"/>
      <c r="E39" s="37"/>
      <c r="F39" s="3"/>
      <c r="G39" s="37"/>
      <c r="H39" s="3"/>
      <c r="I39" s="37"/>
      <c r="J39" s="3"/>
      <c r="K39" s="37"/>
      <c r="L39" s="3"/>
      <c r="M39" s="37"/>
      <c r="N39" s="3"/>
      <c r="O39" s="37"/>
      <c r="P39" s="3"/>
      <c r="Q39" s="39"/>
      <c r="R39" s="60"/>
      <c r="S39" s="15">
        <v>125000</v>
      </c>
      <c r="T39" s="16"/>
      <c r="U39" s="17">
        <f t="shared" si="0"/>
        <v>125000</v>
      </c>
      <c r="V39" s="18">
        <f t="shared" si="1"/>
        <v>0</v>
      </c>
      <c r="W39" s="19">
        <f t="shared" si="2"/>
        <v>125000</v>
      </c>
      <c r="X39" s="26" t="str">
        <f t="shared" si="3"/>
        <v>pas encore</v>
      </c>
    </row>
    <row r="40" spans="1:24" ht="27">
      <c r="A40" s="2"/>
      <c r="B40" s="2"/>
      <c r="C40" s="2"/>
      <c r="D40" s="3"/>
      <c r="E40" s="37"/>
      <c r="F40" s="3"/>
      <c r="G40" s="37"/>
      <c r="H40" s="3"/>
      <c r="I40" s="37"/>
      <c r="J40" s="3"/>
      <c r="K40" s="37"/>
      <c r="L40" s="3"/>
      <c r="M40" s="37"/>
      <c r="N40" s="3"/>
      <c r="O40" s="37"/>
      <c r="P40" s="3"/>
      <c r="Q40" s="39"/>
      <c r="R40" s="60"/>
      <c r="S40" s="15">
        <v>125000</v>
      </c>
      <c r="T40" s="16"/>
      <c r="U40" s="17">
        <f t="shared" si="0"/>
        <v>125000</v>
      </c>
      <c r="V40" s="18">
        <f t="shared" si="1"/>
        <v>0</v>
      </c>
      <c r="W40" s="19">
        <f t="shared" si="2"/>
        <v>125000</v>
      </c>
      <c r="X40" s="26" t="str">
        <f t="shared" si="3"/>
        <v>pas encore</v>
      </c>
    </row>
    <row r="41" spans="1:24" ht="27">
      <c r="A41" s="2"/>
      <c r="B41" s="2"/>
      <c r="C41" s="2"/>
      <c r="D41" s="3"/>
      <c r="E41" s="37"/>
      <c r="F41" s="3"/>
      <c r="G41" s="37"/>
      <c r="H41" s="3"/>
      <c r="I41" s="37"/>
      <c r="J41" s="3"/>
      <c r="K41" s="37"/>
      <c r="L41" s="3"/>
      <c r="M41" s="37"/>
      <c r="N41" s="3"/>
      <c r="O41" s="37"/>
      <c r="P41" s="3"/>
      <c r="Q41" s="39"/>
      <c r="R41" s="60"/>
      <c r="S41" s="15">
        <v>125000</v>
      </c>
      <c r="T41" s="16"/>
      <c r="U41" s="17">
        <f t="shared" si="0"/>
        <v>125000</v>
      </c>
      <c r="V41" s="18">
        <f t="shared" si="1"/>
        <v>0</v>
      </c>
      <c r="W41" s="19">
        <f t="shared" si="2"/>
        <v>125000</v>
      </c>
      <c r="X41" s="26" t="str">
        <f t="shared" si="3"/>
        <v>pas encore</v>
      </c>
    </row>
    <row r="42" spans="1:24" ht="27">
      <c r="A42" s="2"/>
      <c r="B42" s="2"/>
      <c r="C42" s="2"/>
      <c r="D42" s="3"/>
      <c r="E42" s="37"/>
      <c r="F42" s="3"/>
      <c r="G42" s="37"/>
      <c r="H42" s="3"/>
      <c r="I42" s="37"/>
      <c r="J42" s="3"/>
      <c r="K42" s="37"/>
      <c r="L42" s="3"/>
      <c r="M42" s="37"/>
      <c r="N42" s="3"/>
      <c r="O42" s="37"/>
      <c r="P42" s="3"/>
      <c r="Q42" s="39"/>
      <c r="R42" s="60"/>
      <c r="S42" s="15">
        <v>125000</v>
      </c>
      <c r="T42" s="16"/>
      <c r="U42" s="17">
        <f t="shared" si="0"/>
        <v>125000</v>
      </c>
      <c r="V42" s="18">
        <f t="shared" si="1"/>
        <v>0</v>
      </c>
      <c r="W42" s="19">
        <f t="shared" si="2"/>
        <v>125000</v>
      </c>
      <c r="X42" s="26" t="str">
        <f t="shared" si="3"/>
        <v>pas encore</v>
      </c>
    </row>
    <row r="43" spans="1:24" ht="27">
      <c r="A43" s="2"/>
      <c r="B43" s="2"/>
      <c r="C43" s="2"/>
      <c r="D43" s="3"/>
      <c r="E43" s="37"/>
      <c r="F43" s="3"/>
      <c r="G43" s="37"/>
      <c r="H43" s="3"/>
      <c r="I43" s="37"/>
      <c r="J43" s="3"/>
      <c r="K43" s="37"/>
      <c r="L43" s="3"/>
      <c r="M43" s="37"/>
      <c r="N43" s="3"/>
      <c r="O43" s="37"/>
      <c r="P43" s="3"/>
      <c r="Q43" s="39"/>
      <c r="R43" s="60"/>
      <c r="S43" s="15">
        <v>125000</v>
      </c>
      <c r="T43" s="16"/>
      <c r="U43" s="17">
        <f t="shared" si="0"/>
        <v>125000</v>
      </c>
      <c r="V43" s="18">
        <f t="shared" si="1"/>
        <v>0</v>
      </c>
      <c r="W43" s="19">
        <f t="shared" si="2"/>
        <v>125000</v>
      </c>
      <c r="X43" s="26" t="str">
        <f t="shared" si="3"/>
        <v>pas encore</v>
      </c>
    </row>
    <row r="44" spans="1:24" ht="27">
      <c r="A44" s="2"/>
      <c r="B44" s="2"/>
      <c r="C44" s="2"/>
      <c r="D44" s="3"/>
      <c r="E44" s="37"/>
      <c r="F44" s="3"/>
      <c r="G44" s="37"/>
      <c r="H44" s="3"/>
      <c r="I44" s="37"/>
      <c r="J44" s="3"/>
      <c r="K44" s="37"/>
      <c r="L44" s="3"/>
      <c r="M44" s="37"/>
      <c r="N44" s="3"/>
      <c r="O44" s="37"/>
      <c r="P44" s="3"/>
      <c r="Q44" s="39"/>
      <c r="R44" s="60"/>
      <c r="S44" s="15">
        <v>125000</v>
      </c>
      <c r="T44" s="16"/>
      <c r="U44" s="17">
        <f t="shared" si="0"/>
        <v>125000</v>
      </c>
      <c r="V44" s="18">
        <f t="shared" si="1"/>
        <v>0</v>
      </c>
      <c r="W44" s="19">
        <f t="shared" si="2"/>
        <v>125000</v>
      </c>
      <c r="X44" s="26" t="str">
        <f t="shared" si="3"/>
        <v>pas encore</v>
      </c>
    </row>
    <row r="45" spans="1:24" ht="27">
      <c r="A45" s="2"/>
      <c r="B45" s="2"/>
      <c r="C45" s="2"/>
      <c r="D45" s="3"/>
      <c r="E45" s="37"/>
      <c r="F45" s="3"/>
      <c r="G45" s="37"/>
      <c r="H45" s="3"/>
      <c r="I45" s="37"/>
      <c r="J45" s="3"/>
      <c r="K45" s="37"/>
      <c r="L45" s="3"/>
      <c r="M45" s="37"/>
      <c r="N45" s="3"/>
      <c r="O45" s="37"/>
      <c r="P45" s="3"/>
      <c r="Q45" s="39"/>
      <c r="R45" s="60"/>
      <c r="S45" s="15">
        <v>125000</v>
      </c>
      <c r="T45" s="16"/>
      <c r="U45" s="17">
        <f t="shared" si="0"/>
        <v>125000</v>
      </c>
      <c r="V45" s="18">
        <f t="shared" si="1"/>
        <v>0</v>
      </c>
      <c r="W45" s="19">
        <f t="shared" si="2"/>
        <v>125000</v>
      </c>
      <c r="X45" s="26" t="str">
        <f t="shared" si="3"/>
        <v>pas encore</v>
      </c>
    </row>
    <row r="46" spans="1:24" ht="27">
      <c r="A46" s="2"/>
      <c r="B46" s="2"/>
      <c r="C46" s="2"/>
      <c r="D46" s="3"/>
      <c r="E46" s="37"/>
      <c r="F46" s="3"/>
      <c r="G46" s="37"/>
      <c r="H46" s="3"/>
      <c r="I46" s="37"/>
      <c r="J46" s="3"/>
      <c r="K46" s="37"/>
      <c r="L46" s="3"/>
      <c r="M46" s="37"/>
      <c r="N46" s="3"/>
      <c r="O46" s="37"/>
      <c r="P46" s="3"/>
      <c r="Q46" s="39"/>
      <c r="R46" s="60"/>
      <c r="S46" s="15">
        <v>125000</v>
      </c>
      <c r="T46" s="16"/>
      <c r="U46" s="17">
        <f t="shared" si="0"/>
        <v>125000</v>
      </c>
      <c r="V46" s="18">
        <f t="shared" si="1"/>
        <v>0</v>
      </c>
      <c r="W46" s="19">
        <f t="shared" si="2"/>
        <v>125000</v>
      </c>
      <c r="X46" s="26" t="str">
        <f t="shared" si="3"/>
        <v>pas encore</v>
      </c>
    </row>
    <row r="47" spans="1:24" ht="27">
      <c r="A47" s="2"/>
      <c r="B47" s="2"/>
      <c r="C47" s="2"/>
      <c r="D47" s="3"/>
      <c r="E47" s="37"/>
      <c r="F47" s="3"/>
      <c r="G47" s="37"/>
      <c r="H47" s="3"/>
      <c r="I47" s="37"/>
      <c r="J47" s="3"/>
      <c r="K47" s="37"/>
      <c r="L47" s="3"/>
      <c r="M47" s="37"/>
      <c r="N47" s="3"/>
      <c r="O47" s="37"/>
      <c r="P47" s="3"/>
      <c r="Q47" s="39"/>
      <c r="R47" s="60"/>
      <c r="S47" s="15">
        <v>125000</v>
      </c>
      <c r="T47" s="16"/>
      <c r="U47" s="17">
        <f t="shared" si="0"/>
        <v>125000</v>
      </c>
      <c r="V47" s="18">
        <f t="shared" si="1"/>
        <v>0</v>
      </c>
      <c r="W47" s="19">
        <f t="shared" si="2"/>
        <v>125000</v>
      </c>
      <c r="X47" s="26" t="str">
        <f t="shared" si="3"/>
        <v>pas encore</v>
      </c>
    </row>
    <row r="48" spans="1:24" ht="27">
      <c r="A48" s="2"/>
      <c r="B48" s="2"/>
      <c r="C48" s="2"/>
      <c r="D48" s="3"/>
      <c r="E48" s="37"/>
      <c r="F48" s="3"/>
      <c r="G48" s="37"/>
      <c r="H48" s="3"/>
      <c r="I48" s="37"/>
      <c r="J48" s="3"/>
      <c r="K48" s="37"/>
      <c r="L48" s="3"/>
      <c r="M48" s="37"/>
      <c r="N48" s="3"/>
      <c r="O48" s="37"/>
      <c r="P48" s="3"/>
      <c r="Q48" s="39"/>
      <c r="R48" s="60"/>
      <c r="S48" s="15">
        <v>125000</v>
      </c>
      <c r="T48" s="16"/>
      <c r="U48" s="17">
        <f t="shared" si="0"/>
        <v>125000</v>
      </c>
      <c r="V48" s="18">
        <f t="shared" si="1"/>
        <v>0</v>
      </c>
      <c r="W48" s="19">
        <f t="shared" si="2"/>
        <v>125000</v>
      </c>
      <c r="X48" s="26" t="str">
        <f t="shared" si="3"/>
        <v>pas encore</v>
      </c>
    </row>
    <row r="49" spans="1:24" ht="27">
      <c r="A49" s="2"/>
      <c r="B49" s="2"/>
      <c r="C49" s="2"/>
      <c r="D49" s="3"/>
      <c r="E49" s="37"/>
      <c r="F49" s="3"/>
      <c r="G49" s="37"/>
      <c r="H49" s="3"/>
      <c r="I49" s="37"/>
      <c r="J49" s="3"/>
      <c r="K49" s="37"/>
      <c r="L49" s="3"/>
      <c r="M49" s="37"/>
      <c r="N49" s="3"/>
      <c r="O49" s="37"/>
      <c r="P49" s="3"/>
      <c r="Q49" s="39"/>
      <c r="R49" s="60"/>
      <c r="S49" s="15">
        <v>125000</v>
      </c>
      <c r="T49" s="16"/>
      <c r="U49" s="17">
        <f t="shared" si="0"/>
        <v>125000</v>
      </c>
      <c r="V49" s="18">
        <f t="shared" si="1"/>
        <v>0</v>
      </c>
      <c r="W49" s="19">
        <f t="shared" si="2"/>
        <v>125000</v>
      </c>
      <c r="X49" s="26" t="str">
        <f t="shared" si="3"/>
        <v>pas encore</v>
      </c>
    </row>
    <row r="50" spans="1:24" ht="27">
      <c r="A50" s="2"/>
      <c r="B50" s="2"/>
      <c r="C50" s="2"/>
      <c r="D50" s="3"/>
      <c r="E50" s="37"/>
      <c r="F50" s="3"/>
      <c r="G50" s="37"/>
      <c r="H50" s="3"/>
      <c r="I50" s="37"/>
      <c r="J50" s="3"/>
      <c r="K50" s="37"/>
      <c r="L50" s="3"/>
      <c r="M50" s="37"/>
      <c r="N50" s="3"/>
      <c r="O50" s="37"/>
      <c r="P50" s="3"/>
      <c r="Q50" s="39"/>
      <c r="R50" s="60"/>
      <c r="S50" s="15">
        <v>125000</v>
      </c>
      <c r="T50" s="16"/>
      <c r="U50" s="17">
        <f t="shared" si="0"/>
        <v>125000</v>
      </c>
      <c r="V50" s="18">
        <f t="shared" si="1"/>
        <v>0</v>
      </c>
      <c r="W50" s="19">
        <f t="shared" si="2"/>
        <v>125000</v>
      </c>
      <c r="X50" s="26" t="str">
        <f t="shared" si="3"/>
        <v>pas encore</v>
      </c>
    </row>
    <row r="51" spans="1:24" ht="27">
      <c r="A51" s="2"/>
      <c r="B51" s="2"/>
      <c r="C51" s="2"/>
      <c r="D51" s="3"/>
      <c r="E51" s="37"/>
      <c r="F51" s="3"/>
      <c r="G51" s="37"/>
      <c r="H51" s="3"/>
      <c r="I51" s="37"/>
      <c r="J51" s="3"/>
      <c r="K51" s="37"/>
      <c r="L51" s="3"/>
      <c r="M51" s="37"/>
      <c r="N51" s="3"/>
      <c r="O51" s="37"/>
      <c r="P51" s="3"/>
      <c r="Q51" s="39"/>
      <c r="R51" s="60"/>
      <c r="S51" s="15">
        <v>125000</v>
      </c>
      <c r="T51" s="16"/>
      <c r="U51" s="17">
        <f t="shared" si="0"/>
        <v>125000</v>
      </c>
      <c r="V51" s="18">
        <f t="shared" si="1"/>
        <v>0</v>
      </c>
      <c r="W51" s="19">
        <f t="shared" si="2"/>
        <v>125000</v>
      </c>
      <c r="X51" s="26" t="str">
        <f t="shared" si="3"/>
        <v>pas encore</v>
      </c>
    </row>
    <row r="52" spans="1:24" ht="27">
      <c r="A52" s="2"/>
      <c r="B52" s="2"/>
      <c r="C52" s="2"/>
      <c r="D52" s="3"/>
      <c r="E52" s="37"/>
      <c r="F52" s="3"/>
      <c r="G52" s="37"/>
      <c r="H52" s="3"/>
      <c r="I52" s="37"/>
      <c r="J52" s="3"/>
      <c r="K52" s="37"/>
      <c r="L52" s="3"/>
      <c r="M52" s="37"/>
      <c r="N52" s="3"/>
      <c r="O52" s="37"/>
      <c r="P52" s="3"/>
      <c r="Q52" s="39"/>
      <c r="R52" s="60"/>
      <c r="S52" s="15">
        <v>125000</v>
      </c>
      <c r="T52" s="16"/>
      <c r="U52" s="17">
        <f t="shared" si="0"/>
        <v>125000</v>
      </c>
      <c r="V52" s="18">
        <f t="shared" si="1"/>
        <v>0</v>
      </c>
      <c r="W52" s="19">
        <f t="shared" si="2"/>
        <v>125000</v>
      </c>
      <c r="X52" s="26" t="str">
        <f t="shared" si="3"/>
        <v>pas encore</v>
      </c>
    </row>
    <row r="53" spans="1:24" ht="27">
      <c r="A53" s="2"/>
      <c r="B53" s="2"/>
      <c r="C53" s="2"/>
      <c r="D53" s="3"/>
      <c r="E53" s="37"/>
      <c r="F53" s="3"/>
      <c r="G53" s="37"/>
      <c r="H53" s="3"/>
      <c r="I53" s="37"/>
      <c r="J53" s="3"/>
      <c r="K53" s="37"/>
      <c r="L53" s="3"/>
      <c r="M53" s="37"/>
      <c r="N53" s="3"/>
      <c r="O53" s="37"/>
      <c r="P53" s="3"/>
      <c r="Q53" s="39"/>
      <c r="R53" s="60"/>
      <c r="S53" s="15">
        <v>125000</v>
      </c>
      <c r="T53" s="16"/>
      <c r="U53" s="17">
        <f t="shared" si="0"/>
        <v>125000</v>
      </c>
      <c r="V53" s="18">
        <f t="shared" si="1"/>
        <v>0</v>
      </c>
      <c r="W53" s="19">
        <f t="shared" si="2"/>
        <v>125000</v>
      </c>
      <c r="X53" s="26" t="str">
        <f t="shared" si="3"/>
        <v>pas encore</v>
      </c>
    </row>
    <row r="54" spans="1:24" ht="27">
      <c r="A54" s="2"/>
      <c r="B54" s="2"/>
      <c r="C54" s="2"/>
      <c r="D54" s="3"/>
      <c r="E54" s="37"/>
      <c r="F54" s="3"/>
      <c r="G54" s="37"/>
      <c r="H54" s="3"/>
      <c r="I54" s="37"/>
      <c r="J54" s="3"/>
      <c r="K54" s="37"/>
      <c r="L54" s="3"/>
      <c r="M54" s="37"/>
      <c r="N54" s="3"/>
      <c r="O54" s="37"/>
      <c r="P54" s="3"/>
      <c r="Q54" s="39"/>
      <c r="R54" s="60"/>
      <c r="S54" s="15">
        <v>125000</v>
      </c>
      <c r="T54" s="16"/>
      <c r="U54" s="17">
        <f t="shared" si="0"/>
        <v>125000</v>
      </c>
      <c r="V54" s="18">
        <f t="shared" si="1"/>
        <v>0</v>
      </c>
      <c r="W54" s="19">
        <f t="shared" si="2"/>
        <v>125000</v>
      </c>
      <c r="X54" s="26" t="str">
        <f t="shared" si="3"/>
        <v>pas encore</v>
      </c>
    </row>
    <row r="55" spans="1:24" ht="27">
      <c r="A55" s="2"/>
      <c r="B55" s="2"/>
      <c r="C55" s="2"/>
      <c r="D55" s="3"/>
      <c r="E55" s="37"/>
      <c r="F55" s="3"/>
      <c r="G55" s="37"/>
      <c r="H55" s="3"/>
      <c r="I55" s="37"/>
      <c r="J55" s="3"/>
      <c r="K55" s="37"/>
      <c r="L55" s="3"/>
      <c r="M55" s="37"/>
      <c r="N55" s="3"/>
      <c r="O55" s="37"/>
      <c r="P55" s="3"/>
      <c r="Q55" s="39"/>
      <c r="R55" s="60"/>
      <c r="S55" s="15">
        <v>125000</v>
      </c>
      <c r="T55" s="16"/>
      <c r="U55" s="17">
        <f t="shared" si="0"/>
        <v>125000</v>
      </c>
      <c r="V55" s="18">
        <f t="shared" si="1"/>
        <v>0</v>
      </c>
      <c r="W55" s="19">
        <f t="shared" si="2"/>
        <v>125000</v>
      </c>
      <c r="X55" s="26" t="str">
        <f t="shared" si="3"/>
        <v>pas encore</v>
      </c>
    </row>
    <row r="56" spans="1:24" ht="27">
      <c r="A56" s="2"/>
      <c r="B56" s="2"/>
      <c r="C56" s="2"/>
      <c r="D56" s="3"/>
      <c r="E56" s="37"/>
      <c r="F56" s="3"/>
      <c r="G56" s="37"/>
      <c r="H56" s="3"/>
      <c r="I56" s="37"/>
      <c r="J56" s="3"/>
      <c r="K56" s="37"/>
      <c r="L56" s="3"/>
      <c r="M56" s="37"/>
      <c r="N56" s="3"/>
      <c r="O56" s="37"/>
      <c r="P56" s="3"/>
      <c r="Q56" s="39"/>
      <c r="R56" s="60"/>
      <c r="S56" s="15">
        <v>125000</v>
      </c>
      <c r="T56" s="16"/>
      <c r="U56" s="17">
        <f t="shared" si="0"/>
        <v>125000</v>
      </c>
      <c r="V56" s="18">
        <f t="shared" si="1"/>
        <v>0</v>
      </c>
      <c r="W56" s="19">
        <f t="shared" si="2"/>
        <v>125000</v>
      </c>
      <c r="X56" s="26" t="str">
        <f t="shared" si="3"/>
        <v>pas encore</v>
      </c>
    </row>
    <row r="57" spans="1:24" ht="27">
      <c r="A57" s="2"/>
      <c r="B57" s="2"/>
      <c r="C57" s="2"/>
      <c r="D57" s="3"/>
      <c r="E57" s="37"/>
      <c r="F57" s="3"/>
      <c r="G57" s="37"/>
      <c r="H57" s="3"/>
      <c r="I57" s="37"/>
      <c r="J57" s="3"/>
      <c r="K57" s="37"/>
      <c r="L57" s="3"/>
      <c r="M57" s="37"/>
      <c r="N57" s="3"/>
      <c r="O57" s="37"/>
      <c r="P57" s="3"/>
      <c r="Q57" s="39"/>
      <c r="R57" s="60"/>
      <c r="S57" s="15">
        <v>125000</v>
      </c>
      <c r="T57" s="16"/>
      <c r="U57" s="17">
        <f t="shared" si="0"/>
        <v>125000</v>
      </c>
      <c r="V57" s="18">
        <f t="shared" si="1"/>
        <v>0</v>
      </c>
      <c r="W57" s="19">
        <f t="shared" si="2"/>
        <v>125000</v>
      </c>
      <c r="X57" s="26" t="str">
        <f t="shared" si="3"/>
        <v>pas encore</v>
      </c>
    </row>
    <row r="58" spans="1:24" ht="27">
      <c r="A58" s="2"/>
      <c r="B58" s="2"/>
      <c r="C58" s="2"/>
      <c r="D58" s="3"/>
      <c r="E58" s="37"/>
      <c r="F58" s="3"/>
      <c r="G58" s="37"/>
      <c r="H58" s="3"/>
      <c r="I58" s="37"/>
      <c r="J58" s="3"/>
      <c r="K58" s="37"/>
      <c r="L58" s="3"/>
      <c r="M58" s="37"/>
      <c r="N58" s="3"/>
      <c r="O58" s="37"/>
      <c r="P58" s="3"/>
      <c r="Q58" s="39"/>
      <c r="R58" s="60"/>
      <c r="S58" s="15">
        <v>125000</v>
      </c>
      <c r="T58" s="16"/>
      <c r="U58" s="17">
        <f t="shared" si="0"/>
        <v>125000</v>
      </c>
      <c r="V58" s="18">
        <f t="shared" si="1"/>
        <v>0</v>
      </c>
      <c r="W58" s="19">
        <f t="shared" si="2"/>
        <v>125000</v>
      </c>
      <c r="X58" s="26" t="str">
        <f t="shared" si="3"/>
        <v>pas encore</v>
      </c>
    </row>
    <row r="59" spans="1:24" ht="27">
      <c r="A59" s="2"/>
      <c r="B59" s="2"/>
      <c r="C59" s="2"/>
      <c r="D59" s="3"/>
      <c r="E59" s="37"/>
      <c r="F59" s="3"/>
      <c r="G59" s="37"/>
      <c r="H59" s="3"/>
      <c r="I59" s="37"/>
      <c r="J59" s="3"/>
      <c r="K59" s="37"/>
      <c r="L59" s="3"/>
      <c r="M59" s="37"/>
      <c r="N59" s="3"/>
      <c r="O59" s="37"/>
      <c r="P59" s="3"/>
      <c r="Q59" s="39"/>
      <c r="R59" s="60"/>
      <c r="S59" s="15">
        <v>125000</v>
      </c>
      <c r="T59" s="16"/>
      <c r="U59" s="17">
        <f t="shared" si="0"/>
        <v>125000</v>
      </c>
      <c r="V59" s="18">
        <f t="shared" si="1"/>
        <v>0</v>
      </c>
      <c r="W59" s="19">
        <f t="shared" si="2"/>
        <v>125000</v>
      </c>
      <c r="X59" s="26" t="str">
        <f t="shared" si="3"/>
        <v>pas encore</v>
      </c>
    </row>
    <row r="60" spans="1:24" ht="27">
      <c r="A60" s="2"/>
      <c r="B60" s="2"/>
      <c r="C60" s="2"/>
      <c r="D60" s="3"/>
      <c r="E60" s="37"/>
      <c r="F60" s="3"/>
      <c r="G60" s="37"/>
      <c r="H60" s="3"/>
      <c r="I60" s="37"/>
      <c r="J60" s="3"/>
      <c r="K60" s="37"/>
      <c r="L60" s="3"/>
      <c r="M60" s="37"/>
      <c r="N60" s="3"/>
      <c r="O60" s="37"/>
      <c r="P60" s="3"/>
      <c r="Q60" s="39"/>
      <c r="R60" s="60"/>
      <c r="S60" s="15">
        <v>125000</v>
      </c>
      <c r="T60" s="16"/>
      <c r="U60" s="17">
        <f t="shared" si="0"/>
        <v>125000</v>
      </c>
      <c r="V60" s="18">
        <f t="shared" si="1"/>
        <v>0</v>
      </c>
      <c r="W60" s="19">
        <f t="shared" si="2"/>
        <v>125000</v>
      </c>
      <c r="X60" s="26" t="str">
        <f t="shared" si="3"/>
        <v>pas encore</v>
      </c>
    </row>
    <row r="61" spans="1:24" ht="27">
      <c r="A61" s="2"/>
      <c r="B61" s="2"/>
      <c r="C61" s="2"/>
      <c r="D61" s="3"/>
      <c r="E61" s="37"/>
      <c r="F61" s="3"/>
      <c r="G61" s="37"/>
      <c r="H61" s="3"/>
      <c r="I61" s="37"/>
      <c r="J61" s="3"/>
      <c r="K61" s="37"/>
      <c r="L61" s="3"/>
      <c r="M61" s="37"/>
      <c r="N61" s="3"/>
      <c r="O61" s="37"/>
      <c r="P61" s="3"/>
      <c r="Q61" s="39"/>
      <c r="R61" s="60"/>
      <c r="S61" s="15">
        <v>125000</v>
      </c>
      <c r="T61" s="16"/>
      <c r="U61" s="17">
        <f t="shared" si="0"/>
        <v>125000</v>
      </c>
      <c r="V61" s="18">
        <f t="shared" si="1"/>
        <v>0</v>
      </c>
      <c r="W61" s="19">
        <f t="shared" si="2"/>
        <v>125000</v>
      </c>
      <c r="X61" s="26" t="str">
        <f t="shared" si="3"/>
        <v>pas encore</v>
      </c>
    </row>
    <row r="62" spans="1:24" ht="27">
      <c r="A62" s="2"/>
      <c r="B62" s="2"/>
      <c r="C62" s="35"/>
      <c r="D62" s="3"/>
      <c r="E62" s="37"/>
      <c r="F62" s="3"/>
      <c r="G62" s="37"/>
      <c r="H62" s="3"/>
      <c r="I62" s="37"/>
      <c r="J62" s="3"/>
      <c r="K62" s="37"/>
      <c r="L62" s="3"/>
      <c r="M62" s="37"/>
      <c r="N62" s="3"/>
      <c r="O62" s="37"/>
      <c r="P62" s="3"/>
      <c r="Q62" s="39"/>
      <c r="R62" s="60"/>
      <c r="S62" s="15">
        <v>125000</v>
      </c>
      <c r="T62" s="16"/>
      <c r="U62" s="17">
        <f t="shared" si="0"/>
        <v>125000</v>
      </c>
      <c r="V62" s="18">
        <f t="shared" si="1"/>
        <v>0</v>
      </c>
      <c r="W62" s="19">
        <f t="shared" si="2"/>
        <v>125000</v>
      </c>
      <c r="X62" s="26" t="str">
        <f t="shared" si="3"/>
        <v>pas encore</v>
      </c>
    </row>
    <row r="63" spans="1:24" ht="27">
      <c r="A63" s="2"/>
      <c r="B63" s="2"/>
      <c r="C63" s="2"/>
      <c r="D63" s="3"/>
      <c r="E63" s="37"/>
      <c r="F63" s="3"/>
      <c r="G63" s="37"/>
      <c r="H63" s="3"/>
      <c r="I63" s="37"/>
      <c r="J63" s="3"/>
      <c r="K63" s="37"/>
      <c r="L63" s="3"/>
      <c r="M63" s="37"/>
      <c r="N63" s="3"/>
      <c r="O63" s="37"/>
      <c r="P63" s="3"/>
      <c r="Q63" s="39"/>
      <c r="R63" s="60"/>
      <c r="S63" s="15">
        <v>125000</v>
      </c>
      <c r="T63" s="16"/>
      <c r="U63" s="17">
        <f t="shared" si="0"/>
        <v>125000</v>
      </c>
      <c r="V63" s="18">
        <f t="shared" si="1"/>
        <v>0</v>
      </c>
      <c r="W63" s="19">
        <f t="shared" si="2"/>
        <v>125000</v>
      </c>
      <c r="X63" s="26" t="str">
        <f t="shared" si="3"/>
        <v>pas encore</v>
      </c>
    </row>
    <row r="64" spans="1:24" ht="27">
      <c r="A64" s="2"/>
      <c r="B64" s="2"/>
      <c r="C64" s="2"/>
      <c r="D64" s="3"/>
      <c r="E64" s="37"/>
      <c r="F64" s="3"/>
      <c r="G64" s="37"/>
      <c r="H64" s="3"/>
      <c r="I64" s="37"/>
      <c r="J64" s="3"/>
      <c r="K64" s="37"/>
      <c r="L64" s="3"/>
      <c r="M64" s="37"/>
      <c r="N64" s="3"/>
      <c r="O64" s="37"/>
      <c r="P64" s="3"/>
      <c r="Q64" s="39"/>
      <c r="R64" s="60"/>
      <c r="S64" s="15">
        <v>125000</v>
      </c>
      <c r="T64" s="16"/>
      <c r="U64" s="17">
        <f t="shared" si="0"/>
        <v>125000</v>
      </c>
      <c r="V64" s="18">
        <f t="shared" si="1"/>
        <v>0</v>
      </c>
      <c r="W64" s="19">
        <f t="shared" si="2"/>
        <v>125000</v>
      </c>
      <c r="X64" s="26" t="str">
        <f t="shared" si="3"/>
        <v>pas encore</v>
      </c>
    </row>
    <row r="65" spans="1:24" ht="27">
      <c r="A65" s="2"/>
      <c r="B65" s="2"/>
      <c r="C65" s="2"/>
      <c r="D65" s="3"/>
      <c r="E65" s="37"/>
      <c r="F65" s="3"/>
      <c r="G65" s="37">
        <v>125000</v>
      </c>
      <c r="H65" s="3"/>
      <c r="I65" s="37"/>
      <c r="J65" s="3"/>
      <c r="K65" s="37"/>
      <c r="L65" s="3"/>
      <c r="M65" s="37"/>
      <c r="N65" s="3"/>
      <c r="O65" s="37"/>
      <c r="P65" s="3"/>
      <c r="Q65" s="39"/>
      <c r="R65" s="60"/>
      <c r="S65" s="15">
        <v>125000</v>
      </c>
      <c r="T65" s="16"/>
      <c r="U65" s="17">
        <f t="shared" si="0"/>
        <v>125000</v>
      </c>
      <c r="V65" s="18">
        <f t="shared" si="1"/>
        <v>125000</v>
      </c>
      <c r="W65" s="19">
        <f t="shared" si="2"/>
        <v>0</v>
      </c>
      <c r="X65" s="26" t="str">
        <f t="shared" si="3"/>
        <v>A SOLDE</v>
      </c>
    </row>
    <row r="66" spans="1:24" ht="48" thickBot="1">
      <c r="A66" s="43" t="s">
        <v>19</v>
      </c>
      <c r="B66" s="43"/>
      <c r="C66" s="43"/>
      <c r="D66" s="41">
        <f>SUM(E5:E65)</f>
        <v>0</v>
      </c>
      <c r="E66" s="41"/>
      <c r="F66" s="41">
        <f>SUM(G5:G65)</f>
        <v>125000</v>
      </c>
      <c r="G66" s="41"/>
      <c r="H66" s="41">
        <f>SUM(I5:I65)</f>
        <v>0</v>
      </c>
      <c r="I66" s="41"/>
      <c r="J66" s="41">
        <f>SUM(K5:K65)</f>
        <v>0</v>
      </c>
      <c r="K66" s="41"/>
      <c r="L66" s="41">
        <f>SUM(M5:M65)</f>
        <v>0</v>
      </c>
      <c r="M66" s="41"/>
      <c r="N66" s="41">
        <f>SUM(O5:O65)</f>
        <v>112500</v>
      </c>
      <c r="O66" s="41"/>
      <c r="P66" s="41">
        <f>SUM(Q5:Q65)</f>
        <v>0</v>
      </c>
      <c r="Q66" s="41"/>
      <c r="R66" s="60"/>
      <c r="S66" s="27"/>
      <c r="T66" s="28">
        <f>SUM(T5:T65)</f>
        <v>10</v>
      </c>
      <c r="U66" s="29">
        <f>SUM(U5:U65)</f>
        <v>7612500</v>
      </c>
      <c r="V66" s="30">
        <f>SUM(V5:V65)</f>
        <v>237500</v>
      </c>
      <c r="W66" s="31">
        <f>SUM(W5:W65)</f>
        <v>7375000</v>
      </c>
      <c r="X66" s="32"/>
    </row>
    <row r="67" spans="1:24" ht="77.25" customHeight="1" thickTop="1">
      <c r="A67" s="58" t="s">
        <v>22</v>
      </c>
      <c r="B67" s="58"/>
      <c r="C67" s="58"/>
      <c r="D67" s="59">
        <f>COUNTIF(X5:X65,"A SOLDE")</f>
        <v>2</v>
      </c>
      <c r="E67" s="59"/>
      <c r="F67" s="59"/>
      <c r="G67" s="59"/>
    </row>
    <row r="68" spans="1:24" ht="15.75">
      <c r="A68" s="42" t="s">
        <v>23</v>
      </c>
      <c r="B68" s="42"/>
      <c r="C68" s="42"/>
      <c r="D68" s="42"/>
      <c r="F68" s="1"/>
    </row>
    <row r="74" spans="1:24">
      <c r="H74" s="34"/>
    </row>
  </sheetData>
  <mergeCells count="23">
    <mergeCell ref="J3:K3"/>
    <mergeCell ref="L3:M3"/>
    <mergeCell ref="P3:Q3"/>
    <mergeCell ref="P66:Q66"/>
    <mergeCell ref="A66:C66"/>
    <mergeCell ref="D66:E66"/>
    <mergeCell ref="F66:G66"/>
    <mergeCell ref="H66:I66"/>
    <mergeCell ref="D1:X1"/>
    <mergeCell ref="D2:Q2"/>
    <mergeCell ref="R2:R66"/>
    <mergeCell ref="S2:X3"/>
    <mergeCell ref="D3:E3"/>
    <mergeCell ref="N3:O3"/>
    <mergeCell ref="A1:C3"/>
    <mergeCell ref="A67:C67"/>
    <mergeCell ref="D67:G67"/>
    <mergeCell ref="A68:D68"/>
    <mergeCell ref="J66:K66"/>
    <mergeCell ref="L66:M66"/>
    <mergeCell ref="N66:O66"/>
    <mergeCell ref="F3:G3"/>
    <mergeCell ref="H3:I3"/>
  </mergeCells>
  <phoneticPr fontId="0" type="noConversion"/>
  <conditionalFormatting sqref="X5:X65">
    <cfRule type="cellIs" dxfId="3" priority="1" operator="equal">
      <formula>"A SOLDE"</formula>
    </cfRule>
    <cfRule type="cellIs" dxfId="2" priority="2" operator="equal">
      <formula>"ASOLDE"</formula>
    </cfRule>
    <cfRule type="cellIs" dxfId="1" priority="3" operator="equal">
      <formula>"A SOLDE"</formula>
    </cfRule>
    <cfRule type="cellIs" dxfId="0" priority="4" operator="equal">
      <formula>"A SOLDE"</formula>
    </cfRule>
  </conditionalFormatting>
  <dataValidations count="2">
    <dataValidation type="list" allowBlank="1" showInputMessage="1" showErrorMessage="1" sqref="L5:L65 N5:N65 F5:F65 H5:H65 P5:P65">
      <formula1>"1,2,3,4,5,6,7,8,9,10,11,12:13,14,15,16,17,18,19,20,21,22,23,24,25,26,27,28,29,30,31"</formula1>
    </dataValidation>
    <dataValidation type="list" allowBlank="1" showInputMessage="1" showErrorMessage="1" sqref="J5:J65 D5:D65">
      <formula1>"1,2,3,4,5,6,7,8,9,10,11,12,13,14,15,16,17,18,19,20,21,22,23,24,26,27,28,29,30,31"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B1:O7"/>
  <sheetViews>
    <sheetView tabSelected="1" workbookViewId="0">
      <selection activeCell="E6" sqref="E6"/>
    </sheetView>
  </sheetViews>
  <sheetFormatPr baseColWidth="10" defaultRowHeight="15"/>
  <sheetData>
    <row r="1" spans="2:15">
      <c r="E1" t="s">
        <v>25</v>
      </c>
    </row>
    <row r="2" spans="2:15">
      <c r="E2" t="s">
        <v>26</v>
      </c>
    </row>
    <row r="3" spans="2:15">
      <c r="D3" t="s">
        <v>0</v>
      </c>
      <c r="E3" t="s">
        <v>3</v>
      </c>
      <c r="F3" t="s">
        <v>4</v>
      </c>
      <c r="G3" t="s">
        <v>5</v>
      </c>
      <c r="H3" t="s">
        <v>1</v>
      </c>
      <c r="I3" t="s">
        <v>6</v>
      </c>
      <c r="J3" t="s">
        <v>2</v>
      </c>
      <c r="K3" t="s">
        <v>31</v>
      </c>
      <c r="L3" t="s">
        <v>32</v>
      </c>
      <c r="M3" t="s">
        <v>33</v>
      </c>
      <c r="N3" t="s">
        <v>34</v>
      </c>
      <c r="O3" t="s">
        <v>35</v>
      </c>
    </row>
    <row r="4" spans="2:15">
      <c r="B4" t="s">
        <v>28</v>
      </c>
      <c r="D4" s="33">
        <f>SUM('SALLE2 NTIC A 1:SALLE2 NTIC A 1 (4)'!D66)</f>
        <v>20000</v>
      </c>
      <c r="E4" s="33">
        <f>SUM('SALLE2 NTIC A 1:SALLE2 NTIC A 1 (4)'!F66)</f>
        <v>750000</v>
      </c>
      <c r="F4" s="33">
        <f>SUM('SALLE2 NTIC A 1:SALLE2 NTIC A 1 (4)'!H66)</f>
        <v>0</v>
      </c>
      <c r="G4" s="33">
        <f>SUM('SALLE2 NTIC A 1:SALLE2 NTIC A 1 (4)'!J66)</f>
        <v>0</v>
      </c>
      <c r="H4" s="33">
        <f>SUM('SALLE2 NTIC A 1:SALLE2 NTIC A 1 (4)'!L66)</f>
        <v>0</v>
      </c>
      <c r="I4" s="33">
        <f>SUM('SALLE2 NTIC A 1:SALLE2 NTIC A 1 (4)'!O66)</f>
        <v>0</v>
      </c>
      <c r="J4" s="33">
        <f>SUM('SALLE2 NTIC A 1:SALLE2 NTIC A 1 (4)'!Q66)</f>
        <v>0</v>
      </c>
    </row>
    <row r="5" spans="2:15">
      <c r="B5" t="s">
        <v>27</v>
      </c>
    </row>
    <row r="6" spans="2:15">
      <c r="B6" t="s">
        <v>29</v>
      </c>
      <c r="E6">
        <f>SUM('SALLE2 NTIC A 1:SALLE2 NTIC A 1 (4)'!V66)</f>
        <v>1445000</v>
      </c>
    </row>
    <row r="7" spans="2:15">
      <c r="B7" t="s">
        <v>30</v>
      </c>
      <c r="E7">
        <f>SUM('SALLE2 NTIC A 1:SALLE2 NTIC A 1 (4)'!W66)</f>
        <v>44230000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SALLE2 NTIC A 1</vt:lpstr>
      <vt:lpstr>SALLE3  NTIC A1</vt:lpstr>
      <vt:lpstr>SALLE 4 NTIC A1</vt:lpstr>
      <vt:lpstr>SALLE2 NTIC A 1 (2)</vt:lpstr>
      <vt:lpstr>SALLE2 NTIC A 1 (3)</vt:lpstr>
      <vt:lpstr>SALLE2 NTIC A 1 (4)</vt:lpstr>
      <vt:lpstr>Feuil3</vt:lpstr>
    </vt:vector>
  </TitlesOfParts>
  <Company>A6-Origin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Akora</dc:creator>
  <cp:lastModifiedBy>Paritec</cp:lastModifiedBy>
  <cp:lastPrinted>2011-10-22T13:37:30Z</cp:lastPrinted>
  <dcterms:created xsi:type="dcterms:W3CDTF">2011-10-20T18:47:38Z</dcterms:created>
  <dcterms:modified xsi:type="dcterms:W3CDTF">2011-10-29T00:05:59Z</dcterms:modified>
</cp:coreProperties>
</file>