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DANIEL!$B$56:$P$69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K38" i="18" l="1"/>
  <c r="J58" i="18" l="1"/>
  <c r="I58" i="18"/>
  <c r="O1" i="18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sharedStrings.xml><?xml version="1.0" encoding="utf-8"?>
<sst xmlns="http://schemas.openxmlformats.org/spreadsheetml/2006/main" count="118" uniqueCount="68">
  <si>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</si>
  <si>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</si>
  <si>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</si>
  <si>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</si>
  <si>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</si>
  <si>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</si>
  <si>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</si>
  <si>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</si>
  <si>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</si>
  <si>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</si>
  <si>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</si>
  <si>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</si>
  <si>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</si>
  <si>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</si>
  <si>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</si>
  <si>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</si>
  <si>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</si>
  <si>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</si>
  <si>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</si>
  <si>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</si>
  <si>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</si>
  <si>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</si>
  <si>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</si>
  <si>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</si>
  <si>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</si>
  <si>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</si>
  <si>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</si>
  <si>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</si>
  <si>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</si>
  <si>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</si>
  <si>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</si>
  <si>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</si>
  <si>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</si>
  <si>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</si>
  <si>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</si>
  <si>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</si>
  <si>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</si>
  <si>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</si>
  <si>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</si>
  <si>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</si>
  <si>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</si>
  <si>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</si>
  <si>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</si>
  <si>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</si>
  <si>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</si>
  <si>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</si>
  <si>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</si>
  <si>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</si>
  <si>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</si>
  <si>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</si>
  <si>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</si>
  <si>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</si>
  <si>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</si>
  <si>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</si>
  <si>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</si>
  <si>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</si>
  <si>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</si>
  <si>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</si>
  <si>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</si>
  <si>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</si>
  <si>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</si>
  <si>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</si>
  <si>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</si>
  <si>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</si>
  <si>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</si>
  <si>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1 si Astreinte</t>
  </si>
  <si>
    <t xml:space="preserve">Total Heures du mois </t>
  </si>
  <si>
    <t>Total Heures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</si>
</sst>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2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0" fillId="0" borderId="83" xfId="0" applyNumberFormat="1" applyBorder="1" applyAlignment="1">
      <alignment horizontal="center" vertical="center"/>
    </xf>
    <xf numFmtId="167" fontId="37" fillId="12" borderId="10" xfId="1" applyNumberFormat="1" applyFont="1" applyFill="1" applyBorder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  <xf numFmtId="0" fontId="0" fillId="0" borderId="83" xfId="0" applyBorder="1" applyAlignment="1">
      <alignment horizontal="center" wrapText="1"/>
    </xf>
    <xf numFmtId="0" fontId="31" fillId="0" borderId="0" xfId="0" applyFont="1" applyAlignment="1">
      <alignment horizontal="center" vertical="center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294217</xdr:colOff>
      <xdr:row>10</xdr:row>
      <xdr:rowOff>313269</xdr:rowOff>
    </xdr:from>
    <xdr:to>
      <xdr:col>12</xdr:col>
      <xdr:colOff>741892</xdr:colOff>
      <xdr:row>25</xdr:row>
      <xdr:rowOff>127001</xdr:rowOff>
    </xdr:to>
    <xdr:sp macro="" textlink="">
      <xdr:nvSpPr>
        <xdr:cNvPr id="2" name="ZoneTexte 1"/>
        <xdr:cNvSpPr txBox="1"/>
      </xdr:nvSpPr>
      <xdr:spPr>
        <a:xfrm>
          <a:off x="1722967" y="3636436"/>
          <a:ext cx="9686925" cy="41846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17</xdr:row>
      <xdr:rowOff>28575</xdr:rowOff>
    </xdr:from>
    <xdr:to>
      <xdr:col>10</xdr:col>
      <xdr:colOff>228600</xdr:colOff>
      <xdr:row>28</xdr:row>
      <xdr:rowOff>142875</xdr:rowOff>
    </xdr:to>
    <xdr:sp macro="" textlink="">
      <xdr:nvSpPr>
        <xdr:cNvPr id="4" name="ZoneTexte 3"/>
        <xdr:cNvSpPr txBox="1"/>
      </xdr:nvSpPr>
      <xdr:spPr>
        <a:xfrm>
          <a:off x="2695575" y="4000500"/>
          <a:ext cx="5562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Jérome,</a:t>
          </a:r>
        </a:p>
        <a:p>
          <a:r>
            <a:rPr lang="fr-FR" sz="1400"/>
            <a:t>J'ai rajouté le total des heures du mois dans Variables</a:t>
          </a:r>
          <a:r>
            <a:rPr lang="fr-FR" sz="1400" baseline="0"/>
            <a:t> et aussi le total des heures de jour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U7" sqref="U7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MODELE</v>
      </c>
      <c r="B3" s="32">
        <v>43647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43648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43649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43650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43651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43652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31"/>
      <c r="B9" s="34">
        <v>43653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31"/>
      <c r="B10" s="32">
        <v>43654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31"/>
      <c r="B11" s="33">
        <v>43655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31"/>
      <c r="B12" s="33">
        <v>43656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31"/>
      <c r="B13" s="33">
        <v>43657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31"/>
      <c r="B14" s="33">
        <v>43658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31"/>
      <c r="B15" s="33">
        <v>43659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31"/>
      <c r="B16" s="34">
        <v>43660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43661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43662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43663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43664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43665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43666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43668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43669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43670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43671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43672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43673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6">
        <f>SUM(I38:J38)</f>
        <v>0</v>
      </c>
      <c r="J40" s="227"/>
      <c r="K40" s="26"/>
      <c r="L40" s="12">
        <f ca="1">L38</f>
        <v>0</v>
      </c>
      <c r="M40" s="226">
        <f ca="1">SUM(M38:O38)</f>
        <v>0</v>
      </c>
      <c r="N40" s="228"/>
      <c r="O40" s="229"/>
    </row>
    <row r="41" spans="1:16" ht="13.5" thickTop="1" x14ac:dyDescent="0.25"/>
    <row r="56" spans="2:16" ht="54.75" customHeight="1" x14ac:dyDescent="0.25">
      <c r="B56" s="238" t="str">
        <f ca="1">A3</f>
        <v>MODELE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R20" sqref="R20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14"/>
      <c r="B1" s="243" t="s">
        <v>39</v>
      </c>
      <c r="C1" s="243"/>
      <c r="D1" s="243"/>
      <c r="E1" s="243"/>
      <c r="F1" s="243"/>
      <c r="G1" s="243"/>
      <c r="H1" s="243"/>
      <c r="I1" s="243"/>
      <c r="J1" s="243"/>
      <c r="K1" s="243"/>
      <c r="L1" s="243"/>
      <c r="O1" s="132"/>
      <c r="S1" s="185" t="s">
        <v>59</v>
      </c>
    </row>
    <row r="2" spans="1:19" ht="28.5" customHeight="1" thickBot="1" x14ac:dyDescent="0.4">
      <c r="A2" s="239" t="s">
        <v>40</v>
      </c>
      <c r="B2" s="239" t="s">
        <v>41</v>
      </c>
      <c r="C2" s="241" t="s">
        <v>42</v>
      </c>
      <c r="D2" s="241" t="s">
        <v>43</v>
      </c>
      <c r="E2" s="241" t="s">
        <v>44</v>
      </c>
      <c r="F2" s="241" t="s">
        <v>38</v>
      </c>
      <c r="G2" s="244" t="s">
        <v>45</v>
      </c>
      <c r="H2" s="241" t="s">
        <v>46</v>
      </c>
      <c r="I2" s="239" t="s">
        <v>47</v>
      </c>
      <c r="J2" s="239" t="s">
        <v>48</v>
      </c>
      <c r="K2" s="239" t="s">
        <v>49</v>
      </c>
      <c r="L2" s="239" t="s">
        <v>50</v>
      </c>
      <c r="M2" s="239" t="s">
        <v>53</v>
      </c>
      <c r="N2" s="246" t="s">
        <v>66</v>
      </c>
      <c r="O2" s="246" t="s">
        <v>67</v>
      </c>
      <c r="S2" s="150">
        <v>43647</v>
      </c>
    </row>
    <row r="3" spans="1:19" ht="23.25" customHeight="1" thickBot="1" x14ac:dyDescent="0.3">
      <c r="A3" s="240"/>
      <c r="B3" s="240"/>
      <c r="C3" s="242"/>
      <c r="D3" s="242"/>
      <c r="E3" s="242"/>
      <c r="F3" s="242"/>
      <c r="G3" s="245"/>
      <c r="H3" s="242"/>
      <c r="I3" s="240"/>
      <c r="J3" s="240"/>
      <c r="K3" s="240"/>
      <c r="L3" s="240"/>
      <c r="M3" s="240"/>
      <c r="N3" s="246"/>
      <c r="O3" s="246"/>
      <c r="R3" s="145"/>
    </row>
    <row r="4" spans="1:19" ht="25.5" customHeight="1" thickBot="1" x14ac:dyDescent="0.3">
      <c r="A4" s="118" t="s">
        <v>64</v>
      </c>
      <c r="B4" s="116"/>
      <c r="C4" s="136">
        <v>8</v>
      </c>
      <c r="D4" s="136">
        <v>1</v>
      </c>
      <c r="E4" s="136">
        <v>0</v>
      </c>
      <c r="F4" s="136">
        <v>0</v>
      </c>
      <c r="G4" s="129"/>
      <c r="H4" s="121">
        <v>0</v>
      </c>
      <c r="I4" s="116"/>
      <c r="J4" s="116"/>
      <c r="K4" s="119"/>
      <c r="L4" s="122"/>
      <c r="M4" s="122"/>
      <c r="N4" s="224">
        <v>1.5416666666666667</v>
      </c>
      <c r="O4" s="224">
        <v>1.5416666666666667</v>
      </c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224"/>
      <c r="O5" s="22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224"/>
      <c r="O6" s="22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224"/>
      <c r="O7" s="22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224"/>
      <c r="O8" s="22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224"/>
      <c r="O9" s="22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224"/>
      <c r="O10" s="22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224"/>
      <c r="O11" s="22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224"/>
      <c r="O12" s="22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224"/>
      <c r="O13" s="22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224"/>
      <c r="O14" s="22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224"/>
      <c r="O15" s="22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224"/>
      <c r="O16" s="22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224"/>
      <c r="O17" s="22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224"/>
      <c r="O18" s="22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224"/>
      <c r="O19" s="22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224"/>
      <c r="O20" s="22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224"/>
      <c r="O21" s="22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N2:N3"/>
    <mergeCell ref="O2:O3"/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20" name="Bt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>
    <pageSetUpPr fitToPage="1"/>
  </sheetPr>
  <dimension ref="A1:U93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1" sqref="T11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8</v>
      </c>
      <c r="E1" s="29"/>
      <c r="F1" s="28" t="s">
        <v>30</v>
      </c>
      <c r="G1" s="110">
        <f>O38/"1:"</f>
        <v>1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0</v>
      </c>
    </row>
    <row r="2" spans="1:21" ht="40.5" customHeight="1" thickTop="1" thickBot="1" x14ac:dyDescent="0.3">
      <c r="A2" s="113">
        <v>43647</v>
      </c>
      <c r="B2" s="38" t="s">
        <v>0</v>
      </c>
      <c r="C2" s="39" t="s">
        <v>65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DANIEL</v>
      </c>
      <c r="B3" s="32">
        <v>43647</v>
      </c>
      <c r="C3" s="98"/>
      <c r="D3" s="50"/>
      <c r="E3" s="51"/>
      <c r="F3" s="51"/>
      <c r="G3" s="52"/>
      <c r="H3" s="53"/>
      <c r="I3" s="59"/>
      <c r="J3" s="60"/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43648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43649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43650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43651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43652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31"/>
      <c r="B9" s="34">
        <v>43653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3"/>
      <c r="O9" s="204"/>
      <c r="P9" s="125"/>
      <c r="R9" s="221"/>
      <c r="S9" s="221"/>
      <c r="T9" s="221"/>
    </row>
    <row r="10" spans="1:21" ht="15.75" thickTop="1" x14ac:dyDescent="0.25">
      <c r="A10" s="231"/>
      <c r="B10" s="32">
        <v>43654</v>
      </c>
      <c r="C10" s="98"/>
      <c r="D10" s="50"/>
      <c r="E10" s="51"/>
      <c r="F10" s="51"/>
      <c r="G10" s="85"/>
      <c r="H10" s="54"/>
      <c r="I10" s="66"/>
      <c r="J10" s="67"/>
      <c r="K10" s="61"/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31"/>
      <c r="B11" s="33">
        <v>43655</v>
      </c>
      <c r="C11" s="99"/>
      <c r="D11" s="55">
        <v>0.41666666666666669</v>
      </c>
      <c r="E11" s="56">
        <v>0.70833333333333337</v>
      </c>
      <c r="F11" s="56">
        <v>0.75</v>
      </c>
      <c r="G11" s="86">
        <v>0.83333333333333337</v>
      </c>
      <c r="H11" s="54">
        <v>0.375</v>
      </c>
      <c r="I11" s="66">
        <v>0.375</v>
      </c>
      <c r="J11" s="67">
        <v>0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31"/>
      <c r="B12" s="33">
        <v>43656</v>
      </c>
      <c r="C12" s="99"/>
      <c r="D12" s="55">
        <v>0.41666666666666669</v>
      </c>
      <c r="E12" s="56">
        <v>0.70833333333333337</v>
      </c>
      <c r="F12" s="56">
        <v>0.75</v>
      </c>
      <c r="G12" s="86">
        <v>0.83333333333333337</v>
      </c>
      <c r="H12" s="54">
        <v>0.375</v>
      </c>
      <c r="I12" s="66">
        <v>0.375</v>
      </c>
      <c r="J12" s="67">
        <v>0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31"/>
      <c r="B13" s="33">
        <v>43657</v>
      </c>
      <c r="C13" s="99"/>
      <c r="D13" s="55">
        <v>0.41666666666666669</v>
      </c>
      <c r="E13" s="56">
        <v>0.70833333333333337</v>
      </c>
      <c r="F13" s="56">
        <v>0.75</v>
      </c>
      <c r="G13" s="86">
        <v>0.83333333333333337</v>
      </c>
      <c r="H13" s="54">
        <v>0.375</v>
      </c>
      <c r="I13" s="66">
        <v>0.375</v>
      </c>
      <c r="J13" s="67">
        <v>0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31"/>
      <c r="B14" s="33">
        <v>43658</v>
      </c>
      <c r="C14" s="99"/>
      <c r="D14" s="55">
        <v>0.41666666666666669</v>
      </c>
      <c r="E14" s="56">
        <v>0.83333333333333337</v>
      </c>
      <c r="F14" s="56"/>
      <c r="G14" s="86"/>
      <c r="H14" s="54">
        <v>0.41666666666666669</v>
      </c>
      <c r="I14" s="66">
        <v>0.41666666666666669</v>
      </c>
      <c r="J14" s="67">
        <v>0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31"/>
      <c r="B15" s="33">
        <v>43659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v>0</v>
      </c>
      <c r="O15" s="203"/>
      <c r="P15" s="125"/>
      <c r="R15"/>
    </row>
    <row r="16" spans="1:21" ht="16.5" thickTop="1" thickBot="1" x14ac:dyDescent="0.3">
      <c r="A16" s="231"/>
      <c r="B16" s="34">
        <v>43660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1.5416666666666665</v>
      </c>
      <c r="M16" s="82">
        <v>1.1666666666666667</v>
      </c>
      <c r="N16" s="193">
        <v>0.33333333333333331</v>
      </c>
      <c r="O16" s="204">
        <v>4.1666666666666664E-2</v>
      </c>
      <c r="P16" s="125"/>
      <c r="R16" s="221"/>
    </row>
    <row r="17" spans="1:16" ht="15.75" thickTop="1" x14ac:dyDescent="0.25">
      <c r="A17" s="36"/>
      <c r="B17" s="32">
        <v>43661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43662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43663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/>
    </row>
    <row r="20" spans="1:16" ht="15" x14ac:dyDescent="0.25">
      <c r="A20" s="36"/>
      <c r="B20" s="33">
        <v>43664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/>
    </row>
    <row r="21" spans="1:16" ht="15" x14ac:dyDescent="0.25">
      <c r="A21" s="36"/>
      <c r="B21" s="33">
        <v>43665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43666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43667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3"/>
      <c r="O23" s="204"/>
      <c r="P23" s="125"/>
    </row>
    <row r="24" spans="1:16" ht="15.75" thickTop="1" x14ac:dyDescent="0.25">
      <c r="A24" s="36"/>
      <c r="B24" s="32">
        <v>43668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43669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43670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43671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43672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43673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43674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223"/>
      <c r="D31" s="91"/>
      <c r="E31" s="92"/>
      <c r="F31" s="92"/>
      <c r="G31" s="93"/>
      <c r="H31" s="54"/>
      <c r="I31" s="66"/>
      <c r="J31" s="67"/>
      <c r="K31" s="61"/>
      <c r="L31" s="54"/>
      <c r="M31" s="63"/>
      <c r="N31" s="198"/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1.5416666666666667</v>
      </c>
      <c r="I38" s="95">
        <f t="shared" si="0"/>
        <v>1.5416666666666667</v>
      </c>
      <c r="J38" s="95">
        <f t="shared" si="0"/>
        <v>0</v>
      </c>
      <c r="K38" s="225">
        <f>SUM(K3:K37)</f>
        <v>0</v>
      </c>
      <c r="L38" s="96">
        <f>SUM(L3:L37)</f>
        <v>1.5416666666666665</v>
      </c>
      <c r="M38" s="96">
        <f t="shared" si="0"/>
        <v>1.1666666666666667</v>
      </c>
      <c r="N38" s="96">
        <f t="shared" si="0"/>
        <v>0.33333333333333331</v>
      </c>
      <c r="O38" s="96">
        <f t="shared" si="0"/>
        <v>4.1666666666666664E-2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1.5416666666666667</v>
      </c>
      <c r="I40" s="226">
        <f>SUM(I38:J38)</f>
        <v>1.5416666666666667</v>
      </c>
      <c r="J40" s="227"/>
      <c r="K40" s="26"/>
      <c r="L40" s="12">
        <f>L38</f>
        <v>1.5416666666666665</v>
      </c>
      <c r="M40" s="226">
        <f>SUM(M38:O38)</f>
        <v>1.5416666666666667</v>
      </c>
      <c r="N40" s="228"/>
      <c r="O40" s="229"/>
    </row>
    <row r="41" spans="1:16" ht="13.5" thickTop="1" x14ac:dyDescent="0.25"/>
    <row r="56" spans="2:16" ht="54.75" customHeight="1" x14ac:dyDescent="0.25">
      <c r="B56" s="247" t="str">
        <f ca="1">A3</f>
        <v>DANIEL</v>
      </c>
      <c r="C56" s="247"/>
      <c r="D56" s="247"/>
      <c r="E56" s="247"/>
      <c r="F56" s="247"/>
      <c r="G56" s="247"/>
      <c r="H56" s="247"/>
    </row>
    <row r="57" spans="2:16" ht="58.5" customHeight="1" thickBot="1" x14ac:dyDescent="0.3">
      <c r="B57" s="247"/>
      <c r="C57" s="247"/>
      <c r="D57" s="247"/>
      <c r="E57" s="247"/>
      <c r="F57" s="247"/>
      <c r="G57" s="247"/>
      <c r="H57" s="247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customFormat="1" ht="15.75" thickTop="1" x14ac:dyDescent="0.25"/>
    <row r="70" spans="2:16" customFormat="1" ht="15" x14ac:dyDescent="0.25"/>
    <row r="71" spans="2:16" customFormat="1" ht="15" x14ac:dyDescent="0.25"/>
    <row r="72" spans="2:16" customFormat="1" ht="15" x14ac:dyDescent="0.25"/>
    <row r="73" spans="2:16" customFormat="1" ht="15" x14ac:dyDescent="0.25"/>
    <row r="74" spans="2:16" customFormat="1" ht="15" x14ac:dyDescent="0.25"/>
    <row r="75" spans="2:16" customFormat="1" ht="15" x14ac:dyDescent="0.25"/>
    <row r="76" spans="2:16" customFormat="1" ht="15" x14ac:dyDescent="0.25"/>
    <row r="77" spans="2:16" customFormat="1" ht="15" x14ac:dyDescent="0.25"/>
    <row r="78" spans="2:16" customFormat="1" ht="15" x14ac:dyDescent="0.25"/>
    <row r="79" spans="2:16" customFormat="1" ht="15" x14ac:dyDescent="0.25"/>
    <row r="80" spans="2:16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9" orientation="landscape" cellComments="atEnd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2019-07-02T14:04:29Z</dcterms:modified>
</cp:coreProperties>
</file>