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showInkAnnotation="0" updateLinks="never" codeName="ThisWorkbook"/>
  <bookViews>
    <workbookView xWindow="0" yWindow="0" windowWidth="28800" windowHeight="12810" tabRatio="749"/>
  </bookViews>
  <sheets>
    <sheet name="Création" sheetId="7" r:id="rId1"/>
    <sheet name="obs" sheetId="15" r:id="rId2"/>
    <sheet name="ar" sheetId="12" r:id="rId3"/>
    <sheet name="cl" sheetId="13" r:id="rId4"/>
    <sheet name="co" sheetId="14" r:id="rId5"/>
    <sheet name="sc" sheetId="16" r:id="rId6"/>
    <sheet name="ca" sheetId="17" r:id="rId7"/>
    <sheet name="Classement" sheetId="19" r:id="rId8"/>
  </sheets>
  <definedNames>
    <definedName name="ca" localSheetId="6">ar!$B:$B</definedName>
    <definedName name="ca" localSheetId="3">ar!$B:$B</definedName>
    <definedName name="ca" localSheetId="4">ar!$B:$B</definedName>
    <definedName name="ca" localSheetId="1">ar!$B:$B</definedName>
    <definedName name="ca" localSheetId="5">ar!$B:$B</definedName>
    <definedName name="categorie">ca!$B$1:$B$31</definedName>
    <definedName name="cc" localSheetId="6">cl!$B:$B</definedName>
    <definedName name="cc" localSheetId="4">cl!$B:$B</definedName>
    <definedName name="cc" localSheetId="1">cl!$B:$B</definedName>
    <definedName name="cc" localSheetId="5">cl!$B:$B</definedName>
    <definedName name="competition">co!$B$1:$B$31</definedName>
    <definedName name="darb" localSheetId="6">OFFSET(ca!pa,0,0,COUNTA(ca!ca),1)</definedName>
    <definedName name="darb" localSheetId="3">OFFSET(cl!pa,0,0,COUNTA(cl!ca),1)</definedName>
    <definedName name="darb" localSheetId="4">OFFSET(co!pa,0,0,COUNTA(co!ca),1)</definedName>
    <definedName name="darb" localSheetId="1">OFFSET(obs!pa,0,0,COUNTA(obs!ca),1)</definedName>
    <definedName name="darb" localSheetId="5">OFFSET(sc!pa,0,0,COUNTA(sc!ca),1)</definedName>
    <definedName name="dclub" localSheetId="6">OFFSET(ca!pc,0,0,COUNTA(ca!cc),1)</definedName>
    <definedName name="dclub" localSheetId="3">OFFSET(pc,0,0,COUNTA(cc),1)</definedName>
    <definedName name="dclub" localSheetId="4">OFFSET(co!pc,0,0,COUNTA(co!cc),1)</definedName>
    <definedName name="dclub" localSheetId="1">OFFSET(obs!pc,0,0,COUNTA(obs!cc),1)</definedName>
    <definedName name="dclub" localSheetId="5">OFFSET(sc!pc,0,0,COUNTA(sc!cc),1)</definedName>
    <definedName name="F_arb">OFFSET(P_arb,0,0,COUNTA(L_arb),1)</definedName>
    <definedName name="F_clubs">OFFSET(P_clubs,0,0,COUNTA(L_clubs),1)</definedName>
    <definedName name="f_o" localSheetId="6">OFFSET(ca!p_o,0,0,COUNTA(ca!l_o),1)</definedName>
    <definedName name="f_o" localSheetId="3">OFFSET(p_o,0,0,COUNTA(l_o),1)</definedName>
    <definedName name="f_o" localSheetId="4">OFFSET(p_o,0,0,COUNTA(l_o),1)</definedName>
    <definedName name="f_o" localSheetId="1">OFFSET(p_o,0,0,COUNTA(l_o),1)</definedName>
    <definedName name="f_o" localSheetId="5">OFFSET(sc!p_o,0,0,COUNTA(sc!l_o),1)</definedName>
    <definedName name="F_obs">OFFSET(P_obs,0,0,COUNTA(L_obs),1)</definedName>
    <definedName name="Groupe" localSheetId="6">co!$B$1:$B$50</definedName>
    <definedName name="Groupe" localSheetId="1">co!$B$1:$B$50</definedName>
    <definedName name="Groupe" localSheetId="5">co!$B$1:$B$50</definedName>
    <definedName name="L_arb">ar!$B:$B</definedName>
    <definedName name="L_clubs">cl!$B:$B</definedName>
    <definedName name="l_o" localSheetId="6">obs!$B:$B</definedName>
    <definedName name="l_o" localSheetId="5">obs!$B:$B</definedName>
    <definedName name="L_obs">obs!$B:$B</definedName>
    <definedName name="P_arb">ar!$B$1</definedName>
    <definedName name="P_clubs">cl!$B$1</definedName>
    <definedName name="p_o" localSheetId="6">obs!$B$1</definedName>
    <definedName name="p_o" localSheetId="5">obs!$B$1</definedName>
    <definedName name="P_obs">obs!$B$1</definedName>
    <definedName name="pa" localSheetId="6">ar!$B$1</definedName>
    <definedName name="pa" localSheetId="3">ar!$B$1</definedName>
    <definedName name="pa" localSheetId="4">ar!$B$1</definedName>
    <definedName name="pa" localSheetId="1">ar!$B$1</definedName>
    <definedName name="pa" localSheetId="5">ar!$B$1</definedName>
    <definedName name="pc" localSheetId="6">cl!$B$1</definedName>
    <definedName name="pc" localSheetId="4">cl!$B$1</definedName>
    <definedName name="pc" localSheetId="1">cl!$B$1</definedName>
    <definedName name="pc" localSheetId="5">cl!$B$1</definedName>
    <definedName name="Score" localSheetId="6">sc!$B$1:$B$36</definedName>
    <definedName name="score">sc!$B$1:$B$40</definedName>
    <definedName name="_xlnm.Print_Area" localSheetId="7">Classement!$B$7:$E$38</definedName>
    <definedName name="_xlnm.Print_Area" localSheetId="0">Création!$B$2:$G$43</definedName>
  </definedNames>
  <calcPr calcId="145621"/>
  <fileRecoveryPr autoRecover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Y1" i="7" l="1"/>
  <c r="G1" i="7" l="1"/>
  <c r="Z1" i="7" a="1"/>
  <c r="Z1" i="7" l="1"/>
  <c r="A13" i="19" l="1"/>
  <c r="F2" i="19"/>
  <c r="I2" i="19" l="1"/>
  <c r="I8" i="7" l="1"/>
  <c r="I20" i="7"/>
  <c r="P27" i="7"/>
  <c r="Q29" i="7"/>
  <c r="R27" i="7"/>
  <c r="S28" i="7"/>
  <c r="S27" i="7"/>
  <c r="S29" i="7"/>
  <c r="S30" i="7"/>
  <c r="S26" i="7"/>
  <c r="R28" i="7"/>
  <c r="R29" i="7"/>
  <c r="R30" i="7"/>
  <c r="R26" i="7"/>
  <c r="Q27" i="7"/>
  <c r="Q28" i="7"/>
  <c r="Q30" i="7"/>
  <c r="Q26" i="7"/>
  <c r="P28" i="7"/>
  <c r="P29" i="7"/>
  <c r="P30" i="7"/>
  <c r="P26" i="7"/>
  <c r="Q24" i="7"/>
  <c r="P23" i="7"/>
  <c r="S23" i="7"/>
  <c r="S24" i="7"/>
  <c r="S22" i="7"/>
  <c r="R23" i="7"/>
  <c r="R24" i="7"/>
  <c r="R22" i="7"/>
  <c r="Q23" i="7"/>
  <c r="Q22" i="7"/>
  <c r="P24" i="7"/>
  <c r="P22" i="7"/>
  <c r="Q16" i="7"/>
  <c r="S17" i="7"/>
  <c r="S15" i="7"/>
  <c r="S16" i="7"/>
  <c r="S18" i="7"/>
  <c r="S19" i="7"/>
  <c r="S20" i="7"/>
  <c r="S14" i="7"/>
  <c r="R15" i="7"/>
  <c r="R16" i="7"/>
  <c r="R17" i="7"/>
  <c r="R18" i="7"/>
  <c r="R19" i="7"/>
  <c r="R20" i="7"/>
  <c r="R14" i="7"/>
  <c r="Q15" i="7"/>
  <c r="Q17" i="7"/>
  <c r="Q18" i="7"/>
  <c r="Q19" i="7"/>
  <c r="Q20" i="7"/>
  <c r="Q14" i="7"/>
  <c r="P15" i="7"/>
  <c r="P16" i="7"/>
  <c r="P17" i="7"/>
  <c r="P18" i="7"/>
  <c r="P19" i="7"/>
  <c r="P20" i="7"/>
  <c r="P14" i="7"/>
  <c r="Q11" i="7"/>
  <c r="P8" i="7"/>
  <c r="Q8" i="7"/>
  <c r="R8" i="7"/>
  <c r="S8" i="7"/>
  <c r="S9" i="7"/>
  <c r="S10" i="7"/>
  <c r="S11" i="7"/>
  <c r="S12" i="7"/>
  <c r="R9" i="7"/>
  <c r="R10" i="7"/>
  <c r="R11" i="7"/>
  <c r="R12" i="7"/>
  <c r="Q9" i="7"/>
  <c r="Q10" i="7"/>
  <c r="Q12" i="7"/>
  <c r="P9" i="7"/>
  <c r="P10" i="7"/>
  <c r="P11" i="7"/>
  <c r="P12" i="7"/>
  <c r="K2" i="7" l="1"/>
  <c r="S31" i="7" l="1"/>
  <c r="S25" i="7"/>
  <c r="S21" i="7"/>
  <c r="S13" i="7"/>
  <c r="I29" i="7"/>
  <c r="I26" i="7"/>
  <c r="I27" i="7"/>
  <c r="I28" i="7"/>
  <c r="I30" i="7"/>
  <c r="I24" i="7"/>
  <c r="I23" i="7"/>
  <c r="I22" i="7"/>
  <c r="I16" i="7"/>
  <c r="I15" i="7"/>
  <c r="I14" i="7"/>
  <c r="I12" i="7"/>
  <c r="I11" i="7"/>
  <c r="I10" i="7"/>
  <c r="I9" i="7"/>
  <c r="I17" i="7"/>
  <c r="I18" i="7"/>
  <c r="I19" i="7"/>
  <c r="S6" i="7" l="1"/>
  <c r="Q13" i="7"/>
  <c r="Q21" i="7"/>
  <c r="P21" i="7"/>
  <c r="R13" i="7"/>
  <c r="P13" i="7" l="1"/>
  <c r="O13" i="7" s="1"/>
  <c r="Q25" i="7"/>
  <c r="Q31" i="7" s="1"/>
  <c r="R21" i="7"/>
  <c r="Q6" i="7" l="1"/>
  <c r="O21" i="7"/>
  <c r="R25" i="7"/>
  <c r="R31" i="7" s="1"/>
  <c r="R6" i="7" l="1"/>
  <c r="P25" i="7"/>
  <c r="O25" i="7" l="1"/>
  <c r="P31" i="7"/>
  <c r="O31" i="7" l="1"/>
  <c r="K6" i="7" s="1"/>
  <c r="P6" i="7"/>
  <c r="K31" i="7" l="1"/>
  <c r="M6" i="7"/>
  <c r="M31" i="7" l="1"/>
</calcChain>
</file>

<file path=xl/comments1.xml><?xml version="1.0" encoding="utf-8"?>
<comments xmlns="http://schemas.openxmlformats.org/spreadsheetml/2006/main">
  <authors>
    <author>Utilisateur</author>
  </authors>
  <commentList>
    <comment ref="H2" authorId="0">
      <text>
        <r>
          <rPr>
            <b/>
            <sz val="16"/>
            <color indexed="9"/>
            <rFont val="Tahoma"/>
            <family val="2"/>
          </rPr>
          <t xml:space="preserve">Si tu modifies (par exemple une police)
 Note 1 dans cette cellule. 
Inscris dans l'onglet « Mod. »
 la raison de ta modification pour revenir 
à l’original lors de la prochaine observation.
 </t>
        </r>
      </text>
    </comment>
    <comment ref="C3" authorId="0">
      <text>
        <r>
          <rPr>
            <b/>
            <sz val="12"/>
            <color indexed="9"/>
            <rFont val="Tahoma"/>
            <family val="2"/>
          </rPr>
          <t>Pour plus de confort :
Se servir de la liste déroulante
Clique sur la flèche
Á droite de la cellule.
Clique sur la dénomination concernée.</t>
        </r>
        <r>
          <rPr>
            <b/>
            <sz val="16"/>
            <color indexed="9"/>
            <rFont val="Tahoma"/>
            <family val="2"/>
          </rPr>
          <t xml:space="preserve">
</t>
        </r>
        <r>
          <rPr>
            <b/>
            <sz val="12"/>
            <color indexed="9"/>
            <rFont val="Tahoma"/>
            <family val="2"/>
          </rPr>
          <t xml:space="preserve">
Le cercle blanc à gauche permet de joindre
 l'onglet "Compétition"</t>
        </r>
      </text>
    </comment>
    <comment ref="G3" authorId="0">
      <text>
        <r>
          <rPr>
            <b/>
            <sz val="12"/>
            <color indexed="60"/>
            <rFont val="Tahoma"/>
            <family val="2"/>
          </rPr>
          <t xml:space="preserve">
</t>
        </r>
        <r>
          <rPr>
            <b/>
            <sz val="16"/>
            <color indexed="60"/>
            <rFont val="Tahoma"/>
            <family val="2"/>
          </rPr>
          <t>Pour plus de confort :
Se servir de la liste déroulante
Inscris les premières lettres
de l'appellation du club
Clique sur la flèche
à droite de la cellule.
Clique : sur le club concerné.
Si tu ne le trouves pas.</t>
        </r>
        <r>
          <rPr>
            <b/>
            <sz val="12"/>
            <color indexed="60"/>
            <rFont val="Tahoma"/>
            <family val="2"/>
          </rPr>
          <t xml:space="preserve">
</t>
        </r>
        <r>
          <rPr>
            <b/>
            <sz val="16"/>
            <color indexed="60"/>
            <rFont val="Tahoma"/>
            <family val="2"/>
          </rPr>
          <t>Va dans l'onglet "Clubs" 
Pour cela.
Clique : sur le carré blanc à droite,
de cette cellule.</t>
        </r>
        <r>
          <rPr>
            <b/>
            <sz val="12"/>
            <color indexed="60"/>
            <rFont val="Tahoma"/>
            <family val="2"/>
          </rPr>
          <t xml:space="preserve">
</t>
        </r>
        <r>
          <rPr>
            <b/>
            <sz val="16"/>
            <color indexed="60"/>
            <rFont val="Tahoma"/>
            <family val="2"/>
          </rPr>
          <t>Si la recherche est toujours infructueuse.</t>
        </r>
        <r>
          <rPr>
            <b/>
            <sz val="14"/>
            <color indexed="60"/>
            <rFont val="Tahoma"/>
            <family val="2"/>
          </rPr>
          <t xml:space="preserve">
Complète, de préférence sur le dossier initial
pour conserver l’élément ajouté.
</t>
        </r>
        <r>
          <rPr>
            <b/>
            <sz val="16"/>
            <color indexed="60"/>
            <rFont val="Tahoma"/>
            <family val="2"/>
          </rPr>
          <t>Inscris le club manquant.</t>
        </r>
        <r>
          <rPr>
            <b/>
            <sz val="14"/>
            <color indexed="60"/>
            <rFont val="Tahoma"/>
            <family val="2"/>
          </rPr>
          <t xml:space="preserve">
</t>
        </r>
        <r>
          <rPr>
            <b/>
            <sz val="16"/>
            <color indexed="60"/>
            <rFont val="Tahoma"/>
            <family val="2"/>
          </rPr>
          <t xml:space="preserve">Pour terminer
Clique : sur le bouton </t>
        </r>
        <r>
          <rPr>
            <b/>
            <sz val="12"/>
            <color indexed="60"/>
            <rFont val="Tahoma"/>
            <family val="2"/>
          </rPr>
          <t xml:space="preserve">
</t>
        </r>
        <r>
          <rPr>
            <b/>
            <u/>
            <sz val="20"/>
            <color indexed="60"/>
            <rFont val="Tahoma"/>
            <family val="2"/>
          </rPr>
          <t>"Retour rapport"</t>
        </r>
        <r>
          <rPr>
            <b/>
            <sz val="12"/>
            <color indexed="60"/>
            <rFont val="Tahoma"/>
            <family val="2"/>
          </rPr>
          <t xml:space="preserve">
</t>
        </r>
        <r>
          <rPr>
            <b/>
            <u/>
            <sz val="16"/>
            <color indexed="60"/>
            <rFont val="Tahoma"/>
            <family val="2"/>
          </rPr>
          <t xml:space="preserve">IMPORTANT </t>
        </r>
        <r>
          <rPr>
            <b/>
            <sz val="12"/>
            <color indexed="60"/>
            <rFont val="Tahoma"/>
            <family val="2"/>
          </rPr>
          <t xml:space="preserve">
</t>
        </r>
        <r>
          <rPr>
            <b/>
            <sz val="16"/>
            <color indexed="60"/>
            <rFont val="Tahoma"/>
            <family val="2"/>
          </rPr>
          <t>La liste se classe par ordre alphabétique.
Tu peux aussi l'inscrire
 directement dans la cellule.
(Déconseillé)</t>
        </r>
        <r>
          <rPr>
            <b/>
            <sz val="12"/>
            <color indexed="60"/>
            <rFont val="Tahoma"/>
            <family val="2"/>
          </rPr>
          <t xml:space="preserve">
</t>
        </r>
      </text>
    </comment>
    <comment ref="B5" authorId="0">
      <text>
        <r>
          <rPr>
            <b/>
            <sz val="16"/>
            <color indexed="37"/>
            <rFont val="Tahoma"/>
            <family val="2"/>
          </rPr>
          <t xml:space="preserve">
Pour plus de confort :
Se servir de la liste déroulante
Inscris les premières lettres
du nom de l'arbitre
Clique sur la flèche
à droite de la cellule
Clique : sur le patronyme concerné
Si tu ne le trouves pas.</t>
        </r>
        <r>
          <rPr>
            <b/>
            <sz val="12"/>
            <color indexed="37"/>
            <rFont val="Tahoma"/>
            <family val="2"/>
          </rPr>
          <t xml:space="preserve">
</t>
        </r>
        <r>
          <rPr>
            <b/>
            <sz val="16"/>
            <color indexed="37"/>
            <rFont val="Tahoma"/>
            <family val="2"/>
          </rPr>
          <t>Va dans l'onglet "Arbitres" 
Pour cela.
Clique : sur le carré blanc à gauche,
de cette cellule.</t>
        </r>
        <r>
          <rPr>
            <b/>
            <sz val="12"/>
            <color indexed="37"/>
            <rFont val="Tahoma"/>
            <family val="2"/>
          </rPr>
          <t xml:space="preserve">
</t>
        </r>
        <r>
          <rPr>
            <b/>
            <sz val="16"/>
            <color indexed="37"/>
            <rFont val="Tahoma"/>
            <family val="2"/>
          </rPr>
          <t>Si la recherche est toujours infructueuse.</t>
        </r>
        <r>
          <rPr>
            <b/>
            <sz val="12"/>
            <color indexed="37"/>
            <rFont val="Tahoma"/>
            <family val="2"/>
          </rPr>
          <t xml:space="preserve">
</t>
        </r>
        <r>
          <rPr>
            <b/>
            <sz val="14"/>
            <color indexed="37"/>
            <rFont val="Tahoma"/>
            <family val="2"/>
          </rPr>
          <t>Complète, de préférence sur le dossier initial
pour conserver l’élément ajouté.</t>
        </r>
        <r>
          <rPr>
            <b/>
            <sz val="12"/>
            <color indexed="37"/>
            <rFont val="Tahoma"/>
            <family val="2"/>
          </rPr>
          <t xml:space="preserve">
</t>
        </r>
        <r>
          <rPr>
            <b/>
            <sz val="14"/>
            <color indexed="37"/>
            <rFont val="Tahoma"/>
            <family val="2"/>
          </rPr>
          <t>Inscris l'arbitre manquant.</t>
        </r>
        <r>
          <rPr>
            <b/>
            <sz val="12"/>
            <color indexed="37"/>
            <rFont val="Tahoma"/>
            <family val="2"/>
          </rPr>
          <t xml:space="preserve">
</t>
        </r>
        <r>
          <rPr>
            <b/>
            <sz val="14"/>
            <color indexed="37"/>
            <rFont val="Tahoma"/>
            <family val="2"/>
          </rPr>
          <t xml:space="preserve">Pour terminer
Clique : sur le bouton </t>
        </r>
        <r>
          <rPr>
            <b/>
            <sz val="12"/>
            <color indexed="37"/>
            <rFont val="Tahoma"/>
            <family val="2"/>
          </rPr>
          <t xml:space="preserve">
</t>
        </r>
        <r>
          <rPr>
            <b/>
            <u/>
            <sz val="20"/>
            <color indexed="37"/>
            <rFont val="Tahoma"/>
            <family val="2"/>
          </rPr>
          <t>"Retour rapport"</t>
        </r>
        <r>
          <rPr>
            <b/>
            <u/>
            <sz val="12"/>
            <color indexed="37"/>
            <rFont val="Tahoma"/>
            <family val="2"/>
          </rPr>
          <t xml:space="preserve">
IMPORTANT </t>
        </r>
        <r>
          <rPr>
            <b/>
            <sz val="12"/>
            <color indexed="37"/>
            <rFont val="Tahoma"/>
            <family val="2"/>
          </rPr>
          <t xml:space="preserve">
</t>
        </r>
        <r>
          <rPr>
            <b/>
            <sz val="16"/>
            <color indexed="37"/>
            <rFont val="Tahoma"/>
            <family val="2"/>
          </rPr>
          <t>La liste se classe par ordre alphabétique.</t>
        </r>
        <r>
          <rPr>
            <b/>
            <sz val="12"/>
            <color indexed="37"/>
            <rFont val="Tahoma"/>
            <family val="2"/>
          </rPr>
          <t xml:space="preserve">
</t>
        </r>
        <r>
          <rPr>
            <b/>
            <sz val="16"/>
            <color indexed="37"/>
            <rFont val="Tahoma"/>
            <family val="2"/>
          </rPr>
          <t>Tu peux aussi l'inscrire
 directement dans la cellule.
(Déconseillé)</t>
        </r>
        <r>
          <rPr>
            <b/>
            <sz val="12"/>
            <color indexed="37"/>
            <rFont val="Tahoma"/>
            <family val="2"/>
          </rPr>
          <t xml:space="preserve">
</t>
        </r>
        <r>
          <rPr>
            <b/>
            <sz val="16"/>
            <color indexed="37"/>
            <rFont val="Tahoma"/>
            <family val="2"/>
          </rPr>
          <t xml:space="preserve">
</t>
        </r>
        <r>
          <rPr>
            <b/>
            <sz val="12"/>
            <color indexed="37"/>
            <rFont val="Tahoma"/>
            <family val="2"/>
          </rPr>
          <t xml:space="preserve">
</t>
        </r>
      </text>
    </comment>
    <comment ref="G5" authorId="0">
      <text>
        <r>
          <rPr>
            <b/>
            <sz val="12"/>
            <color indexed="9"/>
            <rFont val="Tahoma"/>
            <family val="2"/>
          </rPr>
          <t xml:space="preserve">
Pour plus de confort :
Se servir de la liste déroulante
Clique sur la flèche
Á droite de la cellule.
Clique sur la dénomination concernée.</t>
        </r>
        <r>
          <rPr>
            <b/>
            <sz val="16"/>
            <color indexed="9"/>
            <rFont val="Tahoma"/>
            <family val="2"/>
          </rPr>
          <t xml:space="preserve">
</t>
        </r>
        <r>
          <rPr>
            <b/>
            <sz val="12"/>
            <color indexed="9"/>
            <rFont val="Tahoma"/>
            <family val="2"/>
          </rPr>
          <t>Le cercle blanc à droite permet de joindre
 l'onglet "Score"</t>
        </r>
        <r>
          <rPr>
            <b/>
            <sz val="16"/>
            <color indexed="9"/>
            <rFont val="Tahoma"/>
            <family val="2"/>
          </rPr>
          <t xml:space="preserve">
</t>
        </r>
        <r>
          <rPr>
            <b/>
            <sz val="12"/>
            <color indexed="9"/>
            <rFont val="Tahoma"/>
            <family val="2"/>
          </rPr>
          <t xml:space="preserve">
</t>
        </r>
      </text>
    </comment>
    <comment ref="C6" authorId="0">
      <text>
        <r>
          <rPr>
            <b/>
            <sz val="12"/>
            <color indexed="9"/>
            <rFont val="Tahoma"/>
            <family val="2"/>
          </rPr>
          <t xml:space="preserve">
Pour plus de confort :
Se servir de la liste déroulante
Clique sur la flèche
Á droite de la cellule.
Clique sur la dénomination concernée.</t>
        </r>
        <r>
          <rPr>
            <b/>
            <sz val="16"/>
            <color indexed="9"/>
            <rFont val="Tahoma"/>
            <family val="2"/>
          </rPr>
          <t xml:space="preserve">
</t>
        </r>
        <r>
          <rPr>
            <b/>
            <sz val="12"/>
            <color indexed="9"/>
            <rFont val="Tahoma"/>
            <family val="2"/>
          </rPr>
          <t>Le cercle blanc à gauche permet de joindre
 l'onglet "Catégorie"</t>
        </r>
        <r>
          <rPr>
            <b/>
            <sz val="16"/>
            <color indexed="9"/>
            <rFont val="Tahoma"/>
            <family val="2"/>
          </rPr>
          <t xml:space="preserve">
</t>
        </r>
        <r>
          <rPr>
            <b/>
            <sz val="12"/>
            <color indexed="9"/>
            <rFont val="Tahoma"/>
            <family val="2"/>
          </rPr>
          <t xml:space="preserve">
</t>
        </r>
      </text>
    </comment>
    <comment ref="K6" authorId="0">
      <text>
        <r>
          <rPr>
            <b/>
            <sz val="14"/>
            <color indexed="9"/>
            <rFont val="Tahoma"/>
            <family val="2"/>
          </rPr>
          <t xml:space="preserve">Note "Brute"
Sans coefficient
</t>
        </r>
      </text>
    </comment>
    <comment ref="M6" authorId="0">
      <text>
        <r>
          <rPr>
            <b/>
            <sz val="14"/>
            <color indexed="9"/>
            <rFont val="Tahoma"/>
            <family val="2"/>
          </rPr>
          <t xml:space="preserve">Note 
Avec coefficient
</t>
        </r>
      </text>
    </comment>
    <comment ref="G8" authorId="0">
      <text>
        <r>
          <rPr>
            <b/>
            <u/>
            <sz val="16"/>
            <color indexed="39"/>
            <rFont val="Tahoma"/>
            <family val="2"/>
          </rPr>
          <t xml:space="preserve">
</t>
        </r>
        <r>
          <rPr>
            <sz val="10"/>
            <color indexed="39"/>
            <rFont val="Tahoma"/>
            <family val="2"/>
          </rPr>
          <t xml:space="preserve">Petite astuce :
Pour aller à la ligne en se servant du clavier.
</t>
        </r>
        <r>
          <rPr>
            <sz val="16"/>
            <color indexed="39"/>
            <rFont val="Tahoma"/>
            <family val="2"/>
          </rPr>
          <t xml:space="preserve">
ALT+ENTREE</t>
        </r>
        <r>
          <rPr>
            <b/>
            <u/>
            <sz val="16"/>
            <color indexed="39"/>
            <rFont val="Tahoma"/>
            <family val="2"/>
          </rPr>
          <t xml:space="preserve">
</t>
        </r>
        <r>
          <rPr>
            <b/>
            <sz val="16"/>
            <color indexed="39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
</t>
        </r>
      </text>
    </comment>
    <comment ref="I13" authorId="0">
      <text>
        <r>
          <rPr>
            <b/>
            <sz val="14"/>
            <color indexed="53"/>
            <rFont val="Tahoma"/>
            <family val="2"/>
          </rPr>
          <t xml:space="preserve">
Tu peux moduler la note. 
Si tu juges nécessaire.
NOTE :
Le chiffre dans cette cellule
avec (-) devant ton chiffre  si tu veux diminuer.
</t>
        </r>
      </text>
    </comment>
    <comment ref="I21" authorId="0">
      <text>
        <r>
          <rPr>
            <b/>
            <sz val="14"/>
            <color indexed="53"/>
            <rFont val="Tahoma"/>
            <family val="2"/>
          </rPr>
          <t xml:space="preserve">
Tu peux moduler la note. 
Si tu juges nécessaire.
NOTE :
Le chiffre dans cette cellule
avec (-) devant ton chiffre  si tu veux diminuer.
</t>
        </r>
      </text>
    </comment>
    <comment ref="I25" authorId="0">
      <text>
        <r>
          <rPr>
            <b/>
            <sz val="14"/>
            <color indexed="53"/>
            <rFont val="Tahoma"/>
            <family val="2"/>
          </rPr>
          <t xml:space="preserve">
Tu peux moduler la note. 
Si tu juges nécessaire.
NOTE :
Le chiffre dans cette cellule
avec (-) devant ton chiffre  si tu veux diminuer.
</t>
        </r>
      </text>
    </comment>
    <comment ref="I31" authorId="0">
      <text>
        <r>
          <rPr>
            <b/>
            <sz val="14"/>
            <color indexed="53"/>
            <rFont val="Tahoma"/>
            <family val="2"/>
          </rPr>
          <t xml:space="preserve">
Tu peux moduler la note. 
Si tu juges nécessaire.
NOTE :
Le chiffre dans cette cellule
avec (-) devant ton chiffre  si tu veux diminuer.
</t>
        </r>
      </text>
    </comment>
    <comment ref="B41" authorId="0">
      <text>
        <r>
          <rPr>
            <b/>
            <sz val="22"/>
            <color indexed="32"/>
            <rFont val="Tahoma"/>
            <family val="2"/>
          </rPr>
          <t xml:space="preserve">Inscris 
</t>
        </r>
        <r>
          <rPr>
            <b/>
            <sz val="12"/>
            <color indexed="32"/>
            <rFont val="Tahoma"/>
            <family val="2"/>
          </rPr>
          <t xml:space="preserve">
</t>
        </r>
        <r>
          <rPr>
            <b/>
            <sz val="20"/>
            <color indexed="32"/>
            <rFont val="Tahoma"/>
            <family val="2"/>
          </rPr>
          <t>ton identité dans l'onglet "Observateurs"
Ne pas oublier de cliquer sur trier.
Clique : sur le carré blanc à gauche,
de cette cellule.</t>
        </r>
      </text>
    </comment>
  </commentList>
</comments>
</file>

<file path=xl/comments2.xml><?xml version="1.0" encoding="utf-8"?>
<comments xmlns="http://schemas.openxmlformats.org/spreadsheetml/2006/main">
  <authors>
    <author>Utilisateur</author>
  </authors>
  <commentList>
    <comment ref="C7" authorId="0">
      <text>
        <r>
          <rPr>
            <b/>
            <sz val="12"/>
            <color indexed="61"/>
            <rFont val="Tahoma"/>
            <family val="2"/>
          </rPr>
          <t xml:space="preserve">
</t>
        </r>
        <r>
          <rPr>
            <b/>
            <sz val="16"/>
            <color indexed="61"/>
            <rFont val="Tahoma"/>
            <family val="2"/>
          </rPr>
          <t>Pour plus de confort :
Se servir de la liste déroulante
Inscris les premières lettres de l'observateur
Clique sur la flèche
à droite de la cellule
Clique : sur le patronyme concerné
Si tu ne le trouves pas.
Va dans l'onglet "Observateurs" 
Pour cela.
Clique : sur le carré blanc à gauche,
de cette cellule.
Si la recherche est toujours infructueuse.</t>
        </r>
        <r>
          <rPr>
            <b/>
            <sz val="14"/>
            <color indexed="61"/>
            <rFont val="Tahoma"/>
            <family val="2"/>
          </rPr>
          <t xml:space="preserve">
Complète, de préférence sur le dossier initial
pour conserver l’élément ajouté.</t>
        </r>
        <r>
          <rPr>
            <b/>
            <sz val="12"/>
            <color indexed="61"/>
            <rFont val="Tahoma"/>
            <family val="2"/>
          </rPr>
          <t xml:space="preserve">
</t>
        </r>
        <r>
          <rPr>
            <b/>
            <sz val="16"/>
            <color indexed="61"/>
            <rFont val="Tahoma"/>
            <family val="2"/>
          </rPr>
          <t xml:space="preserve">Inscris l'observateur manquant.
Pour terminer
Clique : sur le bouton 
</t>
        </r>
        <r>
          <rPr>
            <b/>
            <u/>
            <sz val="20"/>
            <color indexed="61"/>
            <rFont val="Tahoma"/>
            <family val="2"/>
          </rPr>
          <t>"Retour rapport"</t>
        </r>
        <r>
          <rPr>
            <b/>
            <sz val="16"/>
            <color indexed="61"/>
            <rFont val="Tahoma"/>
            <family val="2"/>
          </rPr>
          <t xml:space="preserve">
</t>
        </r>
        <r>
          <rPr>
            <b/>
            <u/>
            <sz val="16"/>
            <color indexed="61"/>
            <rFont val="Tahoma"/>
            <family val="2"/>
          </rPr>
          <t xml:space="preserve">IMPORTANT </t>
        </r>
        <r>
          <rPr>
            <b/>
            <sz val="16"/>
            <color indexed="61"/>
            <rFont val="Tahoma"/>
            <family val="2"/>
          </rPr>
          <t xml:space="preserve">
La liste se classe par ordre alphabétique.
Tu peux aussi l'inscrire
 directement dans la cellule.
(Déconseillé)
</t>
        </r>
        <r>
          <rPr>
            <b/>
            <sz val="12"/>
            <color indexed="6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Utilisateur</author>
  </authors>
  <commentList>
    <comment ref="D14" authorId="0">
      <text>
        <r>
          <rPr>
            <b/>
            <sz val="16"/>
            <color indexed="37"/>
            <rFont val="Tahoma"/>
            <family val="2"/>
          </rPr>
          <t xml:space="preserve">
Pour plus de confort :
Se servir de la liste déroulante
Inscris les premières lettres
du nom de l'arbitre
Clique sur la flèche
à droite de la cellule
Clique : sur le patronyme concerné
Si tu ne le trouves pas.</t>
        </r>
        <r>
          <rPr>
            <b/>
            <sz val="12"/>
            <color indexed="37"/>
            <rFont val="Tahoma"/>
            <family val="2"/>
          </rPr>
          <t xml:space="preserve">
</t>
        </r>
        <r>
          <rPr>
            <b/>
            <sz val="16"/>
            <color indexed="37"/>
            <rFont val="Tahoma"/>
            <family val="2"/>
          </rPr>
          <t>Va dans l'onglet "Arbitres" 
Pour cela.
Clique : sur le carré blanc à gauche,
de cette cellule.</t>
        </r>
        <r>
          <rPr>
            <b/>
            <sz val="12"/>
            <color indexed="37"/>
            <rFont val="Tahoma"/>
            <family val="2"/>
          </rPr>
          <t xml:space="preserve">
</t>
        </r>
        <r>
          <rPr>
            <b/>
            <sz val="16"/>
            <color indexed="37"/>
            <rFont val="Tahoma"/>
            <family val="2"/>
          </rPr>
          <t>Si la recherche est toujours infructueuse.</t>
        </r>
        <r>
          <rPr>
            <b/>
            <sz val="12"/>
            <color indexed="37"/>
            <rFont val="Tahoma"/>
            <family val="2"/>
          </rPr>
          <t xml:space="preserve">
</t>
        </r>
        <r>
          <rPr>
            <b/>
            <sz val="14"/>
            <color indexed="37"/>
            <rFont val="Tahoma"/>
            <family val="2"/>
          </rPr>
          <t>Complète, de préférence sur le dossier initial
pour conserver l’élément ajouté.</t>
        </r>
        <r>
          <rPr>
            <b/>
            <sz val="12"/>
            <color indexed="37"/>
            <rFont val="Tahoma"/>
            <family val="2"/>
          </rPr>
          <t xml:space="preserve">
</t>
        </r>
        <r>
          <rPr>
            <b/>
            <sz val="14"/>
            <color indexed="37"/>
            <rFont val="Tahoma"/>
            <family val="2"/>
          </rPr>
          <t>Inscris l'arbitre manquant.</t>
        </r>
        <r>
          <rPr>
            <b/>
            <sz val="12"/>
            <color indexed="37"/>
            <rFont val="Tahoma"/>
            <family val="2"/>
          </rPr>
          <t xml:space="preserve">
</t>
        </r>
        <r>
          <rPr>
            <b/>
            <sz val="14"/>
            <color indexed="37"/>
            <rFont val="Tahoma"/>
            <family val="2"/>
          </rPr>
          <t xml:space="preserve">Pour terminer
Clique : sur le bouton </t>
        </r>
        <r>
          <rPr>
            <b/>
            <sz val="12"/>
            <color indexed="37"/>
            <rFont val="Tahoma"/>
            <family val="2"/>
          </rPr>
          <t xml:space="preserve">
</t>
        </r>
        <r>
          <rPr>
            <b/>
            <u/>
            <sz val="20"/>
            <color indexed="37"/>
            <rFont val="Tahoma"/>
            <family val="2"/>
          </rPr>
          <t>"Retour rapport"</t>
        </r>
        <r>
          <rPr>
            <b/>
            <u/>
            <sz val="12"/>
            <color indexed="37"/>
            <rFont val="Tahoma"/>
            <family val="2"/>
          </rPr>
          <t xml:space="preserve">
IMPORTANT </t>
        </r>
        <r>
          <rPr>
            <b/>
            <sz val="12"/>
            <color indexed="37"/>
            <rFont val="Tahoma"/>
            <family val="2"/>
          </rPr>
          <t xml:space="preserve">
</t>
        </r>
        <r>
          <rPr>
            <b/>
            <sz val="16"/>
            <color indexed="37"/>
            <rFont val="Tahoma"/>
            <family val="2"/>
          </rPr>
          <t>La liste se classe par ordre alphabétique.</t>
        </r>
        <r>
          <rPr>
            <b/>
            <sz val="12"/>
            <color indexed="37"/>
            <rFont val="Tahoma"/>
            <family val="2"/>
          </rPr>
          <t xml:space="preserve">
</t>
        </r>
        <r>
          <rPr>
            <b/>
            <sz val="16"/>
            <color indexed="37"/>
            <rFont val="Tahoma"/>
            <family val="2"/>
          </rPr>
          <t>Tu peux aussi l'inscrire
 directement dans la cellule.
(Déconseillé)</t>
        </r>
        <r>
          <rPr>
            <b/>
            <sz val="12"/>
            <color indexed="37"/>
            <rFont val="Tahoma"/>
            <family val="2"/>
          </rPr>
          <t xml:space="preserve">
</t>
        </r>
        <r>
          <rPr>
            <b/>
            <sz val="16"/>
            <color indexed="37"/>
            <rFont val="Tahoma"/>
            <family val="2"/>
          </rPr>
          <t xml:space="preserve">
</t>
        </r>
        <r>
          <rPr>
            <b/>
            <sz val="12"/>
            <color indexed="37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<sst xmlns="http://schemas.openxmlformats.org/spreadsheetml/2006/main" count="62" uniqueCount="43">
  <si>
    <t>Départemental 1</t>
  </si>
  <si>
    <t>Zéro</t>
  </si>
  <si>
    <t>Un</t>
  </si>
  <si>
    <t>Deux</t>
  </si>
  <si>
    <t>Trois</t>
  </si>
  <si>
    <t>Quatre</t>
  </si>
  <si>
    <t>Cinq</t>
  </si>
  <si>
    <t>Six</t>
  </si>
  <si>
    <t>Sept</t>
  </si>
  <si>
    <t>Huit</t>
  </si>
  <si>
    <t>Neuf</t>
  </si>
  <si>
    <t>Dix</t>
  </si>
  <si>
    <t>Onze</t>
  </si>
  <si>
    <t>Douze</t>
  </si>
  <si>
    <t>Treize</t>
  </si>
  <si>
    <t>Quatorze</t>
  </si>
  <si>
    <t>Quinze</t>
  </si>
  <si>
    <t>Seize</t>
  </si>
  <si>
    <t>Dis-sept</t>
  </si>
  <si>
    <t>Dix-huit</t>
  </si>
  <si>
    <t>Dix-neuf</t>
  </si>
  <si>
    <t>Vintg</t>
  </si>
  <si>
    <t>Vintg et un</t>
  </si>
  <si>
    <t>Vintg - Deux</t>
  </si>
  <si>
    <t>Vintg - Trois</t>
  </si>
  <si>
    <t>Vintg - quatre</t>
  </si>
  <si>
    <t>Vintg - cinq</t>
  </si>
  <si>
    <t>Vintg - six</t>
  </si>
  <si>
    <t>Vintg - sept</t>
  </si>
  <si>
    <t>Vintg - huit</t>
  </si>
  <si>
    <t>Vintg - neuf</t>
  </si>
  <si>
    <t>Trente</t>
  </si>
  <si>
    <t>Groupe 1</t>
  </si>
  <si>
    <t>Groupe 2</t>
  </si>
  <si>
    <t>Groupe 3</t>
  </si>
  <si>
    <t>Groupe 4</t>
  </si>
  <si>
    <t>Groupe 5</t>
  </si>
  <si>
    <t>ANNEE</t>
  </si>
  <si>
    <t>Si tu ne veux pas effacer les données clique sur :</t>
  </si>
  <si>
    <r>
      <t xml:space="preserve">Si tu es sûr de vouloir effacer les données clique sur : </t>
    </r>
    <r>
      <rPr>
        <sz val="20"/>
        <color rgb="FF002060"/>
        <rFont val="Arial"/>
        <family val="2"/>
      </rPr>
      <t>L'identité de l'observateur ne sera pas effacée.</t>
    </r>
    <r>
      <rPr>
        <sz val="20"/>
        <color theme="1" tint="0.34998626667073579"/>
        <rFont val="Arial"/>
        <family val="2"/>
      </rPr>
      <t xml:space="preserve"> </t>
    </r>
    <r>
      <rPr>
        <sz val="9"/>
        <color theme="1" tint="0.34998626667073579"/>
        <rFont val="Arial"/>
        <family val="2"/>
      </rPr>
      <t xml:space="preserve">        </t>
    </r>
  </si>
  <si>
    <r>
      <rPr>
        <sz val="11"/>
        <color theme="1" tint="0.34998626667073579"/>
        <rFont val="Arial"/>
        <family val="2"/>
      </rPr>
      <t>Incris la note de l'observation</t>
    </r>
    <r>
      <rPr>
        <sz val="9"/>
        <color theme="1" tint="0.34998626667073579"/>
        <rFont val="Arial"/>
        <family val="2"/>
      </rPr>
      <t xml:space="preserve">
 </t>
    </r>
  </si>
  <si>
    <t>x</t>
  </si>
  <si>
    <t>Louix XV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</si>
</sst>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0.000"/>
    <numFmt numFmtId="165" formatCode="0.0000"/>
    <numFmt numFmtId="166" formatCode="[$-F800]dddd\,\ mmmm\ dd\,\ yyyy"/>
    <numFmt numFmtId="167" formatCode="yyyy"/>
  </numFmts>
  <fonts count="121">
    <font>
      <sz val="9"/>
      <color theme="1" tint="0.34998626667073579"/>
      <name val="Arial"/>
      <family val="2"/>
    </font>
    <font>
      <sz val="9"/>
      <color indexed="23"/>
      <name val="Arial"/>
      <family val="2"/>
    </font>
    <font>
      <sz val="11"/>
      <color rgb="FF3F3F76"/>
      <name val="Arial"/>
      <family val="2"/>
    </font>
    <font>
      <u/>
      <sz val="9"/>
      <color theme="10"/>
      <name val="Arial"/>
      <family val="2"/>
    </font>
    <font>
      <b/>
      <sz val="28"/>
      <color theme="1" tint="0.34998626667073579"/>
      <name val="Arial"/>
      <family val="2"/>
    </font>
    <font>
      <b/>
      <sz val="9"/>
      <color theme="1" tint="0.34998626667073579"/>
      <name val="Arial"/>
      <family val="2"/>
    </font>
    <font>
      <b/>
      <sz val="14"/>
      <color indexed="53"/>
      <name val="Tahoma"/>
      <family val="2"/>
    </font>
    <font>
      <b/>
      <sz val="14"/>
      <name val="Aparajita"/>
      <family val="2"/>
    </font>
    <font>
      <sz val="9"/>
      <color theme="1" tint="0.34998626667073579"/>
      <name val="Aparajita"/>
      <family val="2"/>
    </font>
    <font>
      <b/>
      <sz val="12"/>
      <color theme="0"/>
      <name val="Arial Black"/>
      <family val="2"/>
    </font>
    <font>
      <b/>
      <sz val="14"/>
      <color theme="1" tint="0.34998626667073579"/>
      <name val="Aparajita"/>
      <family val="2"/>
    </font>
    <font>
      <b/>
      <sz val="12"/>
      <color indexed="9"/>
      <name val="Tahoma"/>
      <family val="2"/>
    </font>
    <font>
      <b/>
      <sz val="16"/>
      <color indexed="9"/>
      <name val="Tahoma"/>
      <family val="2"/>
    </font>
    <font>
      <b/>
      <sz val="16"/>
      <color indexed="37"/>
      <name val="Tahoma"/>
      <family val="2"/>
    </font>
    <font>
      <b/>
      <sz val="12"/>
      <color indexed="37"/>
      <name val="Tahoma"/>
      <family val="2"/>
    </font>
    <font>
      <b/>
      <sz val="14"/>
      <color indexed="37"/>
      <name val="Tahoma"/>
      <family val="2"/>
    </font>
    <font>
      <b/>
      <u/>
      <sz val="20"/>
      <color indexed="37"/>
      <name val="Tahoma"/>
      <family val="2"/>
    </font>
    <font>
      <b/>
      <u/>
      <sz val="12"/>
      <color indexed="37"/>
      <name val="Tahoma"/>
      <family val="2"/>
    </font>
    <font>
      <b/>
      <sz val="14"/>
      <color rgb="FF0070C0"/>
      <name val="Arial"/>
      <family val="2"/>
    </font>
    <font>
      <b/>
      <sz val="14"/>
      <name val="Aparajita"/>
      <family val="2"/>
    </font>
    <font>
      <sz val="9"/>
      <color theme="1" tint="0.34998626667073579"/>
      <name val="Aparajita"/>
      <family val="2"/>
    </font>
    <font>
      <b/>
      <sz val="12"/>
      <color theme="0"/>
      <name val="Arial Black"/>
      <family val="2"/>
    </font>
    <font>
      <b/>
      <sz val="14"/>
      <color theme="1" tint="0.34998626667073579"/>
      <name val="Aparajita"/>
      <family val="2"/>
    </font>
    <font>
      <sz val="9"/>
      <color theme="1" tint="0.34998626667073579"/>
      <name val="Arial"/>
      <family val="2"/>
    </font>
    <font>
      <sz val="18"/>
      <color rgb="FF000099"/>
      <name val="Aparajita"/>
      <family val="2"/>
    </font>
    <font>
      <sz val="12"/>
      <color theme="1" tint="0.34998626667073579"/>
      <name val="Aparajita"/>
      <family val="2"/>
    </font>
    <font>
      <b/>
      <sz val="16"/>
      <name val="Aparajita"/>
      <family val="2"/>
    </font>
    <font>
      <b/>
      <sz val="14"/>
      <color indexed="9"/>
      <name val="Tahoma"/>
      <family val="2"/>
    </font>
    <font>
      <b/>
      <sz val="12"/>
      <color indexed="61"/>
      <name val="Tahoma"/>
      <family val="2"/>
    </font>
    <font>
      <b/>
      <sz val="16"/>
      <color indexed="61"/>
      <name val="Tahoma"/>
      <family val="2"/>
    </font>
    <font>
      <b/>
      <sz val="14"/>
      <color indexed="61"/>
      <name val="Tahoma"/>
      <family val="2"/>
    </font>
    <font>
      <b/>
      <u/>
      <sz val="20"/>
      <color indexed="61"/>
      <name val="Tahoma"/>
      <family val="2"/>
    </font>
    <font>
      <b/>
      <u/>
      <sz val="16"/>
      <color indexed="61"/>
      <name val="Tahoma"/>
      <family val="2"/>
    </font>
    <font>
      <b/>
      <sz val="12"/>
      <color indexed="60"/>
      <name val="Tahoma"/>
      <family val="2"/>
    </font>
    <font>
      <b/>
      <sz val="16"/>
      <color indexed="60"/>
      <name val="Tahoma"/>
      <family val="2"/>
    </font>
    <font>
      <b/>
      <sz val="14"/>
      <color indexed="60"/>
      <name val="Tahoma"/>
      <family val="2"/>
    </font>
    <font>
      <b/>
      <u/>
      <sz val="20"/>
      <color indexed="60"/>
      <name val="Tahoma"/>
      <family val="2"/>
    </font>
    <font>
      <b/>
      <u/>
      <sz val="16"/>
      <color indexed="60"/>
      <name val="Tahoma"/>
      <family val="2"/>
    </font>
    <font>
      <sz val="20"/>
      <color rgb="FF002060"/>
      <name val="Arial"/>
      <family val="2"/>
    </font>
    <font>
      <sz val="20"/>
      <color theme="1" tint="0.34998626667073579"/>
      <name val="Arial"/>
      <family val="2"/>
    </font>
    <font>
      <sz val="20"/>
      <color theme="1" tint="0.34998626667073579"/>
      <name val="Aparajita"/>
      <family val="2"/>
    </font>
    <font>
      <b/>
      <u/>
      <sz val="16"/>
      <color indexed="39"/>
      <name val="Tahoma"/>
      <family val="2"/>
    </font>
    <font>
      <sz val="10"/>
      <color indexed="39"/>
      <name val="Tahoma"/>
      <family val="2"/>
    </font>
    <font>
      <sz val="16"/>
      <color indexed="39"/>
      <name val="Tahoma"/>
      <family val="2"/>
    </font>
    <font>
      <b/>
      <sz val="16"/>
      <color indexed="39"/>
      <name val="Tahoma"/>
      <family val="2"/>
    </font>
    <font>
      <b/>
      <sz val="12"/>
      <color indexed="39"/>
      <name val="Tahoma"/>
      <family val="2"/>
    </font>
    <font>
      <sz val="9"/>
      <color theme="1" tint="0.34998626667073579"/>
      <name val="Arial"/>
      <family val="2"/>
    </font>
    <font>
      <b/>
      <sz val="14"/>
      <color rgb="FFFF0000"/>
      <name val="Arial"/>
      <family val="2"/>
    </font>
    <font>
      <b/>
      <sz val="14"/>
      <color rgb="FF00B050"/>
      <name val="Arial"/>
      <family val="2"/>
    </font>
    <font>
      <sz val="9"/>
      <color theme="0"/>
      <name val="Arial"/>
      <family val="2"/>
    </font>
    <font>
      <b/>
      <sz val="9"/>
      <color rgb="FF00B050"/>
      <name val="Arial"/>
      <family val="2"/>
    </font>
    <font>
      <b/>
      <sz val="18"/>
      <color theme="9" tint="-0.499984740745262"/>
      <name val="Arial"/>
      <family val="2"/>
    </font>
    <font>
      <sz val="14"/>
      <color theme="1" tint="0.34998626667073579"/>
      <name val="Arial"/>
      <family val="2"/>
    </font>
    <font>
      <b/>
      <sz val="14"/>
      <color rgb="FF000099"/>
      <name val="Arial"/>
      <family val="2"/>
    </font>
    <font>
      <sz val="14"/>
      <color rgb="FF0070C0"/>
      <name val="Arial"/>
      <family val="2"/>
    </font>
    <font>
      <b/>
      <sz val="24"/>
      <color theme="9" tint="-0.499984740745262"/>
      <name val="Aparajita"/>
      <family val="2"/>
    </font>
    <font>
      <b/>
      <sz val="14"/>
      <color theme="8" tint="-0.249977111117893"/>
      <name val="Arial"/>
      <family val="2"/>
    </font>
    <font>
      <b/>
      <sz val="12"/>
      <name val="Arial"/>
      <family val="2"/>
    </font>
    <font>
      <sz val="11"/>
      <color theme="1" tint="0.34998626667073579"/>
      <name val="Arial"/>
      <family val="2"/>
    </font>
    <font>
      <b/>
      <sz val="14"/>
      <name val="Aparajita"/>
      <family val="2"/>
    </font>
    <font>
      <sz val="12"/>
      <color theme="1" tint="0.34998626667073579"/>
      <name val="Arial Black"/>
      <family val="2"/>
    </font>
    <font>
      <b/>
      <sz val="9"/>
      <color theme="4" tint="-0.499984740745262"/>
      <name val="Arial"/>
      <family val="2"/>
    </font>
    <font>
      <b/>
      <sz val="14"/>
      <color theme="4" tint="-0.499984740745262"/>
      <name val="Arial"/>
      <family val="2"/>
    </font>
    <font>
      <b/>
      <sz val="22"/>
      <color indexed="32"/>
      <name val="Tahoma"/>
      <family val="2"/>
    </font>
    <font>
      <b/>
      <sz val="12"/>
      <color indexed="32"/>
      <name val="Tahoma"/>
      <family val="2"/>
    </font>
    <font>
      <b/>
      <sz val="20"/>
      <color indexed="32"/>
      <name val="Tahoma"/>
      <family val="2"/>
    </font>
    <font>
      <b/>
      <sz val="12"/>
      <color theme="1" tint="0.34998626667073579"/>
      <name val="Arial"/>
      <family val="2"/>
    </font>
    <font>
      <sz val="9"/>
      <color rgb="FFFF0000"/>
      <name val="Arial"/>
      <family val="2"/>
    </font>
    <font>
      <sz val="9"/>
      <color theme="1" tint="0.34998626667073579"/>
      <name val="Arial"/>
      <family val="2"/>
    </font>
    <font>
      <sz val="20"/>
      <color indexed="9"/>
      <name val="Arial Black"/>
      <family val="2"/>
    </font>
    <font>
      <b/>
      <sz val="11"/>
      <color rgb="FFFF0000"/>
      <name val="Arial"/>
      <family val="2"/>
    </font>
    <font>
      <b/>
      <sz val="12"/>
      <color theme="1" tint="0.34998626667073579"/>
      <name val="Verdana"/>
      <family val="2"/>
    </font>
    <font>
      <b/>
      <sz val="10"/>
      <color theme="1" tint="0.34998626667073579"/>
      <name val="Verdana"/>
      <family val="2"/>
    </font>
    <font>
      <sz val="14"/>
      <color rgb="FFFF0000"/>
      <name val="Arial"/>
      <family val="2"/>
    </font>
    <font>
      <b/>
      <sz val="12"/>
      <color indexed="56"/>
      <name val="Arial"/>
      <family val="2"/>
    </font>
    <font>
      <b/>
      <sz val="14"/>
      <color rgb="FF0070C0"/>
      <name val="Arial"/>
      <family val="2"/>
    </font>
    <font>
      <sz val="14"/>
      <color indexed="23"/>
      <name val="Arial"/>
      <family val="2"/>
    </font>
    <font>
      <b/>
      <sz val="11"/>
      <color theme="1" tint="0.34998626667073579"/>
      <name val="Verdana"/>
      <family val="2"/>
    </font>
    <font>
      <sz val="12"/>
      <color theme="1" tint="0.34998626667073579"/>
      <name val="Verdana"/>
      <family val="2"/>
    </font>
    <font>
      <sz val="22"/>
      <color rgb="FF7030A0"/>
      <name val="AngsanaUPC"/>
      <family val="1"/>
    </font>
    <font>
      <sz val="9"/>
      <color theme="0" tint="-0.249977111117893"/>
      <name val="Arial"/>
      <family val="2"/>
    </font>
    <font>
      <b/>
      <sz val="9"/>
      <color indexed="9"/>
      <name val="Arial"/>
      <family val="2"/>
    </font>
    <font>
      <b/>
      <sz val="9"/>
      <color theme="0"/>
      <name val="Arial"/>
      <family val="2"/>
    </font>
    <font>
      <sz val="24"/>
      <color rgb="FF000099"/>
      <name val="Arial"/>
      <family val="2"/>
    </font>
    <font>
      <b/>
      <sz val="10"/>
      <color theme="1" tint="4.9989318521683403E-2"/>
      <name val="Arial"/>
      <family val="2"/>
    </font>
    <font>
      <b/>
      <sz val="12"/>
      <color rgb="FF993300"/>
      <name val="Felix Titling"/>
      <family val="5"/>
    </font>
    <font>
      <sz val="12"/>
      <color theme="0"/>
      <name val="Verdana"/>
      <family val="2"/>
    </font>
    <font>
      <sz val="11"/>
      <color theme="2" tint="-0.499984740745262"/>
      <name val="Arial"/>
      <family val="2"/>
    </font>
    <font>
      <sz val="18"/>
      <color theme="1" tint="0.34998626667073579"/>
      <name val="Arial"/>
      <family val="2"/>
    </font>
    <font>
      <sz val="10"/>
      <color indexed="23"/>
      <name val="Arial"/>
      <family val="2"/>
    </font>
    <font>
      <sz val="10"/>
      <color theme="0" tint="-0.499984740745262"/>
      <name val="Arial"/>
      <family val="2"/>
    </font>
    <font>
      <b/>
      <sz val="8"/>
      <color rgb="FFFF0000"/>
      <name val="Arial"/>
      <family val="2"/>
    </font>
    <font>
      <sz val="12"/>
      <color theme="2" tint="-0.749992370372631"/>
      <name val="Cooper Std Black"/>
      <family val="1"/>
    </font>
    <font>
      <sz val="8"/>
      <color theme="1" tint="0.34998626667073579"/>
      <name val="Arial"/>
      <family val="2"/>
    </font>
    <font>
      <sz val="9"/>
      <color theme="0"/>
      <name val="Arial"/>
      <family val="2"/>
    </font>
    <font>
      <b/>
      <sz val="12"/>
      <name val="Arial"/>
      <family val="2"/>
    </font>
    <font>
      <sz val="12"/>
      <color rgb="FFFF0000"/>
      <name val="Arial"/>
      <family val="2"/>
    </font>
    <font>
      <sz val="12"/>
      <color rgb="FF7030A0"/>
      <name val="Cooper Std Black"/>
      <family val="1"/>
    </font>
    <font>
      <sz val="9"/>
      <color theme="4" tint="0.39997558519241921"/>
      <name val="Arial"/>
      <family val="2"/>
    </font>
    <font>
      <b/>
      <sz val="16"/>
      <color rgb="FF0070C0"/>
      <name val="Arial"/>
      <family val="2"/>
    </font>
    <font>
      <b/>
      <sz val="11"/>
      <color indexed="56"/>
      <name val="Arial"/>
      <family val="2"/>
    </font>
    <font>
      <sz val="22"/>
      <color rgb="FFFF0000"/>
      <name val="Arial"/>
      <family val="2"/>
    </font>
    <font>
      <b/>
      <sz val="14"/>
      <color indexed="23"/>
      <name val="Arial"/>
      <family val="2"/>
    </font>
    <font>
      <b/>
      <sz val="10"/>
      <color rgb="FF0070C0"/>
      <name val="Arial"/>
      <family val="2"/>
    </font>
    <font>
      <u/>
      <sz val="16"/>
      <color theme="10"/>
      <name val="Arial"/>
      <family val="2"/>
    </font>
    <font>
      <b/>
      <u/>
      <sz val="16"/>
      <color theme="10"/>
      <name val="Arial"/>
      <family val="2"/>
    </font>
    <font>
      <b/>
      <u/>
      <sz val="18"/>
      <color theme="10"/>
      <name val="Arial"/>
      <family val="2"/>
    </font>
    <font>
      <sz val="9"/>
      <name val="Arial"/>
      <family val="2"/>
    </font>
    <font>
      <b/>
      <sz val="21"/>
      <color theme="0"/>
      <name val="Arial"/>
      <family val="2"/>
    </font>
    <font>
      <b/>
      <sz val="21"/>
      <color rgb="FF000099"/>
      <name val="Arial"/>
      <family val="2"/>
    </font>
    <font>
      <b/>
      <sz val="11"/>
      <name val="Gulim"/>
      <family val="2"/>
    </font>
    <font>
      <b/>
      <sz val="20"/>
      <color rgb="FFFF0000"/>
      <name val="Arial"/>
      <family val="2"/>
    </font>
    <font>
      <b/>
      <sz val="12"/>
      <color theme="0" tint="-4.9989318521683403E-2"/>
      <name val="FrankRuehl"/>
      <family val="2"/>
      <charset val="177"/>
    </font>
    <font>
      <b/>
      <sz val="14"/>
      <color theme="2" tint="-0.89999084444715716"/>
      <name val="Aparajita"/>
      <family val="2"/>
    </font>
    <font>
      <sz val="12"/>
      <color theme="1" tint="0.14999847407452621"/>
      <name val="Arial"/>
      <family val="2"/>
    </font>
    <font>
      <sz val="11.5"/>
      <color theme="1" tint="0.14999847407452621"/>
      <name val="Arial"/>
      <family val="2"/>
    </font>
    <font>
      <sz val="12"/>
      <color theme="1" tint="0.34998626667073579"/>
      <name val="Arial"/>
      <family val="2"/>
    </font>
    <font>
      <sz val="18"/>
      <color rgb="FF222222"/>
      <name val="Courier New"/>
      <family val="3"/>
    </font>
    <font>
      <b/>
      <sz val="12"/>
      <color rgb="FF222222"/>
      <name val="Courier New"/>
      <family val="3"/>
    </font>
    <font>
      <b/>
      <sz val="22"/>
      <color rgb="FFFF0000"/>
      <name val="AngsanaUPC"/>
      <family val="1"/>
    </font>
    <font>
      <sz val="16"/>
      <color theme="1" tint="0.34998626667073579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n">
        <color theme="1" tint="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ck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theme="0"/>
      </right>
      <top style="medium">
        <color auto="1"/>
      </top>
      <bottom style="medium">
        <color theme="0"/>
      </bottom>
      <diagonal/>
    </border>
    <border>
      <left style="medium">
        <color theme="0"/>
      </left>
      <right style="medium">
        <color auto="1"/>
      </right>
      <top style="medium">
        <color auto="1"/>
      </top>
      <bottom style="medium">
        <color theme="0"/>
      </bottom>
      <diagonal/>
    </border>
    <border>
      <left style="medium">
        <color auto="1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auto="1"/>
      </right>
      <top style="medium">
        <color theme="0"/>
      </top>
      <bottom style="medium">
        <color theme="0"/>
      </bottom>
      <diagonal/>
    </border>
    <border>
      <left style="medium">
        <color auto="1"/>
      </left>
      <right style="medium">
        <color theme="0"/>
      </right>
      <top style="medium">
        <color theme="0"/>
      </top>
      <bottom style="medium">
        <color auto="1"/>
      </bottom>
      <diagonal/>
    </border>
    <border>
      <left style="medium">
        <color theme="0"/>
      </left>
      <right style="medium">
        <color auto="1"/>
      </right>
      <top style="medium">
        <color theme="0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0"/>
      </left>
      <right/>
      <top/>
      <bottom/>
      <diagonal/>
    </border>
  </borders>
  <cellStyleXfs count="7">
    <xf numFmtId="0" fontId="0" fillId="0" borderId="0">
      <alignment vertical="center"/>
    </xf>
    <xf numFmtId="0" fontId="2" fillId="7" borderId="6" applyNumberFormat="0" applyAlignment="0" applyProtection="0"/>
    <xf numFmtId="0" fontId="3" fillId="0" borderId="0" applyNumberFormat="0" applyFill="0" applyBorder="0" applyAlignment="0" applyProtection="0">
      <alignment vertical="center"/>
    </xf>
    <xf numFmtId="44" fontId="1" fillId="0" borderId="0" applyFont="0" applyFill="0" applyBorder="0" applyAlignment="0" applyProtection="0"/>
    <xf numFmtId="0" fontId="4" fillId="0" borderId="0" applyNumberFormat="0" applyProtection="0">
      <alignment vertical="center"/>
    </xf>
    <xf numFmtId="0" fontId="5" fillId="0" borderId="0" applyNumberFormat="0" applyProtection="0">
      <alignment vertical="center"/>
    </xf>
    <xf numFmtId="0" fontId="5" fillId="0" borderId="7" applyNumberFormat="0" applyProtection="0">
      <alignment vertical="center"/>
    </xf>
  </cellStyleXfs>
  <cellXfs count="197">
    <xf numFmtId="0" fontId="0" fillId="0" borderId="0" xfId="0">
      <alignment vertical="center"/>
    </xf>
    <xf numFmtId="0" fontId="7" fillId="0" borderId="0" xfId="0" applyFont="1" applyBorder="1" applyAlignment="1" applyProtection="1">
      <alignment vertical="center"/>
      <protection hidden="1"/>
    </xf>
    <xf numFmtId="0" fontId="8" fillId="0" borderId="0" xfId="0" applyFont="1">
      <alignment vertical="center"/>
    </xf>
    <xf numFmtId="0" fontId="7" fillId="0" borderId="0" xfId="0" applyFont="1" applyFill="1" applyBorder="1" applyAlignment="1" applyProtection="1">
      <alignment vertical="center"/>
      <protection hidden="1"/>
    </xf>
    <xf numFmtId="0" fontId="9" fillId="12" borderId="0" xfId="0" applyFont="1" applyFill="1" applyAlignment="1">
      <alignment horizontal="center" vertical="center"/>
    </xf>
    <xf numFmtId="0" fontId="10" fillId="0" borderId="0" xfId="0" applyFont="1" applyAlignment="1" applyProtection="1">
      <alignment vertical="center"/>
      <protection hidden="1"/>
    </xf>
    <xf numFmtId="0" fontId="10" fillId="0" borderId="0" xfId="0" applyFont="1" applyBorder="1" applyAlignment="1" applyProtection="1">
      <alignment vertical="center"/>
      <protection hidden="1"/>
    </xf>
    <xf numFmtId="0" fontId="7" fillId="0" borderId="0" xfId="0" applyFont="1" applyBorder="1" applyAlignment="1" applyProtection="1">
      <alignment horizontal="left" vertical="center"/>
      <protection hidden="1"/>
    </xf>
    <xf numFmtId="0" fontId="7" fillId="0" borderId="0" xfId="0" applyFont="1" applyFill="1" applyBorder="1" applyAlignment="1" applyProtection="1">
      <alignment horizontal="left" vertical="center"/>
      <protection hidden="1"/>
    </xf>
    <xf numFmtId="0" fontId="10" fillId="0" borderId="0" xfId="0" applyFont="1" applyAlignment="1" applyProtection="1">
      <alignment horizontal="left" vertical="center"/>
      <protection hidden="1"/>
    </xf>
    <xf numFmtId="0" fontId="10" fillId="0" borderId="0" xfId="0" applyFont="1" applyBorder="1" applyAlignment="1" applyProtection="1">
      <alignment horizontal="left" vertical="center"/>
      <protection hidden="1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9" fillId="0" borderId="0" xfId="0" applyFont="1" applyFill="1" applyBorder="1" applyAlignment="1" applyProtection="1">
      <alignment horizontal="center" vertical="center"/>
      <protection hidden="1"/>
    </xf>
    <xf numFmtId="0" fontId="22" fillId="0" borderId="0" xfId="0" applyFont="1" applyProtection="1">
      <alignment vertical="center"/>
      <protection hidden="1"/>
    </xf>
    <xf numFmtId="0" fontId="22" fillId="0" borderId="0" xfId="0" applyFont="1" applyBorder="1" applyProtection="1">
      <alignment vertical="center"/>
      <protection hidden="1"/>
    </xf>
    <xf numFmtId="0" fontId="40" fillId="0" borderId="0" xfId="0" applyFont="1" applyAlignment="1">
      <alignment horizontal="center" vertical="center"/>
    </xf>
    <xf numFmtId="0" fontId="46" fillId="0" borderId="0" xfId="0" applyFont="1">
      <alignment vertical="center"/>
    </xf>
    <xf numFmtId="0" fontId="46" fillId="0" borderId="0" xfId="0" applyFont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50" fillId="0" borderId="0" xfId="0" applyFont="1" applyAlignment="1">
      <alignment horizontal="right" vertical="center"/>
    </xf>
    <xf numFmtId="0" fontId="52" fillId="0" borderId="1" xfId="0" applyFont="1" applyBorder="1" applyAlignment="1">
      <alignment horizontal="center" vertical="center" wrapText="1"/>
    </xf>
    <xf numFmtId="0" fontId="47" fillId="0" borderId="0" xfId="0" applyFont="1" applyAlignment="1">
      <alignment horizontal="center" vertical="center" wrapText="1"/>
    </xf>
    <xf numFmtId="164" fontId="53" fillId="0" borderId="0" xfId="0" applyNumberFormat="1" applyFont="1" applyAlignment="1">
      <alignment horizontal="center" vertical="center"/>
    </xf>
    <xf numFmtId="0" fontId="52" fillId="0" borderId="1" xfId="0" applyFont="1" applyBorder="1" applyAlignment="1">
      <alignment horizontal="center" vertical="center"/>
    </xf>
    <xf numFmtId="164" fontId="56" fillId="0" borderId="0" xfId="0" applyNumberFormat="1" applyFont="1" applyAlignment="1">
      <alignment horizontal="center" vertical="center"/>
    </xf>
    <xf numFmtId="0" fontId="52" fillId="0" borderId="0" xfId="0" applyFont="1" applyAlignment="1">
      <alignment vertical="center"/>
    </xf>
    <xf numFmtId="0" fontId="52" fillId="0" borderId="0" xfId="0" applyFont="1">
      <alignment vertical="center"/>
    </xf>
    <xf numFmtId="0" fontId="47" fillId="0" borderId="0" xfId="0" applyFont="1">
      <alignment vertical="center"/>
    </xf>
    <xf numFmtId="0" fontId="54" fillId="0" borderId="1" xfId="0" applyFont="1" applyBorder="1" applyAlignment="1">
      <alignment horizontal="left" vertical="center"/>
    </xf>
    <xf numFmtId="0" fontId="59" fillId="16" borderId="32" xfId="0" applyFont="1" applyFill="1" applyBorder="1" applyAlignment="1">
      <alignment horizontal="center" vertical="center"/>
    </xf>
    <xf numFmtId="0" fontId="57" fillId="0" borderId="0" xfId="0" applyFont="1" applyFill="1" applyBorder="1" applyAlignment="1">
      <alignment vertical="center" wrapText="1"/>
    </xf>
    <xf numFmtId="0" fontId="60" fillId="0" borderId="0" xfId="0" applyFont="1" applyAlignment="1">
      <alignment horizontal="center" vertical="center"/>
    </xf>
    <xf numFmtId="164" fontId="46" fillId="0" borderId="0" xfId="0" applyNumberFormat="1" applyFont="1" applyAlignment="1" applyProtection="1">
      <alignment horizontal="center" vertical="center"/>
      <protection locked="0"/>
    </xf>
    <xf numFmtId="0" fontId="60" fillId="0" borderId="0" xfId="0" applyFont="1" applyAlignment="1">
      <alignment horizontal="right" vertical="center"/>
    </xf>
    <xf numFmtId="164" fontId="46" fillId="0" borderId="0" xfId="0" applyNumberFormat="1" applyFont="1" applyAlignment="1">
      <alignment horizontal="center" vertical="center"/>
    </xf>
    <xf numFmtId="0" fontId="61" fillId="0" borderId="0" xfId="0" applyFont="1">
      <alignment vertical="center"/>
    </xf>
    <xf numFmtId="0" fontId="20" fillId="0" borderId="0" xfId="0" applyFont="1" applyProtection="1">
      <alignment vertical="center"/>
      <protection hidden="1"/>
    </xf>
    <xf numFmtId="14" fontId="25" fillId="0" borderId="0" xfId="0" applyNumberFormat="1" applyFont="1" applyAlignment="1" applyProtection="1">
      <alignment horizontal="center" vertical="center"/>
      <protection hidden="1"/>
    </xf>
    <xf numFmtId="167" fontId="25" fillId="0" borderId="0" xfId="0" applyNumberFormat="1" applyFont="1" applyAlignment="1" applyProtection="1">
      <alignment horizontal="center" vertical="center"/>
      <protection hidden="1"/>
    </xf>
    <xf numFmtId="0" fontId="25" fillId="0" borderId="0" xfId="0" applyFont="1" applyAlignment="1" applyProtection="1">
      <alignment horizontal="center" vertical="center"/>
      <protection hidden="1"/>
    </xf>
    <xf numFmtId="0" fontId="23" fillId="0" borderId="0" xfId="0" applyFont="1" applyProtection="1">
      <alignment vertical="center"/>
      <protection hidden="1"/>
    </xf>
    <xf numFmtId="0" fontId="19" fillId="0" borderId="0" xfId="0" applyFont="1" applyBorder="1" applyAlignment="1" applyProtection="1">
      <alignment horizontal="center" vertical="center"/>
      <protection locked="0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26" fillId="13" borderId="21" xfId="0" applyFont="1" applyFill="1" applyBorder="1" applyAlignment="1" applyProtection="1">
      <alignment horizontal="center" vertical="center"/>
      <protection locked="0" hidden="1"/>
    </xf>
    <xf numFmtId="0" fontId="21" fillId="17" borderId="0" xfId="0" applyFont="1" applyFill="1" applyAlignment="1" applyProtection="1">
      <alignment horizontal="center" vertical="center"/>
      <protection hidden="1"/>
    </xf>
    <xf numFmtId="0" fontId="67" fillId="0" borderId="11" xfId="0" applyFont="1" applyFill="1" applyBorder="1" applyProtection="1">
      <alignment vertical="center"/>
      <protection hidden="1"/>
    </xf>
    <xf numFmtId="0" fontId="67" fillId="0" borderId="0" xfId="0" applyFont="1" applyFill="1" applyProtection="1">
      <alignment vertical="center"/>
      <protection hidden="1"/>
    </xf>
    <xf numFmtId="0" fontId="68" fillId="0" borderId="0" xfId="0" applyFont="1" applyProtection="1">
      <alignment vertical="center"/>
      <protection hidden="1"/>
    </xf>
    <xf numFmtId="0" fontId="68" fillId="0" borderId="0" xfId="0" applyFont="1" applyAlignment="1" applyProtection="1">
      <alignment horizontal="center" vertical="center"/>
      <protection hidden="1"/>
    </xf>
    <xf numFmtId="0" fontId="70" fillId="0" borderId="0" xfId="0" applyFont="1" applyBorder="1" applyAlignment="1" applyProtection="1">
      <alignment horizontal="left" vertical="center" wrapText="1"/>
      <protection hidden="1"/>
    </xf>
    <xf numFmtId="0" fontId="72" fillId="0" borderId="0" xfId="0" applyFont="1" applyAlignment="1" applyProtection="1">
      <alignment vertical="center" textRotation="140"/>
      <protection hidden="1"/>
    </xf>
    <xf numFmtId="164" fontId="68" fillId="0" borderId="0" xfId="0" applyNumberFormat="1" applyFont="1" applyAlignment="1" applyProtection="1">
      <alignment vertical="center"/>
      <protection hidden="1"/>
    </xf>
    <xf numFmtId="0" fontId="73" fillId="0" borderId="11" xfId="0" applyFont="1" applyFill="1" applyBorder="1" applyProtection="1">
      <alignment vertical="center"/>
      <protection hidden="1"/>
    </xf>
    <xf numFmtId="0" fontId="74" fillId="0" borderId="31" xfId="4" quotePrefix="1" applyFont="1" applyBorder="1" applyAlignment="1" applyProtection="1">
      <alignment horizontal="center" vertical="center"/>
      <protection hidden="1"/>
    </xf>
    <xf numFmtId="0" fontId="74" fillId="0" borderId="1" xfId="4" applyFont="1" applyFill="1" applyBorder="1" applyAlignment="1" applyProtection="1">
      <alignment vertical="center"/>
      <protection hidden="1"/>
    </xf>
    <xf numFmtId="0" fontId="76" fillId="0" borderId="0" xfId="0" applyFont="1" applyProtection="1">
      <alignment vertical="center"/>
      <protection hidden="1"/>
    </xf>
    <xf numFmtId="0" fontId="77" fillId="0" borderId="0" xfId="0" applyFont="1" applyAlignment="1" applyProtection="1">
      <alignment vertical="center" textRotation="180"/>
      <protection hidden="1"/>
    </xf>
    <xf numFmtId="0" fontId="74" fillId="0" borderId="1" xfId="4" quotePrefix="1" applyFont="1" applyFill="1" applyBorder="1" applyAlignment="1" applyProtection="1">
      <alignment vertical="center"/>
      <protection hidden="1"/>
    </xf>
    <xf numFmtId="0" fontId="75" fillId="9" borderId="5" xfId="0" applyFont="1" applyFill="1" applyBorder="1" applyAlignment="1" applyProtection="1">
      <alignment horizontal="left" vertical="center" wrapText="1"/>
      <protection locked="0"/>
    </xf>
    <xf numFmtId="0" fontId="74" fillId="8" borderId="5" xfId="4" quotePrefix="1" applyFont="1" applyFill="1" applyBorder="1" applyAlignment="1" applyProtection="1">
      <alignment horizontal="center" vertical="center"/>
      <protection hidden="1"/>
    </xf>
    <xf numFmtId="0" fontId="74" fillId="0" borderId="9" xfId="4" quotePrefix="1" applyFont="1" applyFill="1" applyBorder="1" applyAlignment="1" applyProtection="1">
      <alignment vertical="center"/>
      <protection hidden="1"/>
    </xf>
    <xf numFmtId="0" fontId="78" fillId="0" borderId="0" xfId="0" applyFont="1" applyAlignment="1" applyProtection="1">
      <alignment vertical="center" textRotation="180"/>
      <protection hidden="1"/>
    </xf>
    <xf numFmtId="164" fontId="79" fillId="0" borderId="0" xfId="0" applyNumberFormat="1" applyFont="1" applyAlignment="1" applyProtection="1">
      <alignment vertical="center"/>
      <protection hidden="1"/>
    </xf>
    <xf numFmtId="165" fontId="80" fillId="0" borderId="0" xfId="0" applyNumberFormat="1" applyFont="1" applyAlignment="1" applyProtection="1">
      <alignment horizontal="center" vertical="center"/>
      <protection hidden="1"/>
    </xf>
    <xf numFmtId="0" fontId="81" fillId="11" borderId="29" xfId="5" quotePrefix="1" applyFont="1" applyFill="1" applyBorder="1" applyAlignment="1" applyProtection="1">
      <alignment horizontal="center" vertical="center"/>
      <protection hidden="1"/>
    </xf>
    <xf numFmtId="0" fontId="82" fillId="11" borderId="1" xfId="0" applyFont="1" applyFill="1" applyBorder="1" applyAlignment="1" applyProtection="1">
      <alignment horizontal="center" vertical="center" wrapText="1"/>
      <protection hidden="1"/>
    </xf>
    <xf numFmtId="0" fontId="81" fillId="2" borderId="16" xfId="5" applyFont="1" applyFill="1" applyBorder="1" applyAlignment="1" applyProtection="1">
      <alignment horizontal="center" vertical="center"/>
      <protection hidden="1"/>
    </xf>
    <xf numFmtId="0" fontId="83" fillId="0" borderId="0" xfId="0" applyFont="1" applyAlignment="1" applyProtection="1">
      <alignment vertical="center" textRotation="180" wrapText="1"/>
      <protection hidden="1"/>
    </xf>
    <xf numFmtId="0" fontId="84" fillId="0" borderId="5" xfId="0" applyFont="1" applyBorder="1" applyAlignment="1" applyProtection="1">
      <alignment horizontal="left" vertical="center" indent="1"/>
      <protection hidden="1"/>
    </xf>
    <xf numFmtId="0" fontId="85" fillId="8" borderId="1" xfId="0" applyFont="1" applyFill="1" applyBorder="1" applyAlignment="1" applyProtection="1">
      <alignment horizontal="center" vertical="center" wrapText="1"/>
      <protection locked="0"/>
    </xf>
    <xf numFmtId="0" fontId="86" fillId="0" borderId="0" xfId="0" applyFont="1" applyAlignment="1" applyProtection="1">
      <alignment horizontal="center" vertical="center"/>
      <protection hidden="1"/>
    </xf>
    <xf numFmtId="0" fontId="87" fillId="0" borderId="0" xfId="0" applyFont="1" applyFill="1" applyAlignment="1" applyProtection="1">
      <alignment vertical="center"/>
      <protection hidden="1"/>
    </xf>
    <xf numFmtId="0" fontId="88" fillId="0" borderId="0" xfId="0" applyFont="1" applyAlignment="1" applyProtection="1">
      <alignment vertical="center" textRotation="180"/>
      <protection hidden="1"/>
    </xf>
    <xf numFmtId="0" fontId="89" fillId="0" borderId="0" xfId="0" applyFont="1" applyProtection="1">
      <alignment vertical="center"/>
      <protection hidden="1"/>
    </xf>
    <xf numFmtId="164" fontId="90" fillId="0" borderId="0" xfId="0" applyNumberFormat="1" applyFont="1" applyAlignment="1" applyProtection="1">
      <alignment horizontal="center" vertical="center"/>
      <protection hidden="1"/>
    </xf>
    <xf numFmtId="0" fontId="89" fillId="0" borderId="0" xfId="0" applyFont="1" applyAlignment="1" applyProtection="1">
      <alignment horizontal="center" vertical="center"/>
      <protection hidden="1"/>
    </xf>
    <xf numFmtId="0" fontId="82" fillId="3" borderId="5" xfId="5" applyFont="1" applyFill="1" applyBorder="1" applyAlignment="1" applyProtection="1">
      <alignment horizontal="center" vertical="center"/>
      <protection hidden="1"/>
    </xf>
    <xf numFmtId="0" fontId="82" fillId="3" borderId="9" xfId="5" applyFont="1" applyFill="1" applyBorder="1" applyAlignment="1" applyProtection="1">
      <alignment horizontal="center" vertical="center" wrapText="1"/>
      <protection hidden="1"/>
    </xf>
    <xf numFmtId="0" fontId="81" fillId="3" borderId="16" xfId="5" applyFont="1" applyFill="1" applyBorder="1" applyAlignment="1" applyProtection="1">
      <alignment horizontal="center" vertical="center"/>
      <protection hidden="1"/>
    </xf>
    <xf numFmtId="2" fontId="91" fillId="10" borderId="0" xfId="0" applyNumberFormat="1" applyFont="1" applyFill="1" applyAlignment="1" applyProtection="1">
      <alignment horizontal="center" vertical="center"/>
      <protection locked="0"/>
    </xf>
    <xf numFmtId="0" fontId="92" fillId="0" borderId="0" xfId="0" applyFont="1" applyFill="1" applyAlignment="1" applyProtection="1">
      <alignment horizontal="center" vertical="center"/>
      <protection hidden="1"/>
    </xf>
    <xf numFmtId="37" fontId="84" fillId="0" borderId="5" xfId="1" quotePrefix="1" applyNumberFormat="1" applyFont="1" applyFill="1" applyBorder="1" applyAlignment="1" applyProtection="1">
      <alignment horizontal="left" vertical="center" wrapText="1" indent="1"/>
      <protection hidden="1"/>
    </xf>
    <xf numFmtId="0" fontId="93" fillId="0" borderId="0" xfId="0" applyFont="1" applyProtection="1">
      <alignment vertical="center"/>
      <protection hidden="1"/>
    </xf>
    <xf numFmtId="37" fontId="84" fillId="0" borderId="5" xfId="1" quotePrefix="1" applyNumberFormat="1" applyFont="1" applyFill="1" applyBorder="1" applyAlignment="1" applyProtection="1">
      <alignment horizontal="left" vertical="center" indent="1"/>
      <protection hidden="1"/>
    </xf>
    <xf numFmtId="0" fontId="68" fillId="0" borderId="11" xfId="0" applyFont="1" applyBorder="1" applyProtection="1">
      <alignment vertical="center"/>
      <protection hidden="1"/>
    </xf>
    <xf numFmtId="0" fontId="81" fillId="4" borderId="5" xfId="5" applyFont="1" applyFill="1" applyBorder="1" applyAlignment="1" applyProtection="1">
      <alignment horizontal="center" vertical="center"/>
      <protection hidden="1"/>
    </xf>
    <xf numFmtId="0" fontId="82" fillId="4" borderId="9" xfId="5" applyFont="1" applyFill="1" applyBorder="1" applyAlignment="1" applyProtection="1">
      <alignment horizontal="center" vertical="center" wrapText="1"/>
      <protection hidden="1"/>
    </xf>
    <xf numFmtId="0" fontId="81" fillId="4" borderId="16" xfId="5" applyFont="1" applyFill="1" applyBorder="1" applyAlignment="1" applyProtection="1">
      <alignment horizontal="center" vertical="center"/>
      <protection hidden="1"/>
    </xf>
    <xf numFmtId="2" fontId="94" fillId="0" borderId="0" xfId="0" applyNumberFormat="1" applyFont="1" applyAlignment="1" applyProtection="1">
      <alignment horizontal="center" vertical="center"/>
      <protection hidden="1"/>
    </xf>
    <xf numFmtId="0" fontId="81" fillId="5" borderId="5" xfId="5" applyFont="1" applyFill="1" applyBorder="1" applyAlignment="1" applyProtection="1">
      <alignment horizontal="center" vertical="center"/>
      <protection hidden="1"/>
    </xf>
    <xf numFmtId="0" fontId="82" fillId="5" borderId="9" xfId="5" applyFont="1" applyFill="1" applyBorder="1" applyAlignment="1" applyProtection="1">
      <alignment horizontal="center" vertical="center" wrapText="1"/>
      <protection hidden="1"/>
    </xf>
    <xf numFmtId="0" fontId="81" fillId="5" borderId="16" xfId="5" applyFont="1" applyFill="1" applyBorder="1" applyAlignment="1" applyProtection="1">
      <alignment horizontal="center" vertical="center"/>
      <protection hidden="1"/>
    </xf>
    <xf numFmtId="2" fontId="91" fillId="10" borderId="0" xfId="0" applyNumberFormat="1" applyFont="1" applyFill="1" applyAlignment="1" applyProtection="1">
      <alignment horizontal="center" vertical="center"/>
      <protection hidden="1"/>
    </xf>
    <xf numFmtId="0" fontId="96" fillId="0" borderId="0" xfId="0" applyFont="1" applyFill="1" applyAlignment="1" applyProtection="1">
      <alignment vertical="center"/>
      <protection hidden="1"/>
    </xf>
    <xf numFmtId="165" fontId="68" fillId="0" borderId="0" xfId="0" applyNumberFormat="1" applyFont="1" applyAlignment="1" applyProtection="1">
      <alignment horizontal="center" vertical="center"/>
      <protection hidden="1"/>
    </xf>
    <xf numFmtId="2" fontId="91" fillId="0" borderId="0" xfId="0" applyNumberFormat="1" applyFont="1" applyFill="1" applyAlignment="1" applyProtection="1">
      <alignment horizontal="center" vertical="center"/>
      <protection hidden="1"/>
    </xf>
    <xf numFmtId="0" fontId="97" fillId="0" borderId="0" xfId="0" applyFont="1" applyFill="1" applyAlignment="1" applyProtection="1">
      <alignment horizontal="center" vertical="center"/>
      <protection hidden="1"/>
    </xf>
    <xf numFmtId="165" fontId="98" fillId="0" borderId="0" xfId="0" applyNumberFormat="1" applyFont="1" applyAlignment="1" applyProtection="1">
      <alignment horizontal="center" vertical="center"/>
      <protection hidden="1"/>
    </xf>
    <xf numFmtId="2" fontId="68" fillId="0" borderId="0" xfId="0" applyNumberFormat="1" applyFont="1" applyAlignment="1" applyProtection="1">
      <alignment horizontal="center" vertical="center"/>
      <protection hidden="1"/>
    </xf>
    <xf numFmtId="0" fontId="68" fillId="0" borderId="0" xfId="0" applyFont="1" applyAlignment="1" applyProtection="1">
      <alignment vertical="center"/>
      <protection hidden="1"/>
    </xf>
    <xf numFmtId="165" fontId="68" fillId="0" borderId="0" xfId="0" applyNumberFormat="1" applyFont="1" applyProtection="1">
      <alignment vertical="center"/>
      <protection hidden="1"/>
    </xf>
    <xf numFmtId="0" fontId="68" fillId="0" borderId="11" xfId="0" applyFont="1" applyBorder="1" applyAlignment="1" applyProtection="1">
      <alignment vertical="center"/>
      <protection hidden="1"/>
    </xf>
    <xf numFmtId="0" fontId="89" fillId="0" borderId="0" xfId="0" applyFont="1" applyBorder="1" applyAlignment="1" applyProtection="1">
      <alignment vertical="center"/>
      <protection hidden="1"/>
    </xf>
    <xf numFmtId="0" fontId="89" fillId="0" borderId="11" xfId="0" applyFont="1" applyBorder="1" applyAlignment="1" applyProtection="1">
      <alignment vertical="center"/>
      <protection hidden="1"/>
    </xf>
    <xf numFmtId="0" fontId="100" fillId="0" borderId="17" xfId="4" applyFont="1" applyBorder="1" applyAlignment="1" applyProtection="1">
      <alignment horizontal="center" vertical="center"/>
      <protection hidden="1"/>
    </xf>
    <xf numFmtId="0" fontId="102" fillId="0" borderId="0" xfId="0" applyFont="1" applyBorder="1" applyAlignment="1" applyProtection="1">
      <alignment vertical="center"/>
      <protection hidden="1"/>
    </xf>
    <xf numFmtId="0" fontId="103" fillId="9" borderId="18" xfId="4" applyNumberFormat="1" applyFont="1" applyFill="1" applyBorder="1" applyAlignment="1" applyProtection="1">
      <alignment horizontal="center" vertical="center"/>
      <protection locked="0"/>
    </xf>
    <xf numFmtId="0" fontId="89" fillId="0" borderId="0" xfId="0" applyFont="1" applyBorder="1" applyProtection="1">
      <alignment vertical="center"/>
      <protection hidden="1"/>
    </xf>
    <xf numFmtId="0" fontId="100" fillId="0" borderId="15" xfId="4" applyFont="1" applyBorder="1" applyAlignment="1" applyProtection="1">
      <alignment horizontal="center" vertical="center"/>
      <protection hidden="1"/>
    </xf>
    <xf numFmtId="0" fontId="106" fillId="0" borderId="0" xfId="2" applyFont="1" applyBorder="1" applyAlignment="1" applyProtection="1">
      <alignment vertical="center"/>
      <protection hidden="1"/>
    </xf>
    <xf numFmtId="0" fontId="89" fillId="0" borderId="14" xfId="0" applyFont="1" applyBorder="1" applyProtection="1">
      <alignment vertical="center"/>
      <protection hidden="1"/>
    </xf>
    <xf numFmtId="0" fontId="67" fillId="0" borderId="0" xfId="0" applyFont="1" applyAlignment="1" applyProtection="1">
      <alignment horizontal="center" vertical="center"/>
      <protection hidden="1"/>
    </xf>
    <xf numFmtId="0" fontId="107" fillId="0" borderId="0" xfId="0" applyFont="1" applyAlignment="1" applyProtection="1">
      <alignment horizontal="center" vertical="center"/>
      <protection hidden="1"/>
    </xf>
    <xf numFmtId="0" fontId="110" fillId="0" borderId="0" xfId="0" applyFont="1" applyFill="1" applyBorder="1" applyAlignment="1" applyProtection="1">
      <alignment horizontal="center" vertical="center"/>
      <protection hidden="1"/>
    </xf>
    <xf numFmtId="0" fontId="107" fillId="0" borderId="0" xfId="0" applyFont="1" applyBorder="1" applyProtection="1">
      <alignment vertical="center"/>
      <protection hidden="1"/>
    </xf>
    <xf numFmtId="0" fontId="68" fillId="0" borderId="0" xfId="0" applyFont="1" applyBorder="1" applyProtection="1">
      <alignment vertical="center"/>
      <protection hidden="1"/>
    </xf>
    <xf numFmtId="166" fontId="103" fillId="9" borderId="18" xfId="4" applyNumberFormat="1" applyFont="1" applyFill="1" applyBorder="1" applyAlignment="1" applyProtection="1">
      <alignment horizontal="center" vertical="center"/>
      <protection locked="0"/>
    </xf>
    <xf numFmtId="0" fontId="18" fillId="9" borderId="1" xfId="0" applyFont="1" applyFill="1" applyBorder="1" applyAlignment="1" applyProtection="1">
      <alignment horizontal="center" vertical="center" wrapText="1"/>
      <protection locked="0"/>
    </xf>
    <xf numFmtId="0" fontId="68" fillId="0" borderId="0" xfId="0" applyFont="1" applyAlignment="1" applyProtection="1">
      <alignment horizontal="center" vertical="center"/>
      <protection locked="0"/>
    </xf>
    <xf numFmtId="0" fontId="112" fillId="0" borderId="0" xfId="0" applyFont="1" applyFill="1" applyAlignment="1" applyProtection="1">
      <alignment horizontal="center" vertical="center"/>
      <protection hidden="1"/>
    </xf>
    <xf numFmtId="0" fontId="0" fillId="0" borderId="0" xfId="0" applyFont="1" applyProtection="1">
      <alignment vertical="center"/>
      <protection hidden="1"/>
    </xf>
    <xf numFmtId="0" fontId="113" fillId="20" borderId="0" xfId="0" applyFont="1" applyFill="1" applyAlignment="1" applyProtection="1">
      <alignment horizontal="center" vertical="center"/>
      <protection locked="0"/>
    </xf>
    <xf numFmtId="0" fontId="117" fillId="0" borderId="0" xfId="0" applyFont="1">
      <alignment vertical="center"/>
    </xf>
    <xf numFmtId="0" fontId="118" fillId="0" borderId="0" xfId="0" applyFont="1">
      <alignment vertical="center"/>
    </xf>
    <xf numFmtId="164" fontId="46" fillId="0" borderId="0" xfId="0" applyNumberFormat="1" applyFont="1" applyFill="1" applyAlignment="1" applyProtection="1">
      <alignment horizontal="center" vertical="center"/>
      <protection locked="0"/>
    </xf>
    <xf numFmtId="0" fontId="47" fillId="9" borderId="2" xfId="0" applyFont="1" applyFill="1" applyBorder="1" applyAlignment="1" applyProtection="1">
      <alignment horizontal="center" vertical="center"/>
      <protection locked="0"/>
    </xf>
    <xf numFmtId="49" fontId="115" fillId="8" borderId="8" xfId="3" applyNumberFormat="1" applyFont="1" applyFill="1" applyBorder="1" applyAlignment="1" applyProtection="1">
      <alignment horizontal="left" vertical="top" wrapText="1"/>
      <protection locked="0"/>
    </xf>
    <xf numFmtId="49" fontId="115" fillId="8" borderId="20" xfId="3" applyNumberFormat="1" applyFont="1" applyFill="1" applyBorder="1" applyAlignment="1" applyProtection="1">
      <alignment horizontal="left" vertical="top" wrapText="1"/>
      <protection locked="0"/>
    </xf>
    <xf numFmtId="49" fontId="115" fillId="8" borderId="9" xfId="3" applyNumberFormat="1" applyFont="1" applyFill="1" applyBorder="1" applyAlignment="1" applyProtection="1">
      <alignment horizontal="left" vertical="top" wrapText="1"/>
      <protection locked="0"/>
    </xf>
    <xf numFmtId="49" fontId="114" fillId="8" borderId="8" xfId="3" applyNumberFormat="1" applyFont="1" applyFill="1" applyBorder="1" applyAlignment="1" applyProtection="1">
      <alignment horizontal="left" vertical="top" wrapText="1"/>
      <protection locked="0"/>
    </xf>
    <xf numFmtId="49" fontId="114" fillId="8" borderId="20" xfId="3" applyNumberFormat="1" applyFont="1" applyFill="1" applyBorder="1" applyAlignment="1" applyProtection="1">
      <alignment horizontal="left" vertical="top" wrapText="1"/>
      <protection locked="0"/>
    </xf>
    <xf numFmtId="49" fontId="114" fillId="8" borderId="9" xfId="3" applyNumberFormat="1" applyFont="1" applyFill="1" applyBorder="1" applyAlignment="1" applyProtection="1">
      <alignment horizontal="left" vertical="top" wrapText="1"/>
      <protection locked="0"/>
    </xf>
    <xf numFmtId="49" fontId="114" fillId="8" borderId="19" xfId="3" applyNumberFormat="1" applyFont="1" applyFill="1" applyBorder="1" applyAlignment="1" applyProtection="1">
      <alignment horizontal="left" vertical="top" wrapText="1"/>
      <protection locked="0"/>
    </xf>
    <xf numFmtId="49" fontId="114" fillId="8" borderId="11" xfId="3" applyNumberFormat="1" applyFont="1" applyFill="1" applyBorder="1" applyAlignment="1" applyProtection="1">
      <alignment horizontal="left" vertical="top" wrapText="1"/>
      <protection locked="0"/>
    </xf>
    <xf numFmtId="164" fontId="119" fillId="0" borderId="0" xfId="0" applyNumberFormat="1" applyFont="1" applyAlignment="1" applyProtection="1">
      <alignment horizontal="center" vertical="center"/>
      <protection hidden="1"/>
    </xf>
    <xf numFmtId="0" fontId="111" fillId="0" borderId="33" xfId="0" applyFont="1" applyFill="1" applyBorder="1" applyAlignment="1" applyProtection="1">
      <alignment horizontal="center" vertical="center"/>
      <protection hidden="1"/>
    </xf>
    <xf numFmtId="0" fontId="111" fillId="0" borderId="0" xfId="0" applyFont="1" applyFill="1" applyBorder="1" applyAlignment="1" applyProtection="1">
      <alignment horizontal="center" vertical="center"/>
      <protection hidden="1"/>
    </xf>
    <xf numFmtId="14" fontId="68" fillId="0" borderId="0" xfId="0" applyNumberFormat="1" applyFont="1" applyAlignment="1" applyProtection="1">
      <alignment horizontal="center" vertical="center"/>
      <protection hidden="1"/>
    </xf>
    <xf numFmtId="164" fontId="79" fillId="0" borderId="0" xfId="0" applyNumberFormat="1" applyFont="1" applyAlignment="1" applyProtection="1">
      <alignment horizontal="center" vertical="center"/>
      <protection hidden="1"/>
    </xf>
    <xf numFmtId="0" fontId="71" fillId="0" borderId="0" xfId="0" applyFont="1" applyAlignment="1" applyProtection="1">
      <alignment horizontal="center" vertical="center" textRotation="140"/>
      <protection hidden="1"/>
    </xf>
    <xf numFmtId="0" fontId="69" fillId="5" borderId="13" xfId="0" quotePrefix="1" applyFont="1" applyFill="1" applyBorder="1" applyAlignment="1" applyProtection="1">
      <alignment vertical="center"/>
      <protection hidden="1"/>
    </xf>
    <xf numFmtId="0" fontId="69" fillId="5" borderId="10" xfId="0" quotePrefix="1" applyFont="1" applyFill="1" applyBorder="1" applyAlignment="1" applyProtection="1">
      <alignment vertical="center"/>
      <protection hidden="1"/>
    </xf>
    <xf numFmtId="0" fontId="74" fillId="0" borderId="3" xfId="4" applyFont="1" applyBorder="1" applyAlignment="1" applyProtection="1">
      <alignment horizontal="center" vertical="center"/>
      <protection hidden="1"/>
    </xf>
    <xf numFmtId="0" fontId="74" fillId="0" borderId="9" xfId="4" applyFont="1" applyBorder="1" applyAlignment="1" applyProtection="1">
      <alignment horizontal="center" vertical="center"/>
      <protection hidden="1"/>
    </xf>
    <xf numFmtId="0" fontId="74" fillId="0" borderId="8" xfId="4" quotePrefix="1" applyFont="1" applyBorder="1" applyAlignment="1" applyProtection="1">
      <alignment horizontal="center" vertical="center"/>
      <protection hidden="1"/>
    </xf>
    <xf numFmtId="0" fontId="74" fillId="0" borderId="9" xfId="4" quotePrefix="1" applyFont="1" applyBorder="1" applyAlignment="1" applyProtection="1">
      <alignment horizontal="center" vertical="center"/>
      <protection hidden="1"/>
    </xf>
    <xf numFmtId="0" fontId="75" fillId="9" borderId="4" xfId="0" applyFont="1" applyFill="1" applyBorder="1" applyAlignment="1" applyProtection="1">
      <alignment horizontal="center" vertical="center"/>
      <protection locked="0"/>
    </xf>
    <xf numFmtId="0" fontId="75" fillId="9" borderId="5" xfId="0" applyFont="1" applyFill="1" applyBorder="1" applyAlignment="1" applyProtection="1">
      <alignment horizontal="center" vertical="center"/>
      <protection locked="0"/>
    </xf>
    <xf numFmtId="0" fontId="74" fillId="0" borderId="2" xfId="4" quotePrefix="1" applyFont="1" applyBorder="1" applyAlignment="1" applyProtection="1">
      <alignment horizontal="center" vertical="center"/>
      <protection hidden="1"/>
    </xf>
    <xf numFmtId="0" fontId="74" fillId="0" borderId="5" xfId="4" quotePrefix="1" applyFont="1" applyBorder="1" applyAlignment="1" applyProtection="1">
      <alignment horizontal="center" vertical="center"/>
      <protection hidden="1"/>
    </xf>
    <xf numFmtId="0" fontId="47" fillId="9" borderId="2" xfId="0" applyFont="1" applyFill="1" applyBorder="1" applyAlignment="1" applyProtection="1">
      <alignment horizontal="center" vertical="center"/>
      <protection locked="0"/>
    </xf>
    <xf numFmtId="0" fontId="47" fillId="9" borderId="5" xfId="0" applyFont="1" applyFill="1" applyBorder="1" applyAlignment="1" applyProtection="1">
      <alignment horizontal="center" vertical="center"/>
      <protection locked="0"/>
    </xf>
    <xf numFmtId="49" fontId="116" fillId="0" borderId="8" xfId="0" applyNumberFormat="1" applyFont="1" applyBorder="1" applyAlignment="1" applyProtection="1">
      <alignment horizontal="left" vertical="top" wrapText="1"/>
      <protection locked="0"/>
    </xf>
    <xf numFmtId="49" fontId="116" fillId="0" borderId="20" xfId="0" applyNumberFormat="1" applyFont="1" applyBorder="1" applyAlignment="1" applyProtection="1">
      <alignment horizontal="left" vertical="top" wrapText="1"/>
      <protection locked="0"/>
    </xf>
    <xf numFmtId="49" fontId="116" fillId="0" borderId="9" xfId="0" applyNumberFormat="1" applyFont="1" applyBorder="1" applyAlignment="1" applyProtection="1">
      <alignment horizontal="left" vertical="top" wrapText="1"/>
      <protection locked="0"/>
    </xf>
    <xf numFmtId="0" fontId="99" fillId="0" borderId="22" xfId="0" applyFont="1" applyBorder="1" applyAlignment="1" applyProtection="1">
      <alignment horizontal="center" vertical="center"/>
      <protection hidden="1"/>
    </xf>
    <xf numFmtId="0" fontId="99" fillId="0" borderId="23" xfId="0" applyFont="1" applyBorder="1" applyAlignment="1" applyProtection="1">
      <alignment horizontal="center" vertical="center"/>
      <protection hidden="1"/>
    </xf>
    <xf numFmtId="0" fontId="102" fillId="0" borderId="0" xfId="0" applyFont="1" applyBorder="1" applyAlignment="1" applyProtection="1">
      <alignment horizontal="center" vertical="center"/>
      <protection hidden="1"/>
    </xf>
    <xf numFmtId="0" fontId="102" fillId="0" borderId="11" xfId="0" applyFont="1" applyBorder="1" applyAlignment="1" applyProtection="1">
      <alignment horizontal="center" vertical="center"/>
      <protection hidden="1"/>
    </xf>
    <xf numFmtId="0" fontId="104" fillId="0" borderId="0" xfId="2" applyFont="1" applyBorder="1" applyAlignment="1" applyProtection="1">
      <alignment horizontal="center" vertical="center" wrapText="1"/>
      <protection hidden="1"/>
    </xf>
    <xf numFmtId="0" fontId="105" fillId="0" borderId="11" xfId="2" applyFont="1" applyBorder="1" applyAlignment="1" applyProtection="1">
      <alignment horizontal="center" vertical="center"/>
      <protection hidden="1"/>
    </xf>
    <xf numFmtId="0" fontId="105" fillId="0" borderId="0" xfId="2" applyFont="1" applyBorder="1" applyAlignment="1" applyProtection="1">
      <alignment horizontal="center" vertical="center"/>
      <protection hidden="1"/>
    </xf>
    <xf numFmtId="0" fontId="105" fillId="0" borderId="14" xfId="2" applyFont="1" applyBorder="1" applyAlignment="1" applyProtection="1">
      <alignment horizontal="center" vertical="center"/>
      <protection hidden="1"/>
    </xf>
    <xf numFmtId="0" fontId="105" fillId="0" borderId="12" xfId="2" applyFont="1" applyBorder="1" applyAlignment="1" applyProtection="1">
      <alignment horizontal="center" vertical="center"/>
      <protection hidden="1"/>
    </xf>
    <xf numFmtId="2" fontId="101" fillId="0" borderId="24" xfId="0" applyNumberFormat="1" applyFont="1" applyBorder="1" applyAlignment="1" applyProtection="1">
      <alignment horizontal="right" vertical="center"/>
      <protection hidden="1"/>
    </xf>
    <xf numFmtId="2" fontId="101" fillId="0" borderId="26" xfId="0" applyNumberFormat="1" applyFont="1" applyBorder="1" applyAlignment="1" applyProtection="1">
      <alignment horizontal="right" vertical="center"/>
      <protection hidden="1"/>
    </xf>
    <xf numFmtId="49" fontId="101" fillId="0" borderId="25" xfId="0" applyNumberFormat="1" applyFont="1" applyBorder="1" applyAlignment="1" applyProtection="1">
      <alignment horizontal="left" vertical="center"/>
      <protection hidden="1"/>
    </xf>
    <xf numFmtId="49" fontId="101" fillId="0" borderId="27" xfId="0" applyNumberFormat="1" applyFont="1" applyBorder="1" applyAlignment="1" applyProtection="1">
      <alignment horizontal="left" vertical="center"/>
      <protection hidden="1"/>
    </xf>
    <xf numFmtId="49" fontId="114" fillId="8" borderId="13" xfId="5" applyNumberFormat="1" applyFont="1" applyFill="1" applyBorder="1" applyAlignment="1" applyProtection="1">
      <alignment horizontal="left" vertical="top" wrapText="1"/>
      <protection locked="0"/>
    </xf>
    <xf numFmtId="49" fontId="114" fillId="8" borderId="10" xfId="5" applyNumberFormat="1" applyFont="1" applyFill="1" applyBorder="1" applyAlignment="1" applyProtection="1">
      <alignment horizontal="left" vertical="top" wrapText="1"/>
      <protection locked="0"/>
    </xf>
    <xf numFmtId="49" fontId="114" fillId="8" borderId="0" xfId="5" applyNumberFormat="1" applyFont="1" applyFill="1" applyBorder="1" applyAlignment="1" applyProtection="1">
      <alignment horizontal="left" vertical="top" wrapText="1"/>
      <protection locked="0"/>
    </xf>
    <xf numFmtId="49" fontId="114" fillId="8" borderId="11" xfId="5" applyNumberFormat="1" applyFont="1" applyFill="1" applyBorder="1" applyAlignment="1" applyProtection="1">
      <alignment horizontal="left" vertical="top" wrapText="1"/>
      <protection locked="0"/>
    </xf>
    <xf numFmtId="49" fontId="114" fillId="8" borderId="14" xfId="5" applyNumberFormat="1" applyFont="1" applyFill="1" applyBorder="1" applyAlignment="1" applyProtection="1">
      <alignment horizontal="left" vertical="top" wrapText="1"/>
      <protection locked="0"/>
    </xf>
    <xf numFmtId="49" fontId="114" fillId="8" borderId="12" xfId="5" applyNumberFormat="1" applyFont="1" applyFill="1" applyBorder="1" applyAlignment="1" applyProtection="1">
      <alignment horizontal="left" vertical="top" wrapText="1"/>
      <protection locked="0"/>
    </xf>
    <xf numFmtId="0" fontId="108" fillId="15" borderId="0" xfId="0" applyFont="1" applyFill="1" applyAlignment="1" applyProtection="1">
      <alignment horizontal="right" vertical="center" wrapText="1"/>
      <protection hidden="1"/>
    </xf>
    <xf numFmtId="0" fontId="109" fillId="16" borderId="0" xfId="0" applyFont="1" applyFill="1" applyAlignment="1" applyProtection="1">
      <alignment horizontal="right" vertical="center" wrapText="1"/>
      <protection hidden="1"/>
    </xf>
    <xf numFmtId="0" fontId="95" fillId="6" borderId="0" xfId="5" applyFont="1" applyFill="1" applyBorder="1" applyAlignment="1" applyProtection="1">
      <alignment horizontal="center" vertical="center"/>
      <protection hidden="1"/>
    </xf>
    <xf numFmtId="0" fontId="95" fillId="6" borderId="11" xfId="5" applyFont="1" applyFill="1" applyBorder="1" applyAlignment="1" applyProtection="1">
      <alignment horizontal="center" vertical="center"/>
      <protection hidden="1"/>
    </xf>
    <xf numFmtId="0" fontId="24" fillId="14" borderId="0" xfId="0" applyFont="1" applyFill="1" applyAlignment="1" applyProtection="1">
      <alignment horizontal="center" vertical="center" wrapText="1"/>
      <protection hidden="1"/>
    </xf>
    <xf numFmtId="167" fontId="55" fillId="0" borderId="30" xfId="0" applyNumberFormat="1" applyFont="1" applyBorder="1" applyAlignment="1">
      <alignment horizontal="center" vertical="center"/>
    </xf>
    <xf numFmtId="167" fontId="55" fillId="0" borderId="31" xfId="0" applyNumberFormat="1" applyFont="1" applyBorder="1" applyAlignment="1">
      <alignment horizontal="center" vertical="center"/>
    </xf>
    <xf numFmtId="0" fontId="51" fillId="0" borderId="4" xfId="0" applyFont="1" applyBorder="1" applyAlignment="1">
      <alignment horizontal="center" vertical="center"/>
    </xf>
    <xf numFmtId="0" fontId="51" fillId="0" borderId="5" xfId="0" applyFont="1" applyBorder="1" applyAlignment="1">
      <alignment horizontal="center" vertical="center"/>
    </xf>
    <xf numFmtId="0" fontId="62" fillId="0" borderId="0" xfId="0" applyFont="1" applyAlignment="1">
      <alignment horizontal="center" vertical="top"/>
    </xf>
    <xf numFmtId="0" fontId="48" fillId="0" borderId="0" xfId="0" applyFont="1" applyAlignment="1">
      <alignment horizontal="center"/>
    </xf>
    <xf numFmtId="0" fontId="66" fillId="18" borderId="0" xfId="0" applyFont="1" applyFill="1" applyAlignment="1">
      <alignment horizontal="center" vertical="center"/>
    </xf>
    <xf numFmtId="0" fontId="54" fillId="0" borderId="0" xfId="0" applyFont="1" applyAlignment="1">
      <alignment horizontal="center" vertical="center"/>
    </xf>
    <xf numFmtId="167" fontId="55" fillId="0" borderId="28" xfId="0" applyNumberFormat="1" applyFont="1" applyBorder="1" applyAlignment="1">
      <alignment horizontal="center" vertical="center"/>
    </xf>
    <xf numFmtId="167" fontId="55" fillId="0" borderId="29" xfId="0" applyNumberFormat="1" applyFont="1" applyBorder="1" applyAlignment="1">
      <alignment horizontal="center" vertical="center"/>
    </xf>
    <xf numFmtId="0" fontId="57" fillId="16" borderId="0" xfId="0" applyFont="1" applyFill="1" applyBorder="1" applyAlignment="1">
      <alignment horizontal="center" vertical="top" wrapText="1"/>
    </xf>
    <xf numFmtId="0" fontId="47" fillId="0" borderId="0" xfId="0" applyFont="1" applyAlignment="1">
      <alignment horizontal="center" vertical="center"/>
    </xf>
    <xf numFmtId="0" fontId="66" fillId="19" borderId="8" xfId="0" applyFont="1" applyFill="1" applyBorder="1" applyAlignment="1">
      <alignment horizontal="center" vertical="center"/>
    </xf>
    <xf numFmtId="0" fontId="66" fillId="19" borderId="9" xfId="0" applyFont="1" applyFill="1" applyBorder="1" applyAlignment="1">
      <alignment horizontal="center" vertical="center"/>
    </xf>
    <xf numFmtId="0" fontId="0" fillId="9" borderId="0" xfId="0" applyFill="1">
      <alignment vertical="center"/>
    </xf>
    <xf numFmtId="0" fontId="120" fillId="9" borderId="0" xfId="0" applyFont="1" applyFill="1">
      <alignment vertical="center"/>
    </xf>
  </cellXfs>
  <cellStyles count="7">
    <cellStyle name="Entrée" xfId="1" builtinId="20"/>
    <cellStyle name="Lien hypertexte" xfId="2" builtinId="8"/>
    <cellStyle name="Monétaire" xfId="3" builtinId="4"/>
    <cellStyle name="Normal" xfId="0" builtinId="0" customBuiltin="1"/>
    <cellStyle name="Titre 1" xfId="4" builtinId="16" customBuiltin="1"/>
    <cellStyle name="Titre 2" xfId="5" builtinId="17" customBuiltin="1"/>
    <cellStyle name="Titre 3" xfId="6" builtinId="18" customBuiltin="1"/>
  </cellStyles>
  <dxfs count="120">
    <dxf>
      <font>
        <color theme="0"/>
      </font>
    </dxf>
    <dxf>
      <fill>
        <patternFill patternType="solid"/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rgb="FF7030A0"/>
      </font>
    </dxf>
    <dxf>
      <fill>
        <patternFill patternType="solid"/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rgb="FF7030A0"/>
      </font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 tint="4.9989318521683403E-2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ill>
        <patternFill>
          <bgColor theme="9" tint="0.39994506668294322"/>
        </patternFill>
      </fill>
    </dxf>
    <dxf>
      <fill>
        <patternFill>
          <bgColor theme="6" tint="0.59996337778862885"/>
        </patternFill>
      </fill>
    </dxf>
    <dxf>
      <font>
        <b/>
        <i val="0"/>
        <color auto="1"/>
      </font>
      <fill>
        <patternFill>
          <bgColor theme="2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 tint="4.9989318521683403E-2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border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fill>
        <patternFill patternType="solid"/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rgb="FF7030A0"/>
      </font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70C0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rgb="FF0070C0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rgb="FF0070C0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rgb="FF0070C0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rgb="FF0070C0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</dxf>
    <dxf>
      <fill>
        <patternFill>
          <bgColor theme="0" tint="-0.24994659260841701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4" tint="0.39994506668294322"/>
      </font>
    </dxf>
    <dxf>
      <font>
        <b/>
        <i val="0"/>
        <color theme="0"/>
      </font>
      <fill>
        <patternFill>
          <bgColor rgb="FFFF000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rgb="FF7030A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B050"/>
      </font>
      <border>
        <left/>
        <right/>
        <top/>
        <bottom/>
      </border>
    </dxf>
    <dxf>
      <font>
        <color theme="0"/>
      </font>
    </dxf>
    <dxf>
      <font>
        <b/>
        <i val="0"/>
        <color rgb="FF7030A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B050"/>
      </font>
      <border>
        <left/>
        <right/>
        <top/>
        <bottom/>
      </border>
    </dxf>
    <dxf>
      <font>
        <color theme="0"/>
      </font>
    </dxf>
    <dxf>
      <font>
        <b/>
        <i val="0"/>
        <color rgb="FF7030A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B050"/>
      </font>
      <border>
        <left/>
        <right/>
        <top/>
        <bottom/>
      </border>
    </dxf>
    <dxf>
      <font>
        <color theme="0"/>
      </font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ont>
        <color theme="0"/>
      </font>
    </dxf>
    <dxf>
      <font>
        <color theme="0"/>
      </font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7030A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B050"/>
      </font>
      <border>
        <left/>
        <right/>
        <top/>
        <bottom/>
      </border>
    </dxf>
    <dxf>
      <font>
        <color theme="0"/>
      </font>
    </dxf>
    <dxf>
      <font>
        <b/>
        <i val="0"/>
        <color rgb="FF7030A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B050"/>
      </font>
      <border>
        <left/>
        <right/>
        <top/>
        <bottom/>
      </border>
    </dxf>
    <dxf>
      <font>
        <color theme="0"/>
      </font>
    </dxf>
    <dxf>
      <font>
        <b/>
        <i val="0"/>
        <color rgb="FF7030A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B050"/>
      </font>
      <border>
        <left/>
        <right/>
        <top/>
        <bottom/>
      </border>
    </dxf>
    <dxf>
      <font>
        <color theme="0"/>
      </font>
    </dxf>
    <dxf>
      <font>
        <b/>
        <i val="0"/>
        <color rgb="FF7030A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B050"/>
      </font>
      <border>
        <left/>
        <right/>
        <top/>
        <bottom/>
      </border>
    </dxf>
    <dxf>
      <font>
        <color theme="0"/>
      </font>
    </dxf>
    <dxf>
      <font>
        <b/>
        <i val="0"/>
        <color rgb="FF7030A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B050"/>
      </font>
      <border>
        <left/>
        <right/>
        <top/>
        <bottom/>
      </border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rgb="FF7030A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B050"/>
      </font>
      <border>
        <left/>
        <right/>
        <top/>
        <bottom/>
      </border>
    </dxf>
    <dxf>
      <font>
        <b/>
        <i val="0"/>
        <color rgb="FF7030A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B050"/>
      </font>
      <border>
        <left/>
        <right/>
        <top/>
        <bottom/>
      </border>
    </dxf>
    <dxf>
      <border>
        <left/>
        <right/>
        <top/>
        <bottom/>
        <vertical/>
        <horizontal/>
      </border>
    </dxf>
    <dxf>
      <font>
        <b/>
        <i val="0"/>
        <color rgb="FF7030A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B050"/>
      </font>
      <border>
        <left/>
        <right/>
        <top/>
        <bottom/>
      </border>
    </dxf>
    <dxf>
      <font>
        <color theme="0"/>
      </font>
    </dxf>
    <dxf>
      <font>
        <color theme="0"/>
      </font>
    </dxf>
    <dxf>
      <fill>
        <patternFill>
          <bgColor theme="2"/>
        </patternFill>
      </fill>
    </dxf>
    <dxf>
      <fill>
        <patternFill>
          <bgColor theme="2" tint="-9.9948118533890809E-2"/>
        </patternFill>
      </fill>
    </dxf>
    <dxf>
      <font>
        <b/>
        <i/>
        <color theme="1" tint="0.34998626667073579"/>
      </font>
      <fill>
        <patternFill>
          <bgColor theme="2" tint="-9.9948118533890809E-2"/>
        </patternFill>
      </fill>
      <border diagonalUp="0" diagonalDown="0">
        <left/>
        <right/>
        <top/>
        <bottom/>
        <vertical/>
        <horizontal/>
      </border>
    </dxf>
    <dxf>
      <font>
        <b/>
        <i/>
        <color theme="1" tint="0.34998626667073579"/>
      </font>
      <fill>
        <patternFill>
          <bgColor theme="2" tint="-9.9948118533890809E-2"/>
        </patternFill>
      </fill>
      <border>
        <top style="thin">
          <color theme="0" tint="-0.24994659260841701"/>
        </top>
        <bottom style="medium">
          <color theme="1" tint="0.499984740745262"/>
        </bottom>
      </border>
    </dxf>
    <dxf>
      <font>
        <b/>
        <i val="0"/>
        <strike val="0"/>
        <color theme="1" tint="0.34998626667073579"/>
      </font>
      <fill>
        <patternFill patternType="none">
          <bgColor auto="1"/>
        </patternFill>
      </fill>
      <border diagonalUp="0" diagonalDown="0">
        <left/>
        <right/>
        <top/>
        <bottom style="medium">
          <color theme="1" tint="0.499984740745262"/>
        </bottom>
        <vertical/>
        <horizontal/>
      </border>
    </dxf>
    <dxf>
      <font>
        <b val="0"/>
        <i val="0"/>
        <strike val="0"/>
        <color theme="1" tint="0.34998626667073579"/>
      </font>
      <fill>
        <patternFill patternType="none">
          <bgColor auto="1"/>
        </patternFill>
      </fill>
      <border diagonalUp="0" diagonalDown="0">
        <left style="medium">
          <color theme="1" tint="0.499984740745262"/>
        </left>
        <right/>
        <top style="medium">
          <color theme="1" tint="0.499984740745262"/>
        </top>
        <bottom style="medium">
          <color theme="1" tint="0.499984740745262"/>
        </bottom>
        <vertical/>
        <horizontal/>
      </border>
    </dxf>
  </dxfs>
  <tableStyles count="1" defaultTableStyle="Project Budget" defaultPivotStyle="PivotStyleMedium1">
    <tableStyle name="Project Budget" pivot="0" count="6">
      <tableStyleElement type="wholeTable" dxfId="119"/>
      <tableStyleElement type="headerRow" dxfId="118"/>
      <tableStyleElement type="totalRow" dxfId="117"/>
      <tableStyleElement type="lastColumn" dxfId="116"/>
      <tableStyleElement type="firstRowStripe" dxfId="115"/>
      <tableStyleElement type="firstTotalCell" dxfId="114"/>
    </tableStyle>
  </tableStyles>
  <colors>
    <mruColors>
      <color rgb="FF000099"/>
      <color rgb="FF008000"/>
      <color rgb="FFFF9900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</xdr:colOff>
      <xdr:row>2</xdr:row>
      <xdr:rowOff>23812</xdr:rowOff>
    </xdr:from>
    <xdr:to>
      <xdr:col>2</xdr:col>
      <xdr:colOff>216001</xdr:colOff>
      <xdr:row>2</xdr:row>
      <xdr:rowOff>239812</xdr:rowOff>
    </xdr:to>
    <xdr:sp macro="[0]!va_comp" textlink="">
      <xdr:nvSpPr>
        <xdr:cNvPr id="8" name="Ellipse 7">
          <a:extLst>
            <a:ext uri="{FF2B5EF4-FFF2-40B4-BE49-F238E27FC236}">
              <a16:creationId xmlns="" xmlns:a16="http://schemas.microsoft.com/office/drawing/2014/main" id="{2EED0A81-B782-47B4-98E1-BA4A9361E4E2}"/>
            </a:ext>
          </a:extLst>
        </xdr:cNvPr>
        <xdr:cNvSpPr/>
      </xdr:nvSpPr>
      <xdr:spPr bwMode="auto">
        <a:xfrm>
          <a:off x="5244354" y="1088371"/>
          <a:ext cx="216000" cy="216000"/>
        </a:xfrm>
        <a:prstGeom prst="ellipse">
          <a:avLst/>
        </a:prstGeom>
        <a:solidFill>
          <a:srgbClr val="FFFFFF"/>
        </a:solidFill>
        <a:ln w="317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2</xdr:col>
      <xdr:colOff>1</xdr:colOff>
      <xdr:row>5</xdr:row>
      <xdr:rowOff>21430</xdr:rowOff>
    </xdr:from>
    <xdr:to>
      <xdr:col>2</xdr:col>
      <xdr:colOff>216001</xdr:colOff>
      <xdr:row>5</xdr:row>
      <xdr:rowOff>237430</xdr:rowOff>
    </xdr:to>
    <xdr:sp macro="[0]!va_cat" textlink="">
      <xdr:nvSpPr>
        <xdr:cNvPr id="9" name="Ellipse 8">
          <a:extLst>
            <a:ext uri="{FF2B5EF4-FFF2-40B4-BE49-F238E27FC236}">
              <a16:creationId xmlns="" xmlns:a16="http://schemas.microsoft.com/office/drawing/2014/main" id="{F2534E9B-8077-4C76-9183-124593FA0E02}"/>
            </a:ext>
          </a:extLst>
        </xdr:cNvPr>
        <xdr:cNvSpPr/>
      </xdr:nvSpPr>
      <xdr:spPr bwMode="auto">
        <a:xfrm>
          <a:off x="5244354" y="2228989"/>
          <a:ext cx="216000" cy="216000"/>
        </a:xfrm>
        <a:prstGeom prst="ellipse">
          <a:avLst/>
        </a:prstGeom>
        <a:solidFill>
          <a:srgbClr val="FFFFFF"/>
        </a:solidFill>
        <a:ln w="317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1</xdr:col>
      <xdr:colOff>83344</xdr:colOff>
      <xdr:row>40</xdr:row>
      <xdr:rowOff>47625</xdr:rowOff>
    </xdr:from>
    <xdr:to>
      <xdr:col>1</xdr:col>
      <xdr:colOff>299344</xdr:colOff>
      <xdr:row>40</xdr:row>
      <xdr:rowOff>263625</xdr:rowOff>
    </xdr:to>
    <xdr:sp macro="[0]!va_observateurs" textlink="">
      <xdr:nvSpPr>
        <xdr:cNvPr id="11" name="Rectangle 10">
          <a:extLst>
            <a:ext uri="{FF2B5EF4-FFF2-40B4-BE49-F238E27FC236}">
              <a16:creationId xmlns="" xmlns:a16="http://schemas.microsoft.com/office/drawing/2014/main" id="{85DFEE84-D6C8-4940-B437-CD5471AB860F}"/>
            </a:ext>
          </a:extLst>
        </xdr:cNvPr>
        <xdr:cNvSpPr/>
      </xdr:nvSpPr>
      <xdr:spPr bwMode="auto">
        <a:xfrm>
          <a:off x="261938" y="19823906"/>
          <a:ext cx="216000" cy="216000"/>
        </a:xfrm>
        <a:prstGeom prst="rect">
          <a:avLst/>
        </a:prstGeom>
        <a:ln w="3175">
          <a:solidFill>
            <a:sysClr val="windowText" lastClr="000000"/>
          </a:solidFill>
          <a:headEnd type="none" w="med" len="med"/>
          <a:tailEnd type="none" w="med" len="med"/>
        </a:ln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1</xdr:col>
      <xdr:colOff>95249</xdr:colOff>
      <xdr:row>4</xdr:row>
      <xdr:rowOff>59530</xdr:rowOff>
    </xdr:from>
    <xdr:to>
      <xdr:col>1</xdr:col>
      <xdr:colOff>347249</xdr:colOff>
      <xdr:row>4</xdr:row>
      <xdr:rowOff>311530</xdr:rowOff>
    </xdr:to>
    <xdr:sp macro="[0]!va_arbitre" textlink="">
      <xdr:nvSpPr>
        <xdr:cNvPr id="14" name="Rectangle 13">
          <a:extLst>
            <a:ext uri="{FF2B5EF4-FFF2-40B4-BE49-F238E27FC236}">
              <a16:creationId xmlns="" xmlns:a16="http://schemas.microsoft.com/office/drawing/2014/main" id="{AA89DEE8-CFB6-4D48-B33B-D987B7694BBF}"/>
            </a:ext>
          </a:extLst>
        </xdr:cNvPr>
        <xdr:cNvSpPr/>
      </xdr:nvSpPr>
      <xdr:spPr bwMode="auto">
        <a:xfrm>
          <a:off x="273843" y="1893093"/>
          <a:ext cx="252000" cy="252000"/>
        </a:xfrm>
        <a:prstGeom prst="rect">
          <a:avLst/>
        </a:prstGeom>
        <a:ln w="6350">
          <a:solidFill>
            <a:schemeClr val="tx1"/>
          </a:solidFill>
          <a:headEnd type="none" w="med" len="med"/>
          <a:tailEnd type="none" w="med" len="med"/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6</xdr:col>
      <xdr:colOff>5143470</xdr:colOff>
      <xdr:row>2</xdr:row>
      <xdr:rowOff>71436</xdr:rowOff>
    </xdr:from>
    <xdr:to>
      <xdr:col>6</xdr:col>
      <xdr:colOff>5395470</xdr:colOff>
      <xdr:row>2</xdr:row>
      <xdr:rowOff>323436</xdr:rowOff>
    </xdr:to>
    <xdr:sp macro="[0]!va_clubs" textlink="">
      <xdr:nvSpPr>
        <xdr:cNvPr id="16" name="Rectangle 15">
          <a:extLst>
            <a:ext uri="{FF2B5EF4-FFF2-40B4-BE49-F238E27FC236}">
              <a16:creationId xmlns="" xmlns:a16="http://schemas.microsoft.com/office/drawing/2014/main" id="{7F84D0A0-2BF5-42FE-A53A-B4F146AE7E66}"/>
            </a:ext>
          </a:extLst>
        </xdr:cNvPr>
        <xdr:cNvSpPr/>
      </xdr:nvSpPr>
      <xdr:spPr bwMode="auto">
        <a:xfrm>
          <a:off x="13982670" y="1385886"/>
          <a:ext cx="252000" cy="252000"/>
        </a:xfrm>
        <a:prstGeom prst="rect">
          <a:avLst/>
        </a:prstGeom>
        <a:ln w="3175">
          <a:solidFill>
            <a:sysClr val="windowText" lastClr="000000"/>
          </a:solidFill>
          <a:headEnd type="none" w="med" len="med"/>
          <a:tailEnd type="none" w="med" len="med"/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6</xdr:col>
      <xdr:colOff>5155658</xdr:colOff>
      <xdr:row>4</xdr:row>
      <xdr:rowOff>71437</xdr:rowOff>
    </xdr:from>
    <xdr:to>
      <xdr:col>6</xdr:col>
      <xdr:colOff>5371658</xdr:colOff>
      <xdr:row>4</xdr:row>
      <xdr:rowOff>287437</xdr:rowOff>
    </xdr:to>
    <xdr:sp macro="[0]!va_score" textlink="">
      <xdr:nvSpPr>
        <xdr:cNvPr id="17" name="Ellipse 16">
          <a:extLst>
            <a:ext uri="{FF2B5EF4-FFF2-40B4-BE49-F238E27FC236}">
              <a16:creationId xmlns="" xmlns:a16="http://schemas.microsoft.com/office/drawing/2014/main" id="{771B6E01-1F33-4017-8A34-4E75FE5985B4}"/>
            </a:ext>
          </a:extLst>
        </xdr:cNvPr>
        <xdr:cNvSpPr/>
      </xdr:nvSpPr>
      <xdr:spPr bwMode="auto">
        <a:xfrm>
          <a:off x="13994858" y="2147887"/>
          <a:ext cx="216000" cy="216000"/>
        </a:xfrm>
        <a:prstGeom prst="ellipse">
          <a:avLst/>
        </a:prstGeom>
        <a:solidFill>
          <a:srgbClr val="FFFFFF"/>
        </a:solidFill>
        <a:ln w="317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4</xdr:col>
      <xdr:colOff>47624</xdr:colOff>
      <xdr:row>100</xdr:row>
      <xdr:rowOff>59530</xdr:rowOff>
    </xdr:from>
    <xdr:to>
      <xdr:col>4</xdr:col>
      <xdr:colOff>839624</xdr:colOff>
      <xdr:row>100</xdr:row>
      <xdr:rowOff>851530</xdr:rowOff>
    </xdr:to>
    <xdr:sp macro="[0]!oui" textlink="">
      <xdr:nvSpPr>
        <xdr:cNvPr id="15" name="Ellipse 14">
          <a:extLst>
            <a:ext uri="{FF2B5EF4-FFF2-40B4-BE49-F238E27FC236}">
              <a16:creationId xmlns="" xmlns:a16="http://schemas.microsoft.com/office/drawing/2014/main" id="{F4044489-7D5A-4A1A-8ED8-B2CC96FFAF30}"/>
            </a:ext>
          </a:extLst>
        </xdr:cNvPr>
        <xdr:cNvSpPr>
          <a:spLocks noChangeAspect="1"/>
        </xdr:cNvSpPr>
      </xdr:nvSpPr>
      <xdr:spPr bwMode="auto">
        <a:xfrm>
          <a:off x="7250905" y="33051749"/>
          <a:ext cx="792000" cy="792000"/>
        </a:xfrm>
        <a:prstGeom prst="ellipse">
          <a:avLst/>
        </a:prstGeom>
        <a:ln w="12700">
          <a:solidFill>
            <a:srgbClr val="FF0000"/>
          </a:solidFill>
          <a:headEnd type="none" w="med" len="med"/>
          <a:tailEnd type="none" w="med" len="med"/>
        </a:ln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OUI</a:t>
          </a:r>
        </a:p>
      </xdr:txBody>
    </xdr:sp>
    <xdr:clientData/>
  </xdr:twoCellAnchor>
  <xdr:twoCellAnchor>
    <xdr:from>
      <xdr:col>4</xdr:col>
      <xdr:colOff>47624</xdr:colOff>
      <xdr:row>102</xdr:row>
      <xdr:rowOff>47622</xdr:rowOff>
    </xdr:from>
    <xdr:to>
      <xdr:col>4</xdr:col>
      <xdr:colOff>839624</xdr:colOff>
      <xdr:row>102</xdr:row>
      <xdr:rowOff>839622</xdr:rowOff>
    </xdr:to>
    <xdr:sp macro="[0]!non" textlink="">
      <xdr:nvSpPr>
        <xdr:cNvPr id="18" name="Ellipse 17">
          <a:extLst>
            <a:ext uri="{FF2B5EF4-FFF2-40B4-BE49-F238E27FC236}">
              <a16:creationId xmlns="" xmlns:a16="http://schemas.microsoft.com/office/drawing/2014/main" id="{494C99FA-1E1F-43DD-899E-C20E2428BDC9}"/>
            </a:ext>
          </a:extLst>
        </xdr:cNvPr>
        <xdr:cNvSpPr>
          <a:spLocks noChangeAspect="1"/>
        </xdr:cNvSpPr>
      </xdr:nvSpPr>
      <xdr:spPr bwMode="auto">
        <a:xfrm>
          <a:off x="7250905" y="34135216"/>
          <a:ext cx="792000" cy="792000"/>
        </a:xfrm>
        <a:prstGeom prst="ellipse">
          <a:avLst/>
        </a:prstGeom>
        <a:ln w="12700">
          <a:solidFill>
            <a:srgbClr val="00B050"/>
          </a:solidFill>
          <a:headEnd type="none" w="med" len="med"/>
          <a:tailEnd type="none" w="med" len="med"/>
        </a:ln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000099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NON</a:t>
          </a:r>
        </a:p>
      </xdr:txBody>
    </xdr:sp>
    <xdr:clientData/>
  </xdr:twoCellAnchor>
  <xdr:twoCellAnchor>
    <xdr:from>
      <xdr:col>8</xdr:col>
      <xdr:colOff>63105</xdr:colOff>
      <xdr:row>4</xdr:row>
      <xdr:rowOff>45850</xdr:rowOff>
    </xdr:from>
    <xdr:to>
      <xdr:col>8</xdr:col>
      <xdr:colOff>351105</xdr:colOff>
      <xdr:row>5</xdr:row>
      <xdr:rowOff>348850</xdr:rowOff>
    </xdr:to>
    <xdr:sp macro="[0]!copieCréation" textlink="">
      <xdr:nvSpPr>
        <xdr:cNvPr id="22" name="ZoneTexte 21">
          <a:extLst>
            <a:ext uri="{FF2B5EF4-FFF2-40B4-BE49-F238E27FC236}">
              <a16:creationId xmlns="" xmlns:a16="http://schemas.microsoft.com/office/drawing/2014/main" id="{4ED56399-6803-4CF8-B27B-BDA1F708DC30}"/>
            </a:ext>
          </a:extLst>
        </xdr:cNvPr>
        <xdr:cNvSpPr txBox="1"/>
      </xdr:nvSpPr>
      <xdr:spPr>
        <a:xfrm rot="16200000">
          <a:off x="14783636" y="2291725"/>
          <a:ext cx="684000" cy="288000"/>
        </a:xfrm>
        <a:prstGeom prst="rect">
          <a:avLst/>
        </a:prstGeom>
        <a:solidFill>
          <a:srgbClr val="0070C0"/>
        </a:solidFill>
        <a:ln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 cap="none" spc="0" baseline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Copie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523875</xdr:colOff>
      <xdr:row>2</xdr:row>
      <xdr:rowOff>180975</xdr:rowOff>
    </xdr:from>
    <xdr:to>
      <xdr:col>8</xdr:col>
      <xdr:colOff>171450</xdr:colOff>
      <xdr:row>10</xdr:row>
      <xdr:rowOff>76200</xdr:rowOff>
    </xdr:to>
    <xdr:cxnSp macro="">
      <xdr:nvCxnSpPr>
        <xdr:cNvPr id="5" name="Connecteur droit avec flèche 4">
          <a:extLst>
            <a:ext uri="{FF2B5EF4-FFF2-40B4-BE49-F238E27FC236}">
              <a16:creationId xmlns="" xmlns:a16="http://schemas.microsoft.com/office/drawing/2014/main" id="{30A4B6CB-715D-4C9B-A83F-BE11701CFD1B}"/>
            </a:ext>
          </a:extLst>
        </xdr:cNvPr>
        <xdr:cNvCxnSpPr/>
      </xdr:nvCxnSpPr>
      <xdr:spPr bwMode="auto">
        <a:xfrm flipV="1">
          <a:off x="8763000" y="561975"/>
          <a:ext cx="590550" cy="1419225"/>
        </a:xfrm>
        <a:prstGeom prst="straightConnector1">
          <a:avLst/>
        </a:prstGeom>
        <a:ln w="28575">
          <a:solidFill>
            <a:schemeClr val="bg2">
              <a:lumMod val="25000"/>
            </a:schemeClr>
          </a:solidFill>
          <a:headEnd type="none" w="med" len="med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42</xdr:row>
      <xdr:rowOff>53339</xdr:rowOff>
    </xdr:from>
    <xdr:to>
      <xdr:col>4</xdr:col>
      <xdr:colOff>208200</xdr:colOff>
      <xdr:row>44</xdr:row>
      <xdr:rowOff>68339</xdr:rowOff>
    </xdr:to>
    <xdr:sp macro="" textlink="">
      <xdr:nvSpPr>
        <xdr:cNvPr id="3" name="ZoneTexte 2">
          <a:extLst>
            <a:ext uri="{FF2B5EF4-FFF2-40B4-BE49-F238E27FC236}">
              <a16:creationId xmlns="" xmlns:a16="http://schemas.microsoft.com/office/drawing/2014/main" id="{3C19945C-2D12-4C96-B158-2A0D45ED899C}"/>
            </a:ext>
          </a:extLst>
        </xdr:cNvPr>
        <xdr:cNvSpPr txBox="1"/>
      </xdr:nvSpPr>
      <xdr:spPr>
        <a:xfrm>
          <a:off x="2638425" y="8054339"/>
          <a:ext cx="2941875" cy="396000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latin typeface="Adobe Heiti Std R" panose="020B0400000000000000" pitchFamily="34" charset="-128"/>
              <a:ea typeface="Adobe Heiti Std R" panose="020B0400000000000000" pitchFamily="34" charset="-128"/>
            </a:rPr>
            <a:t>Retour rapport</a:t>
          </a:r>
        </a:p>
      </xdr:txBody>
    </xdr:sp>
    <xdr:clientData/>
  </xdr:twoCellAnchor>
  <xdr:twoCellAnchor>
    <xdr:from>
      <xdr:col>2</xdr:col>
      <xdr:colOff>76200</xdr:colOff>
      <xdr:row>83</xdr:row>
      <xdr:rowOff>182879</xdr:rowOff>
    </xdr:from>
    <xdr:to>
      <xdr:col>4</xdr:col>
      <xdr:colOff>208200</xdr:colOff>
      <xdr:row>86</xdr:row>
      <xdr:rowOff>7379</xdr:rowOff>
    </xdr:to>
    <xdr:sp macro="" textlink="">
      <xdr:nvSpPr>
        <xdr:cNvPr id="4" name="ZoneTexte 3">
          <a:extLst>
            <a:ext uri="{FF2B5EF4-FFF2-40B4-BE49-F238E27FC236}">
              <a16:creationId xmlns="" xmlns:a16="http://schemas.microsoft.com/office/drawing/2014/main" id="{1DFE10EF-7203-47CF-80DB-AE6124722C83}"/>
            </a:ext>
          </a:extLst>
        </xdr:cNvPr>
        <xdr:cNvSpPr txBox="1"/>
      </xdr:nvSpPr>
      <xdr:spPr>
        <a:xfrm>
          <a:off x="2638425" y="15994379"/>
          <a:ext cx="2941875" cy="396000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latin typeface="Adobe Heiti Std R" panose="020B0400000000000000" pitchFamily="34" charset="-128"/>
              <a:ea typeface="Adobe Heiti Std R" panose="020B0400000000000000" pitchFamily="34" charset="-128"/>
            </a:rPr>
            <a:t>Retour rapport</a:t>
          </a:r>
        </a:p>
      </xdr:txBody>
    </xdr:sp>
    <xdr:clientData/>
  </xdr:twoCellAnchor>
  <xdr:twoCellAnchor>
    <xdr:from>
      <xdr:col>2</xdr:col>
      <xdr:colOff>76200</xdr:colOff>
      <xdr:row>125</xdr:row>
      <xdr:rowOff>121919</xdr:rowOff>
    </xdr:from>
    <xdr:to>
      <xdr:col>4</xdr:col>
      <xdr:colOff>208200</xdr:colOff>
      <xdr:row>127</xdr:row>
      <xdr:rowOff>136919</xdr:rowOff>
    </xdr:to>
    <xdr:sp macro="" textlink="">
      <xdr:nvSpPr>
        <xdr:cNvPr id="5" name="ZoneTexte 4">
          <a:extLst>
            <a:ext uri="{FF2B5EF4-FFF2-40B4-BE49-F238E27FC236}">
              <a16:creationId xmlns="" xmlns:a16="http://schemas.microsoft.com/office/drawing/2014/main" id="{EB3F41AE-2DA2-401B-A412-0B97F71B9187}"/>
            </a:ext>
          </a:extLst>
        </xdr:cNvPr>
        <xdr:cNvSpPr txBox="1"/>
      </xdr:nvSpPr>
      <xdr:spPr>
        <a:xfrm>
          <a:off x="2638425" y="23934419"/>
          <a:ext cx="2941875" cy="396000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latin typeface="Adobe Heiti Std R" panose="020B0400000000000000" pitchFamily="34" charset="-128"/>
              <a:ea typeface="Adobe Heiti Std R" panose="020B0400000000000000" pitchFamily="34" charset="-128"/>
            </a:rPr>
            <a:t>Retour rapport</a:t>
          </a:r>
        </a:p>
      </xdr:txBody>
    </xdr:sp>
    <xdr:clientData/>
  </xdr:twoCellAnchor>
  <xdr:twoCellAnchor>
    <xdr:from>
      <xdr:col>2</xdr:col>
      <xdr:colOff>76200</xdr:colOff>
      <xdr:row>167</xdr:row>
      <xdr:rowOff>60959</xdr:rowOff>
    </xdr:from>
    <xdr:to>
      <xdr:col>4</xdr:col>
      <xdr:colOff>208200</xdr:colOff>
      <xdr:row>169</xdr:row>
      <xdr:rowOff>75959</xdr:rowOff>
    </xdr:to>
    <xdr:sp macro="" textlink="">
      <xdr:nvSpPr>
        <xdr:cNvPr id="6" name="ZoneTexte 5">
          <a:extLst>
            <a:ext uri="{FF2B5EF4-FFF2-40B4-BE49-F238E27FC236}">
              <a16:creationId xmlns="" xmlns:a16="http://schemas.microsoft.com/office/drawing/2014/main" id="{A6524522-1FE4-4A3D-B661-35632B98A9B1}"/>
            </a:ext>
          </a:extLst>
        </xdr:cNvPr>
        <xdr:cNvSpPr txBox="1"/>
      </xdr:nvSpPr>
      <xdr:spPr>
        <a:xfrm>
          <a:off x="2638425" y="31874459"/>
          <a:ext cx="2941875" cy="396000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latin typeface="Adobe Heiti Std R" panose="020B0400000000000000" pitchFamily="34" charset="-128"/>
              <a:ea typeface="Adobe Heiti Std R" panose="020B0400000000000000" pitchFamily="34" charset="-128"/>
            </a:rPr>
            <a:t>Retour rapport</a:t>
          </a:r>
        </a:p>
      </xdr:txBody>
    </xdr:sp>
    <xdr:clientData/>
  </xdr:twoCellAnchor>
  <xdr:twoCellAnchor>
    <xdr:from>
      <xdr:col>2</xdr:col>
      <xdr:colOff>76200</xdr:colOff>
      <xdr:row>209</xdr:row>
      <xdr:rowOff>0</xdr:rowOff>
    </xdr:from>
    <xdr:to>
      <xdr:col>4</xdr:col>
      <xdr:colOff>208200</xdr:colOff>
      <xdr:row>211</xdr:row>
      <xdr:rowOff>15000</xdr:rowOff>
    </xdr:to>
    <xdr:sp macro="" textlink="">
      <xdr:nvSpPr>
        <xdr:cNvPr id="7" name="ZoneTexte 6">
          <a:extLst>
            <a:ext uri="{FF2B5EF4-FFF2-40B4-BE49-F238E27FC236}">
              <a16:creationId xmlns="" xmlns:a16="http://schemas.microsoft.com/office/drawing/2014/main" id="{B2934CF0-2C05-4CBB-A75D-974AC62BF341}"/>
            </a:ext>
          </a:extLst>
        </xdr:cNvPr>
        <xdr:cNvSpPr txBox="1"/>
      </xdr:nvSpPr>
      <xdr:spPr>
        <a:xfrm>
          <a:off x="2638425" y="39814500"/>
          <a:ext cx="2941875" cy="396000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latin typeface="Adobe Heiti Std R" panose="020B0400000000000000" pitchFamily="34" charset="-128"/>
              <a:ea typeface="Adobe Heiti Std R" panose="020B0400000000000000" pitchFamily="34" charset="-128"/>
            </a:rPr>
            <a:t>Retour rapport</a:t>
          </a:r>
        </a:p>
      </xdr:txBody>
    </xdr:sp>
    <xdr:clientData/>
  </xdr:twoCellAnchor>
  <xdr:twoCellAnchor>
    <xdr:from>
      <xdr:col>3</xdr:col>
      <xdr:colOff>104775</xdr:colOff>
      <xdr:row>284</xdr:row>
      <xdr:rowOff>95250</xdr:rowOff>
    </xdr:from>
    <xdr:to>
      <xdr:col>5</xdr:col>
      <xdr:colOff>380775</xdr:colOff>
      <xdr:row>286</xdr:row>
      <xdr:rowOff>74250</xdr:rowOff>
    </xdr:to>
    <xdr:sp macro="[0]!ret_arb" textlink="">
      <xdr:nvSpPr>
        <xdr:cNvPr id="9" name="ZoneTexte 8">
          <a:extLst>
            <a:ext uri="{FF2B5EF4-FFF2-40B4-BE49-F238E27FC236}">
              <a16:creationId xmlns="" xmlns:a16="http://schemas.microsoft.com/office/drawing/2014/main" id="{D93B0B96-F91C-487F-A2D0-31C763CBE164}"/>
            </a:ext>
          </a:extLst>
        </xdr:cNvPr>
        <xdr:cNvSpPr txBox="1"/>
      </xdr:nvSpPr>
      <xdr:spPr>
        <a:xfrm>
          <a:off x="4714875" y="54197250"/>
          <a:ext cx="1800000" cy="360000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latin typeface="Adobe Hebrew" panose="02040503050201020203" pitchFamily="18" charset="-79"/>
              <a:ea typeface="Adobe Heiti Std R" panose="020B0400000000000000" pitchFamily="34" charset="-128"/>
              <a:cs typeface="Adobe Hebrew" panose="02040503050201020203" pitchFamily="18" charset="-79"/>
            </a:rPr>
            <a:t>Retour création.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42</xdr:row>
      <xdr:rowOff>142875</xdr:rowOff>
    </xdr:from>
    <xdr:to>
      <xdr:col>5</xdr:col>
      <xdr:colOff>132000</xdr:colOff>
      <xdr:row>44</xdr:row>
      <xdr:rowOff>157875</xdr:rowOff>
    </xdr:to>
    <xdr:sp macro="[0]!ret_clubs" textlink="">
      <xdr:nvSpPr>
        <xdr:cNvPr id="3" name="ZoneTexte 2">
          <a:extLst>
            <a:ext uri="{FF2B5EF4-FFF2-40B4-BE49-F238E27FC236}">
              <a16:creationId xmlns="" xmlns:a16="http://schemas.microsoft.com/office/drawing/2014/main" id="{20A7189C-90C3-4136-9C5B-13C1FF7AE9A1}"/>
            </a:ext>
          </a:extLst>
        </xdr:cNvPr>
        <xdr:cNvSpPr txBox="1"/>
      </xdr:nvSpPr>
      <xdr:spPr>
        <a:xfrm>
          <a:off x="4610100" y="8143875"/>
          <a:ext cx="1656000" cy="396000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latin typeface="Adobe Heiti Std R" panose="020B0400000000000000" pitchFamily="34" charset="-128"/>
              <a:ea typeface="Adobe Heiti Std R" panose="020B0400000000000000" pitchFamily="34" charset="-128"/>
            </a:rPr>
            <a:t>Retour rapport</a:t>
          </a:r>
        </a:p>
      </xdr:txBody>
    </xdr:sp>
    <xdr:clientData/>
  </xdr:twoCellAnchor>
  <xdr:twoCellAnchor>
    <xdr:from>
      <xdr:col>3</xdr:col>
      <xdr:colOff>0</xdr:colOff>
      <xdr:row>84</xdr:row>
      <xdr:rowOff>95250</xdr:rowOff>
    </xdr:from>
    <xdr:to>
      <xdr:col>5</xdr:col>
      <xdr:colOff>132000</xdr:colOff>
      <xdr:row>86</xdr:row>
      <xdr:rowOff>110250</xdr:rowOff>
    </xdr:to>
    <xdr:sp macro="[0]!ret_clubs" textlink="">
      <xdr:nvSpPr>
        <xdr:cNvPr id="4" name="ZoneTexte 3">
          <a:extLst>
            <a:ext uri="{FF2B5EF4-FFF2-40B4-BE49-F238E27FC236}">
              <a16:creationId xmlns="" xmlns:a16="http://schemas.microsoft.com/office/drawing/2014/main" id="{48887084-4E16-4215-AFD5-97A216976A44}"/>
            </a:ext>
          </a:extLst>
        </xdr:cNvPr>
        <xdr:cNvSpPr txBox="1"/>
      </xdr:nvSpPr>
      <xdr:spPr>
        <a:xfrm>
          <a:off x="4610100" y="16097250"/>
          <a:ext cx="1656000" cy="396000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latin typeface="Adobe Heiti Std R" panose="020B0400000000000000" pitchFamily="34" charset="-128"/>
              <a:ea typeface="Adobe Heiti Std R" panose="020B0400000000000000" pitchFamily="34" charset="-128"/>
            </a:rPr>
            <a:t>Retour rapport</a:t>
          </a:r>
        </a:p>
      </xdr:txBody>
    </xdr:sp>
    <xdr:clientData/>
  </xdr:twoCellAnchor>
  <xdr:twoCellAnchor>
    <xdr:from>
      <xdr:col>3</xdr:col>
      <xdr:colOff>0</xdr:colOff>
      <xdr:row>126</xdr:row>
      <xdr:rowOff>47625</xdr:rowOff>
    </xdr:from>
    <xdr:to>
      <xdr:col>5</xdr:col>
      <xdr:colOff>132000</xdr:colOff>
      <xdr:row>128</xdr:row>
      <xdr:rowOff>62625</xdr:rowOff>
    </xdr:to>
    <xdr:sp macro="[0]!ret_clubs" textlink="">
      <xdr:nvSpPr>
        <xdr:cNvPr id="5" name="ZoneTexte 4">
          <a:extLst>
            <a:ext uri="{FF2B5EF4-FFF2-40B4-BE49-F238E27FC236}">
              <a16:creationId xmlns="" xmlns:a16="http://schemas.microsoft.com/office/drawing/2014/main" id="{8E59931B-48FD-41D1-BD23-CB135E0BC05C}"/>
            </a:ext>
          </a:extLst>
        </xdr:cNvPr>
        <xdr:cNvSpPr txBox="1"/>
      </xdr:nvSpPr>
      <xdr:spPr>
        <a:xfrm>
          <a:off x="4610100" y="24050625"/>
          <a:ext cx="1656000" cy="396000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latin typeface="Adobe Heiti Std R" panose="020B0400000000000000" pitchFamily="34" charset="-128"/>
              <a:ea typeface="Adobe Heiti Std R" panose="020B0400000000000000" pitchFamily="34" charset="-128"/>
            </a:rPr>
            <a:t>Retour rapport</a:t>
          </a:r>
        </a:p>
      </xdr:txBody>
    </xdr:sp>
    <xdr:clientData/>
  </xdr:twoCellAnchor>
  <xdr:twoCellAnchor>
    <xdr:from>
      <xdr:col>3</xdr:col>
      <xdr:colOff>0</xdr:colOff>
      <xdr:row>168</xdr:row>
      <xdr:rowOff>0</xdr:rowOff>
    </xdr:from>
    <xdr:to>
      <xdr:col>5</xdr:col>
      <xdr:colOff>132000</xdr:colOff>
      <xdr:row>170</xdr:row>
      <xdr:rowOff>15000</xdr:rowOff>
    </xdr:to>
    <xdr:sp macro="[0]!ret_clubs" textlink="">
      <xdr:nvSpPr>
        <xdr:cNvPr id="6" name="ZoneTexte 5">
          <a:extLst>
            <a:ext uri="{FF2B5EF4-FFF2-40B4-BE49-F238E27FC236}">
              <a16:creationId xmlns="" xmlns:a16="http://schemas.microsoft.com/office/drawing/2014/main" id="{CCEB5AEF-86F3-4FB5-946D-6CCFFFCCBDC3}"/>
            </a:ext>
          </a:extLst>
        </xdr:cNvPr>
        <xdr:cNvSpPr txBox="1"/>
      </xdr:nvSpPr>
      <xdr:spPr>
        <a:xfrm>
          <a:off x="4610100" y="32004000"/>
          <a:ext cx="1656000" cy="396000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latin typeface="Adobe Heiti Std R" panose="020B0400000000000000" pitchFamily="34" charset="-128"/>
              <a:ea typeface="Adobe Heiti Std R" panose="020B0400000000000000" pitchFamily="34" charset="-128"/>
            </a:rPr>
            <a:t>Retour rapport</a:t>
          </a:r>
        </a:p>
      </xdr:txBody>
    </xdr:sp>
    <xdr:clientData/>
  </xdr:twoCellAnchor>
  <xdr:twoCellAnchor>
    <xdr:from>
      <xdr:col>3</xdr:col>
      <xdr:colOff>0</xdr:colOff>
      <xdr:row>209</xdr:row>
      <xdr:rowOff>142875</xdr:rowOff>
    </xdr:from>
    <xdr:to>
      <xdr:col>5</xdr:col>
      <xdr:colOff>132000</xdr:colOff>
      <xdr:row>211</xdr:row>
      <xdr:rowOff>157875</xdr:rowOff>
    </xdr:to>
    <xdr:sp macro="[0]!ret_clubs" textlink="">
      <xdr:nvSpPr>
        <xdr:cNvPr id="7" name="ZoneTexte 6">
          <a:extLst>
            <a:ext uri="{FF2B5EF4-FFF2-40B4-BE49-F238E27FC236}">
              <a16:creationId xmlns="" xmlns:a16="http://schemas.microsoft.com/office/drawing/2014/main" id="{9A2E6EF7-CE20-48B8-80AE-1146C66524A6}"/>
            </a:ext>
          </a:extLst>
        </xdr:cNvPr>
        <xdr:cNvSpPr txBox="1"/>
      </xdr:nvSpPr>
      <xdr:spPr>
        <a:xfrm>
          <a:off x="4610100" y="39957375"/>
          <a:ext cx="1656000" cy="396000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latin typeface="Adobe Heiti Std R" panose="020B0400000000000000" pitchFamily="34" charset="-128"/>
              <a:ea typeface="Adobe Heiti Std R" panose="020B0400000000000000" pitchFamily="34" charset="-128"/>
            </a:rPr>
            <a:t>Retour rapport</a:t>
          </a:r>
        </a:p>
      </xdr:txBody>
    </xdr:sp>
    <xdr:clientData/>
  </xdr:twoCellAnchor>
  <xdr:twoCellAnchor>
    <xdr:from>
      <xdr:col>3</xdr:col>
      <xdr:colOff>0</xdr:colOff>
      <xdr:row>251</xdr:row>
      <xdr:rowOff>95250</xdr:rowOff>
    </xdr:from>
    <xdr:to>
      <xdr:col>5</xdr:col>
      <xdr:colOff>132000</xdr:colOff>
      <xdr:row>253</xdr:row>
      <xdr:rowOff>110250</xdr:rowOff>
    </xdr:to>
    <xdr:sp macro="[0]!ret_clubs" textlink="">
      <xdr:nvSpPr>
        <xdr:cNvPr id="8" name="ZoneTexte 7">
          <a:extLst>
            <a:ext uri="{FF2B5EF4-FFF2-40B4-BE49-F238E27FC236}">
              <a16:creationId xmlns="" xmlns:a16="http://schemas.microsoft.com/office/drawing/2014/main" id="{819D46F0-C720-4AAD-B41F-F65A1ADE33E2}"/>
            </a:ext>
          </a:extLst>
        </xdr:cNvPr>
        <xdr:cNvSpPr txBox="1"/>
      </xdr:nvSpPr>
      <xdr:spPr>
        <a:xfrm>
          <a:off x="4610100" y="47910750"/>
          <a:ext cx="1656000" cy="396000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latin typeface="Adobe Heiti Std R" panose="020B0400000000000000" pitchFamily="34" charset="-128"/>
              <a:ea typeface="Adobe Heiti Std R" panose="020B0400000000000000" pitchFamily="34" charset="-128"/>
            </a:rPr>
            <a:t>Retour rapport</a:t>
          </a:r>
        </a:p>
      </xdr:txBody>
    </xdr:sp>
    <xdr:clientData/>
  </xdr:twoCellAnchor>
  <xdr:twoCellAnchor>
    <xdr:from>
      <xdr:col>3</xdr:col>
      <xdr:colOff>0</xdr:colOff>
      <xdr:row>293</xdr:row>
      <xdr:rowOff>47625</xdr:rowOff>
    </xdr:from>
    <xdr:to>
      <xdr:col>5</xdr:col>
      <xdr:colOff>132000</xdr:colOff>
      <xdr:row>295</xdr:row>
      <xdr:rowOff>62625</xdr:rowOff>
    </xdr:to>
    <xdr:sp macro="[0]!ret_clubs" textlink="">
      <xdr:nvSpPr>
        <xdr:cNvPr id="9" name="ZoneTexte 8">
          <a:extLst>
            <a:ext uri="{FF2B5EF4-FFF2-40B4-BE49-F238E27FC236}">
              <a16:creationId xmlns="" xmlns:a16="http://schemas.microsoft.com/office/drawing/2014/main" id="{240E0C59-4E4C-4945-8E75-6708A7028EA6}"/>
            </a:ext>
          </a:extLst>
        </xdr:cNvPr>
        <xdr:cNvSpPr txBox="1"/>
      </xdr:nvSpPr>
      <xdr:spPr>
        <a:xfrm>
          <a:off x="4610100" y="55864125"/>
          <a:ext cx="1656000" cy="396000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latin typeface="Adobe Heiti Std R" panose="020B0400000000000000" pitchFamily="34" charset="-128"/>
              <a:ea typeface="Adobe Heiti Std R" panose="020B0400000000000000" pitchFamily="34" charset="-128"/>
            </a:rPr>
            <a:t>Retour rapport</a:t>
          </a:r>
        </a:p>
      </xdr:txBody>
    </xdr:sp>
    <xdr:clientData/>
  </xdr:twoCellAnchor>
  <xdr:twoCellAnchor>
    <xdr:from>
      <xdr:col>3</xdr:col>
      <xdr:colOff>0</xdr:colOff>
      <xdr:row>335</xdr:row>
      <xdr:rowOff>0</xdr:rowOff>
    </xdr:from>
    <xdr:to>
      <xdr:col>5</xdr:col>
      <xdr:colOff>132000</xdr:colOff>
      <xdr:row>337</xdr:row>
      <xdr:rowOff>15000</xdr:rowOff>
    </xdr:to>
    <xdr:sp macro="[0]!ret_clubs" textlink="">
      <xdr:nvSpPr>
        <xdr:cNvPr id="10" name="ZoneTexte 9">
          <a:extLst>
            <a:ext uri="{FF2B5EF4-FFF2-40B4-BE49-F238E27FC236}">
              <a16:creationId xmlns="" xmlns:a16="http://schemas.microsoft.com/office/drawing/2014/main" id="{458BBCD0-6819-45BD-887F-D6071FBEE7EE}"/>
            </a:ext>
          </a:extLst>
        </xdr:cNvPr>
        <xdr:cNvSpPr txBox="1"/>
      </xdr:nvSpPr>
      <xdr:spPr>
        <a:xfrm>
          <a:off x="4610100" y="63817500"/>
          <a:ext cx="1656000" cy="396000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latin typeface="Adobe Heiti Std R" panose="020B0400000000000000" pitchFamily="34" charset="-128"/>
              <a:ea typeface="Adobe Heiti Std R" panose="020B0400000000000000" pitchFamily="34" charset="-128"/>
            </a:rPr>
            <a:t>Retour rapport</a:t>
          </a:r>
        </a:p>
      </xdr:txBody>
    </xdr:sp>
    <xdr:clientData/>
  </xdr:twoCellAnchor>
  <xdr:twoCellAnchor>
    <xdr:from>
      <xdr:col>2</xdr:col>
      <xdr:colOff>1543050</xdr:colOff>
      <xdr:row>491</xdr:row>
      <xdr:rowOff>123825</xdr:rowOff>
    </xdr:from>
    <xdr:to>
      <xdr:col>4</xdr:col>
      <xdr:colOff>389175</xdr:colOff>
      <xdr:row>493</xdr:row>
      <xdr:rowOff>138825</xdr:rowOff>
    </xdr:to>
    <xdr:sp macro="[0]!ret_clubs" textlink="">
      <xdr:nvSpPr>
        <xdr:cNvPr id="11" name="ZoneTexte 10">
          <a:extLst>
            <a:ext uri="{FF2B5EF4-FFF2-40B4-BE49-F238E27FC236}">
              <a16:creationId xmlns="" xmlns:a16="http://schemas.microsoft.com/office/drawing/2014/main" id="{2BAA9845-5539-4A7C-B710-645BFCD611C6}"/>
            </a:ext>
          </a:extLst>
        </xdr:cNvPr>
        <xdr:cNvSpPr txBox="1"/>
      </xdr:nvSpPr>
      <xdr:spPr>
        <a:xfrm>
          <a:off x="4105275" y="93659325"/>
          <a:ext cx="1656000" cy="396000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latin typeface="Adobe Heiti Std R" panose="020B0400000000000000" pitchFamily="34" charset="-128"/>
              <a:ea typeface="Adobe Heiti Std R" panose="020B0400000000000000" pitchFamily="34" charset="-128"/>
            </a:rPr>
            <a:t>Retour rapport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466725</xdr:colOff>
      <xdr:row>11</xdr:row>
      <xdr:rowOff>171450</xdr:rowOff>
    </xdr:from>
    <xdr:to>
      <xdr:col>5</xdr:col>
      <xdr:colOff>466725</xdr:colOff>
      <xdr:row>13</xdr:row>
      <xdr:rowOff>19200</xdr:rowOff>
    </xdr:to>
    <xdr:cxnSp macro="">
      <xdr:nvCxnSpPr>
        <xdr:cNvPr id="3" name="Connecteur droit avec flèche 2">
          <a:extLst>
            <a:ext uri="{FF2B5EF4-FFF2-40B4-BE49-F238E27FC236}">
              <a16:creationId xmlns="" xmlns:a16="http://schemas.microsoft.com/office/drawing/2014/main" id="{5B88F792-B747-4CF4-99BF-8F6AE029DF0F}"/>
            </a:ext>
          </a:extLst>
        </xdr:cNvPr>
        <xdr:cNvCxnSpPr/>
      </xdr:nvCxnSpPr>
      <xdr:spPr bwMode="auto">
        <a:xfrm>
          <a:off x="8772525" y="2476500"/>
          <a:ext cx="0" cy="324000"/>
        </a:xfrm>
        <a:prstGeom prst="straightConnector1">
          <a:avLst/>
        </a:prstGeom>
        <a:ln w="76200">
          <a:solidFill>
            <a:schemeClr val="accent5">
              <a:lumMod val="60000"/>
              <a:lumOff val="40000"/>
            </a:schemeClr>
          </a:solidFill>
          <a:headEnd type="none" w="med" len="med"/>
          <a:tailEnd type="triangle"/>
        </a:ln>
      </xdr:spPr>
      <xdr:style>
        <a:lnRef idx="1">
          <a:schemeClr val="accent5"/>
        </a:lnRef>
        <a:fillRef idx="0">
          <a:schemeClr val="accent5"/>
        </a:fillRef>
        <a:effectRef idx="0">
          <a:schemeClr val="accent5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Project Budget">
      <a:dk1>
        <a:srgbClr val="000000"/>
      </a:dk1>
      <a:lt1>
        <a:srgbClr val="FFFFFF"/>
      </a:lt1>
      <a:dk2>
        <a:srgbClr val="510B0C"/>
      </a:dk2>
      <a:lt2>
        <a:srgbClr val="FCFAF3"/>
      </a:lt2>
      <a:accent1>
        <a:srgbClr val="E8A52E"/>
      </a:accent1>
      <a:accent2>
        <a:srgbClr val="44A5C4"/>
      </a:accent2>
      <a:accent3>
        <a:srgbClr val="F17724"/>
      </a:accent3>
      <a:accent4>
        <a:srgbClr val="C1272D"/>
      </a:accent4>
      <a:accent5>
        <a:srgbClr val="57B09A"/>
      </a:accent5>
      <a:accent6>
        <a:srgbClr val="902154"/>
      </a:accent6>
      <a:hlink>
        <a:srgbClr val="44A5C4"/>
      </a:hlink>
      <a:folHlink>
        <a:srgbClr val="902154"/>
      </a:folHlink>
    </a:clrScheme>
    <a:fontScheme name="Project Budget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ln w="12700">
          <a:solidFill>
            <a:srgbClr val="00B050"/>
          </a:solidFill>
          <a:headEnd type="none" w="med" len="med"/>
          <a:tailEnd type="none" w="med" len="med"/>
        </a:ln>
      </a:spPr>
      <a:bodyPr vertOverflow="clip" horzOverflow="clip" wrap="square" lIns="18288" tIns="0" rIns="0" bIns="0" rtlCol="0" anchor="ctr" upright="1"/>
      <a:lstStyle>
        <a:defPPr algn="ctr">
          <a:defRPr sz="1800" b="1" cap="none" spc="0">
            <a:ln w="10160">
              <a:solidFill>
                <a:schemeClr val="accent5"/>
              </a:solidFill>
              <a:prstDash val="solid"/>
            </a:ln>
            <a:solidFill>
              <a:srgbClr val="000099"/>
            </a:solidFill>
            <a:effectLst>
              <a:outerShdw blurRad="38100" dist="22860" dir="5400000" algn="tl" rotWithShape="0">
                <a:srgbClr val="000000">
                  <a:alpha val="30000"/>
                </a:srgbClr>
              </a:outerShdw>
            </a:effectLst>
          </a:defRPr>
        </a:defPPr>
      </a:lstStyle>
      <a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a: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2" tint="-0.499984740745262"/>
    <pageSetUpPr autoPageBreaks="0" fitToPage="1"/>
  </sheetPr>
  <dimension ref="A1:Z401"/>
  <sheetViews>
    <sheetView tabSelected="1" topLeftCell="B1" zoomScale="80" zoomScaleNormal="80" zoomScaleSheetLayoutView="90" zoomScalePageLayoutView="70" workbookViewId="0">
      <selection activeCell="M10" sqref="M10"/>
    </sheetView>
  </sheetViews>
  <sheetFormatPr baseColWidth="10" defaultColWidth="9.140625" defaultRowHeight="16.5" customHeight="1"/>
  <cols>
    <col min="1" max="1" width="2.7109375" style="49" customWidth="1"/>
    <col min="2" max="2" width="76" style="49" customWidth="1"/>
    <col min="3" max="6" width="14.7109375" style="49" customWidth="1"/>
    <col min="7" max="7" width="83.5703125" style="49" customWidth="1"/>
    <col min="8" max="8" width="2.85546875" style="49" customWidth="1"/>
    <col min="9" max="9" width="5.7109375" style="50" customWidth="1"/>
    <col min="10" max="10" width="42.7109375" style="49" customWidth="1"/>
    <col min="11" max="14" width="6.7109375" style="49" customWidth="1"/>
    <col min="15" max="15" width="6.7109375" style="49" hidden="1" customWidth="1"/>
    <col min="16" max="19" width="10.7109375" style="49" hidden="1" customWidth="1"/>
    <col min="20" max="20" width="0" style="49" hidden="1" customWidth="1"/>
    <col min="21" max="24" width="9.140625" style="49"/>
    <col min="25" max="25" width="48" style="49" bestFit="1" customWidth="1"/>
    <col min="26" max="26" width="21.85546875" style="49" bestFit="1" customWidth="1"/>
    <col min="27" max="16384" width="9.140625" style="49"/>
  </cols>
  <sheetData>
    <row r="1" spans="1:26" ht="21.95" customHeight="1" thickBot="1">
      <c r="A1" s="47"/>
      <c r="B1" s="48"/>
      <c r="C1" s="48"/>
      <c r="D1" s="48"/>
      <c r="E1" s="48"/>
      <c r="F1" s="48"/>
      <c r="G1" s="137" t="str">
        <f>IF(H2&gt;0,"Attention modification : consulter l'onglet ""Mod"".","")</f>
        <v/>
      </c>
      <c r="H1" s="138"/>
      <c r="I1" s="138"/>
      <c r="J1" s="138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Y1" s="125" t="str">
        <f>B5&amp;" - "&amp;TEXT(B43,"jj-mm-aaaa")</f>
        <v>Louix XV - 00-01-1900</v>
      </c>
      <c r="Z1" s="124" t="str">
        <f t="array" aca="1" ref="Z1" ca="1">IF(LEN(B5)- LEN(SUBSTITUTE(B5," ",""))=2,LEFT(B5,SEARCH(" ",B5))&amp;MID(B5,SEARCH(" ",B5)+1,1)&amp;LEFT(RIGHT(B5,MATCH(" ",MID(B5,LEN(B5)-ROW(INDIRECT("1:"&amp;LEN(B5))),1),0)),1),LEFT(B5,SEARCH(" ",B5))&amp;MID(B5,SEARCH(" ",B5)+1,1))</f>
        <v>Louix X</v>
      </c>
    </row>
    <row r="2" spans="1:26" ht="79.5" customHeight="1">
      <c r="A2" s="47"/>
      <c r="B2" s="142"/>
      <c r="C2" s="142"/>
      <c r="D2" s="142"/>
      <c r="E2" s="142"/>
      <c r="F2" s="142"/>
      <c r="G2" s="143"/>
      <c r="H2" s="120"/>
      <c r="J2" s="51"/>
      <c r="K2" s="141" t="str">
        <f>B5</f>
        <v>Louix XV</v>
      </c>
      <c r="L2" s="141"/>
      <c r="M2" s="141"/>
      <c r="N2" s="141"/>
      <c r="O2" s="52"/>
      <c r="P2" s="53"/>
    </row>
    <row r="3" spans="1:26" s="57" customFormat="1" ht="30" customHeight="1">
      <c r="A3" s="54"/>
      <c r="B3" s="55"/>
      <c r="C3" s="148"/>
      <c r="D3" s="149"/>
      <c r="E3" s="144"/>
      <c r="F3" s="56"/>
      <c r="G3" s="119"/>
      <c r="I3" s="58"/>
      <c r="J3" s="51"/>
      <c r="K3" s="141"/>
      <c r="L3" s="141"/>
      <c r="M3" s="141"/>
      <c r="N3" s="141"/>
      <c r="O3" s="52"/>
      <c r="P3" s="49"/>
      <c r="Q3" s="49"/>
      <c r="R3" s="49"/>
    </row>
    <row r="4" spans="1:26" s="57" customFormat="1" ht="30" customHeight="1">
      <c r="A4" s="54"/>
      <c r="B4" s="150"/>
      <c r="C4" s="150"/>
      <c r="D4" s="151"/>
      <c r="E4" s="145"/>
      <c r="F4" s="56"/>
      <c r="G4" s="119"/>
      <c r="I4" s="58"/>
      <c r="J4" s="51"/>
      <c r="K4" s="141"/>
      <c r="L4" s="141"/>
      <c r="M4" s="141"/>
      <c r="N4" s="141"/>
      <c r="O4" s="52"/>
    </row>
    <row r="5" spans="1:26" s="57" customFormat="1" ht="30" customHeight="1">
      <c r="A5" s="54"/>
      <c r="B5" s="152" t="s">
        <v>42</v>
      </c>
      <c r="C5" s="152"/>
      <c r="D5" s="153"/>
      <c r="E5" s="146"/>
      <c r="F5" s="59"/>
      <c r="G5" s="60"/>
      <c r="I5" s="58"/>
      <c r="J5" s="51"/>
      <c r="K5" s="141"/>
      <c r="L5" s="141"/>
      <c r="M5" s="141"/>
      <c r="N5" s="141"/>
      <c r="O5" s="52"/>
    </row>
    <row r="6" spans="1:26" s="57" customFormat="1" ht="30" customHeight="1">
      <c r="A6" s="54"/>
      <c r="B6" s="61"/>
      <c r="C6" s="148"/>
      <c r="D6" s="149"/>
      <c r="E6" s="147"/>
      <c r="F6" s="62"/>
      <c r="G6" s="60"/>
      <c r="I6" s="63"/>
      <c r="J6" s="51"/>
      <c r="K6" s="136">
        <f>(O13+O21+O25+L306+O31)/4</f>
        <v>14.9999875</v>
      </c>
      <c r="L6" s="136"/>
      <c r="M6" s="140">
        <f>((O13*1)+(O21*3)+(O25*3)+(O31*3))/10</f>
        <v>14.999984999999999</v>
      </c>
      <c r="N6" s="140"/>
      <c r="O6" s="64"/>
      <c r="P6" s="65">
        <f>(P13+P21+P25+P308+P31)/4</f>
        <v>0</v>
      </c>
      <c r="Q6" s="65">
        <f>(Q13+Q21+Q25+Q308+Q31)/4</f>
        <v>14.9999875</v>
      </c>
      <c r="R6" s="65">
        <f>(R13+R21+R25+R308+R31)/4</f>
        <v>0</v>
      </c>
      <c r="S6" s="65">
        <f>(S13+S21+S25+S308+S31)/4</f>
        <v>0</v>
      </c>
    </row>
    <row r="7" spans="1:26" ht="39.950000000000003" customHeight="1">
      <c r="A7" s="47"/>
      <c r="B7" s="66"/>
      <c r="C7" s="67"/>
      <c r="D7" s="67"/>
      <c r="E7" s="67"/>
      <c r="F7" s="67"/>
      <c r="G7" s="68"/>
      <c r="J7" s="51"/>
      <c r="K7" s="69"/>
      <c r="L7" s="69"/>
      <c r="M7" s="69"/>
      <c r="N7" s="69"/>
      <c r="O7" s="69"/>
      <c r="P7" s="57"/>
      <c r="Q7" s="57"/>
      <c r="R7" s="57"/>
    </row>
    <row r="8" spans="1:26" ht="45" customHeight="1">
      <c r="A8" s="47"/>
      <c r="B8" s="70"/>
      <c r="C8" s="71"/>
      <c r="D8" s="71" t="s">
        <v>41</v>
      </c>
      <c r="E8" s="71"/>
      <c r="F8" s="71"/>
      <c r="G8" s="134"/>
      <c r="H8" s="122"/>
      <c r="I8" s="72">
        <f>COUNTA(C8:F8)</f>
        <v>1</v>
      </c>
      <c r="J8" s="73"/>
      <c r="K8" s="74"/>
      <c r="L8" s="75"/>
      <c r="M8" s="75"/>
      <c r="N8" s="75"/>
      <c r="O8" s="75"/>
      <c r="P8" s="76" t="str">
        <f>IF(C8="xxx",4,IF(C8="xx",3.8,IF(C8="x",3.6,"")))</f>
        <v/>
      </c>
      <c r="Q8" s="77">
        <f>IF(D8="xxx",3.4,IF(D8="xx",3.2,IF(D8="x",3,"")))</f>
        <v>3</v>
      </c>
      <c r="R8" s="77" t="str">
        <f>IF(E8="xxx",2.8,IF(E8="xx",2.4,IF(E8="x",2,"")))</f>
        <v/>
      </c>
      <c r="S8" s="77" t="str">
        <f>IF(F8="xxx",1.6,IF(F8="xx",1,IF(F8="x",0.4,"")))</f>
        <v/>
      </c>
    </row>
    <row r="9" spans="1:26" ht="45" customHeight="1">
      <c r="A9" s="47"/>
      <c r="B9" s="70"/>
      <c r="C9" s="71"/>
      <c r="D9" s="71" t="s">
        <v>41</v>
      </c>
      <c r="E9" s="71"/>
      <c r="F9" s="71"/>
      <c r="G9" s="135"/>
      <c r="I9" s="72">
        <f>COUNTA(C9:F9)</f>
        <v>1</v>
      </c>
      <c r="J9" s="73"/>
      <c r="P9" s="76" t="str">
        <f>IF(C9="xxx",4,IF(C9="xx",3.8,IF(C9="x",3.6,"")))</f>
        <v/>
      </c>
      <c r="Q9" s="77">
        <f>IF(D9="xxx",3.4,IF(D9="xx",3.2,IF(D9="x",3,"")))</f>
        <v>3</v>
      </c>
      <c r="R9" s="77" t="str">
        <f>IF(E9="xxx",2.8,IF(E9="xx",2.4,IF(E9="x",2,"")))</f>
        <v/>
      </c>
      <c r="S9" s="77" t="str">
        <f>IF(F9="xxx",1.6,IF(F9="xx",1,IF(F9="x",0.4,"")))</f>
        <v/>
      </c>
    </row>
    <row r="10" spans="1:26" ht="45" customHeight="1">
      <c r="A10" s="47"/>
      <c r="B10" s="70"/>
      <c r="C10" s="71"/>
      <c r="D10" s="71" t="s">
        <v>41</v>
      </c>
      <c r="E10" s="71"/>
      <c r="F10" s="71"/>
      <c r="G10" s="135"/>
      <c r="I10" s="72">
        <f>COUNTA(C10:F10)</f>
        <v>1</v>
      </c>
      <c r="J10" s="73"/>
      <c r="P10" s="76" t="str">
        <f>IF(C10="xxx",4,IF(C10="xx",3.8,IF(C10="x",3.6,"")))</f>
        <v/>
      </c>
      <c r="Q10" s="77">
        <f>IF(D10="xxx",3.4,IF(D10="xx",3.2,IF(D10="x",3,"")))</f>
        <v>3</v>
      </c>
      <c r="R10" s="77" t="str">
        <f>IF(E10="xxx",2.8,IF(E10="xx",2.4,IF(E10="x",2,"")))</f>
        <v/>
      </c>
      <c r="S10" s="77" t="str">
        <f>IF(F10="xxx",1.6,IF(F10="xx",1,IF(F10="x",0.4,"")))</f>
        <v/>
      </c>
    </row>
    <row r="11" spans="1:26" ht="45" customHeight="1">
      <c r="A11" s="47"/>
      <c r="B11" s="70"/>
      <c r="C11" s="71"/>
      <c r="D11" s="71" t="s">
        <v>41</v>
      </c>
      <c r="E11" s="71"/>
      <c r="F11" s="71"/>
      <c r="G11" s="135"/>
      <c r="I11" s="72">
        <f>COUNTA(C11:F11)</f>
        <v>1</v>
      </c>
      <c r="J11" s="73"/>
      <c r="P11" s="76" t="str">
        <f>IF(C11="xxx",4,IF(C11="xx",3.8,IF(C11="x",3.6,"")))</f>
        <v/>
      </c>
      <c r="Q11" s="77">
        <f>IF(D11="xxx",3.4,IF(D11="xx",3.2,IF(D11="x",3,"")))</f>
        <v>3</v>
      </c>
      <c r="R11" s="77" t="str">
        <f>IF(E11="xxx",2.8,IF(E11="xx",2.4,IF(E11="x",2,"")))</f>
        <v/>
      </c>
      <c r="S11" s="77" t="str">
        <f>IF(F11="xxx",1.6,IF(F11="xx",1,IF(F11="x",0.4,"")))</f>
        <v/>
      </c>
    </row>
    <row r="12" spans="1:26" ht="45" customHeight="1">
      <c r="A12" s="47"/>
      <c r="B12" s="70"/>
      <c r="C12" s="71"/>
      <c r="D12" s="71" t="s">
        <v>41</v>
      </c>
      <c r="E12" s="71"/>
      <c r="F12" s="71"/>
      <c r="G12" s="135"/>
      <c r="I12" s="72">
        <f>COUNTA(C12:F12)</f>
        <v>1</v>
      </c>
      <c r="J12" s="73"/>
      <c r="P12" s="76" t="str">
        <f>IF(C12="xxx",4,IF(C12="xx",3.8,IF(C12="x",3.6,"")))</f>
        <v/>
      </c>
      <c r="Q12" s="77">
        <f>IF(D12="xxx",3.4,IF(D12="xx",3.2,IF(D12="x",3,"")))</f>
        <v>3</v>
      </c>
      <c r="R12" s="77" t="str">
        <f>IF(E12="xxx",2.8,IF(E12="xx",2.4,IF(E12="x",2,"")))</f>
        <v/>
      </c>
      <c r="S12" s="77" t="str">
        <f>IF(F12="xxx",1.6,IF(F12="xx",1,IF(F12="x",0.4,"")))</f>
        <v/>
      </c>
    </row>
    <row r="13" spans="1:26" ht="39.950000000000003" customHeight="1">
      <c r="A13" s="47"/>
      <c r="B13" s="78"/>
      <c r="C13" s="79"/>
      <c r="D13" s="79"/>
      <c r="E13" s="79"/>
      <c r="F13" s="79"/>
      <c r="G13" s="80"/>
      <c r="I13" s="81"/>
      <c r="J13" s="82"/>
      <c r="O13" s="65">
        <f>P13+Q13+R13+S13+I13</f>
        <v>15</v>
      </c>
      <c r="P13" s="65">
        <f>SUM(P8:P12)</f>
        <v>0</v>
      </c>
      <c r="Q13" s="65">
        <f>SUM(Q8:Q12)</f>
        <v>15</v>
      </c>
      <c r="R13" s="65">
        <f>SUM(R8:R12)</f>
        <v>0</v>
      </c>
      <c r="S13" s="65">
        <f>SUM(S8:S12)</f>
        <v>0</v>
      </c>
    </row>
    <row r="14" spans="1:26" ht="45" customHeight="1">
      <c r="A14" s="47"/>
      <c r="B14" s="83"/>
      <c r="C14" s="71"/>
      <c r="D14" s="71" t="s">
        <v>41</v>
      </c>
      <c r="E14" s="71"/>
      <c r="F14" s="71"/>
      <c r="G14" s="131"/>
      <c r="I14" s="72">
        <f>COUNTA(C14:F14)</f>
        <v>1</v>
      </c>
      <c r="J14" s="73"/>
      <c r="O14" s="84"/>
      <c r="P14" s="76" t="str">
        <f t="shared" ref="P14:P20" si="0">IF(C14="xxx",2.857142,IF(C14="xx",2.71428,IF(C14="x",2.571428,"")))</f>
        <v/>
      </c>
      <c r="Q14" s="76">
        <f t="shared" ref="Q14:Q20" si="1">IF(D14="xxx",2.42857,IF(D14="xx",2.28571,IF(D14="x",2.14285,"")))</f>
        <v>2.1428500000000001</v>
      </c>
      <c r="R14" s="77" t="str">
        <f t="shared" ref="R14:R20" si="2">IF(E14="xxx",2,IF(E14="xx",1.71428,IF(E14="x",1.42857,"")))</f>
        <v/>
      </c>
      <c r="S14" s="77" t="str">
        <f t="shared" ref="S14:S20" si="3">IF(F14="xxx",1.142857,IF(F14="xx",0.714285,IF(F14="x",0.28571,"")))</f>
        <v/>
      </c>
    </row>
    <row r="15" spans="1:26" ht="45" customHeight="1">
      <c r="A15" s="47"/>
      <c r="B15" s="85"/>
      <c r="C15" s="71"/>
      <c r="D15" s="71" t="s">
        <v>41</v>
      </c>
      <c r="E15" s="71"/>
      <c r="F15" s="71"/>
      <c r="G15" s="132"/>
      <c r="I15" s="72">
        <f>COUNTA(C15:F15)</f>
        <v>1</v>
      </c>
      <c r="J15" s="73"/>
      <c r="O15" s="84"/>
      <c r="P15" s="76" t="str">
        <f t="shared" si="0"/>
        <v/>
      </c>
      <c r="Q15" s="76">
        <f t="shared" si="1"/>
        <v>2.1428500000000001</v>
      </c>
      <c r="R15" s="77" t="str">
        <f t="shared" si="2"/>
        <v/>
      </c>
      <c r="S15" s="77" t="str">
        <f t="shared" si="3"/>
        <v/>
      </c>
    </row>
    <row r="16" spans="1:26" ht="45" customHeight="1">
      <c r="A16" s="47"/>
      <c r="B16" s="85"/>
      <c r="C16" s="71"/>
      <c r="D16" s="71" t="s">
        <v>41</v>
      </c>
      <c r="E16" s="71"/>
      <c r="F16" s="71"/>
      <c r="G16" s="132"/>
      <c r="I16" s="72">
        <f>COUNTA(C16:F16)</f>
        <v>1</v>
      </c>
      <c r="J16" s="73"/>
      <c r="O16" s="84"/>
      <c r="P16" s="76" t="str">
        <f t="shared" si="0"/>
        <v/>
      </c>
      <c r="Q16" s="76">
        <f t="shared" si="1"/>
        <v>2.1428500000000001</v>
      </c>
      <c r="R16" s="77" t="str">
        <f t="shared" si="2"/>
        <v/>
      </c>
      <c r="S16" s="77" t="str">
        <f t="shared" si="3"/>
        <v/>
      </c>
    </row>
    <row r="17" spans="1:19" ht="45" customHeight="1">
      <c r="A17" s="47"/>
      <c r="B17" s="85"/>
      <c r="C17" s="71"/>
      <c r="D17" s="71" t="s">
        <v>41</v>
      </c>
      <c r="E17" s="71"/>
      <c r="F17" s="71"/>
      <c r="G17" s="132"/>
      <c r="I17" s="72">
        <f t="shared" ref="I17:I20" si="4">COUNTA(C17:F17)</f>
        <v>1</v>
      </c>
      <c r="J17" s="73"/>
      <c r="O17" s="84"/>
      <c r="P17" s="76" t="str">
        <f t="shared" si="0"/>
        <v/>
      </c>
      <c r="Q17" s="76">
        <f t="shared" si="1"/>
        <v>2.1428500000000001</v>
      </c>
      <c r="R17" s="77" t="str">
        <f t="shared" si="2"/>
        <v/>
      </c>
      <c r="S17" s="77" t="str">
        <f t="shared" si="3"/>
        <v/>
      </c>
    </row>
    <row r="18" spans="1:19" ht="45" customHeight="1">
      <c r="A18" s="47"/>
      <c r="B18" s="85"/>
      <c r="C18" s="71"/>
      <c r="D18" s="71" t="s">
        <v>41</v>
      </c>
      <c r="E18" s="71"/>
      <c r="F18" s="71"/>
      <c r="G18" s="132"/>
      <c r="I18" s="72">
        <f t="shared" si="4"/>
        <v>1</v>
      </c>
      <c r="J18" s="73"/>
      <c r="O18" s="84"/>
      <c r="P18" s="76" t="str">
        <f t="shared" si="0"/>
        <v/>
      </c>
      <c r="Q18" s="76">
        <f t="shared" si="1"/>
        <v>2.1428500000000001</v>
      </c>
      <c r="R18" s="77" t="str">
        <f t="shared" si="2"/>
        <v/>
      </c>
      <c r="S18" s="77" t="str">
        <f t="shared" si="3"/>
        <v/>
      </c>
    </row>
    <row r="19" spans="1:19" ht="45" customHeight="1">
      <c r="A19" s="86"/>
      <c r="B19" s="85"/>
      <c r="C19" s="71"/>
      <c r="D19" s="71" t="s">
        <v>41</v>
      </c>
      <c r="E19" s="71"/>
      <c r="F19" s="71"/>
      <c r="G19" s="132"/>
      <c r="I19" s="72">
        <f t="shared" si="4"/>
        <v>1</v>
      </c>
      <c r="J19" s="73"/>
      <c r="O19" s="84"/>
      <c r="P19" s="76" t="str">
        <f t="shared" si="0"/>
        <v/>
      </c>
      <c r="Q19" s="76">
        <f t="shared" si="1"/>
        <v>2.1428500000000001</v>
      </c>
      <c r="R19" s="77" t="str">
        <f t="shared" si="2"/>
        <v/>
      </c>
      <c r="S19" s="77" t="str">
        <f t="shared" si="3"/>
        <v/>
      </c>
    </row>
    <row r="20" spans="1:19" ht="45" customHeight="1">
      <c r="A20" s="86"/>
      <c r="B20" s="85"/>
      <c r="C20" s="71"/>
      <c r="D20" s="71" t="s">
        <v>41</v>
      </c>
      <c r="E20" s="71"/>
      <c r="F20" s="71"/>
      <c r="G20" s="133"/>
      <c r="I20" s="72">
        <f t="shared" si="4"/>
        <v>1</v>
      </c>
      <c r="J20" s="73"/>
      <c r="O20" s="84"/>
      <c r="P20" s="76" t="str">
        <f t="shared" si="0"/>
        <v/>
      </c>
      <c r="Q20" s="76">
        <f t="shared" si="1"/>
        <v>2.1428500000000001</v>
      </c>
      <c r="R20" s="77" t="str">
        <f t="shared" si="2"/>
        <v/>
      </c>
      <c r="S20" s="77" t="str">
        <f t="shared" si="3"/>
        <v/>
      </c>
    </row>
    <row r="21" spans="1:19" ht="39.950000000000003" customHeight="1">
      <c r="A21" s="86"/>
      <c r="B21" s="87"/>
      <c r="C21" s="88"/>
      <c r="D21" s="88"/>
      <c r="E21" s="88"/>
      <c r="F21" s="88"/>
      <c r="G21" s="89"/>
      <c r="I21" s="81"/>
      <c r="J21" s="82"/>
      <c r="O21" s="65">
        <f>P21+Q21+R21+S21+I21</f>
        <v>14.999949999999998</v>
      </c>
      <c r="P21" s="65">
        <f>SUM(P14:P20)</f>
        <v>0</v>
      </c>
      <c r="Q21" s="65">
        <f>SUM(Q14:Q20)</f>
        <v>14.999949999999998</v>
      </c>
      <c r="R21" s="65">
        <f>SUM(R14:R20)</f>
        <v>0</v>
      </c>
      <c r="S21" s="65">
        <f t="shared" ref="S21" si="5">SUM(S14:S20)</f>
        <v>0</v>
      </c>
    </row>
    <row r="22" spans="1:19" ht="50.1" customHeight="1">
      <c r="A22" s="86"/>
      <c r="B22" s="85"/>
      <c r="C22" s="71"/>
      <c r="D22" s="71" t="s">
        <v>41</v>
      </c>
      <c r="E22" s="71"/>
      <c r="F22" s="71"/>
      <c r="G22" s="128"/>
      <c r="I22" s="90">
        <f>COUNTA(C22:F22)</f>
        <v>1</v>
      </c>
      <c r="J22" s="73"/>
      <c r="O22" s="84"/>
      <c r="P22" s="76" t="str">
        <f>IF(C22="xxx",6.666666,IF(C22="xx",6.33333,IF(C22="x",6,"")))</f>
        <v/>
      </c>
      <c r="Q22" s="76">
        <f>IF(D22="xxx",5.666666,IF(D22="xx",5.333333,IF(D22="x",5,"")))</f>
        <v>5</v>
      </c>
      <c r="R22" s="77" t="str">
        <f>IF(E22="xxx",4.66666,IF(E22="xx",4,IF(E22="x",3.33333,"")))</f>
        <v/>
      </c>
      <c r="S22" s="77" t="str">
        <f>IF(F22="xxx",2.66666,IF(F22="xx",1.66666,IF(F22="x",0.66666,"")))</f>
        <v/>
      </c>
    </row>
    <row r="23" spans="1:19" ht="50.1" customHeight="1">
      <c r="A23" s="86"/>
      <c r="B23" s="85"/>
      <c r="C23" s="71"/>
      <c r="D23" s="71" t="s">
        <v>41</v>
      </c>
      <c r="E23" s="71"/>
      <c r="F23" s="71"/>
      <c r="G23" s="129"/>
      <c r="I23" s="90">
        <f>COUNTA(C23:F23)</f>
        <v>1</v>
      </c>
      <c r="J23" s="73"/>
      <c r="O23" s="84"/>
      <c r="P23" s="76" t="str">
        <f>IF(C23="xxx",6.666666,IF(C23="xx",6.33333,IF(C23="x",6,"")))</f>
        <v/>
      </c>
      <c r="Q23" s="76">
        <f>IF(D23="xxx",5.666666,IF(D23="xx",5.333333,IF(D23="x",5,"")))</f>
        <v>5</v>
      </c>
      <c r="R23" s="77" t="str">
        <f>IF(E23="xxx",4.66666,IF(E23="xx",4,IF(E23="x",3.33333,"")))</f>
        <v/>
      </c>
      <c r="S23" s="77" t="str">
        <f>IF(F23="xxx",2.66666,IF(F23="xx",1.66666,IF(F23="x",0.66666,"")))</f>
        <v/>
      </c>
    </row>
    <row r="24" spans="1:19" ht="50.1" customHeight="1">
      <c r="A24" s="86"/>
      <c r="B24" s="85"/>
      <c r="C24" s="71"/>
      <c r="D24" s="71" t="s">
        <v>41</v>
      </c>
      <c r="E24" s="71"/>
      <c r="F24" s="71"/>
      <c r="G24" s="130"/>
      <c r="I24" s="90">
        <f>COUNTA(C24:F24)</f>
        <v>1</v>
      </c>
      <c r="J24" s="73"/>
      <c r="O24" s="84"/>
      <c r="P24" s="76" t="str">
        <f>IF(C24="xxx",6.666666,IF(C24="xx",6.33333,IF(C24="x",6,"")))</f>
        <v/>
      </c>
      <c r="Q24" s="76">
        <f>IF(D24="xxx",5.666666,IF(D24="xx",5.333333,IF(D24="x",5,"")))</f>
        <v>5</v>
      </c>
      <c r="R24" s="77" t="str">
        <f>IF(E24="xxx",4.66666,IF(E24="xx",4,IF(E24="x",3.33333,"")))</f>
        <v/>
      </c>
      <c r="S24" s="77" t="str">
        <f>IF(F24="xxx",2.66666,IF(F24="xx",1.66666,IF(F24="x",0.66666,"")))</f>
        <v/>
      </c>
    </row>
    <row r="25" spans="1:19" ht="39.950000000000003" customHeight="1">
      <c r="A25" s="86"/>
      <c r="B25" s="91"/>
      <c r="C25" s="92"/>
      <c r="D25" s="92"/>
      <c r="E25" s="92"/>
      <c r="F25" s="92"/>
      <c r="G25" s="93"/>
      <c r="I25" s="81"/>
      <c r="J25" s="82"/>
      <c r="O25" s="65">
        <f>P25+Q25+R25+S25+I25</f>
        <v>15</v>
      </c>
      <c r="P25" s="65">
        <f>SUM(P22:P24)</f>
        <v>0</v>
      </c>
      <c r="Q25" s="65">
        <f>SUM(Q22:Q24)</f>
        <v>15</v>
      </c>
      <c r="R25" s="65">
        <f>SUM(R22:R24)</f>
        <v>0</v>
      </c>
      <c r="S25" s="65">
        <f>SUM(S22:S24)</f>
        <v>0</v>
      </c>
    </row>
    <row r="26" spans="1:19" ht="45" customHeight="1">
      <c r="A26" s="86"/>
      <c r="B26" s="85"/>
      <c r="C26" s="71"/>
      <c r="D26" s="71" t="s">
        <v>41</v>
      </c>
      <c r="E26" s="71"/>
      <c r="F26" s="71"/>
      <c r="G26" s="154"/>
      <c r="I26" s="90">
        <f>COUNTA(C26:F26)</f>
        <v>1</v>
      </c>
      <c r="J26" s="73"/>
      <c r="O26" s="84"/>
      <c r="P26" s="76" t="str">
        <f>IF(C26="xxx",4,IF(C26="xx",3.8,IF(C26="x",3.6,"")))</f>
        <v/>
      </c>
      <c r="Q26" s="76">
        <f>IF(D26="xxx",3.4,IF(D26="xx",3.2,IF(D26="x",3,"")))</f>
        <v>3</v>
      </c>
      <c r="R26" s="77" t="str">
        <f>IF(E26="xxx",2.8,IF(E26="xx",2.4,IF(E26="x",2,"")))</f>
        <v/>
      </c>
      <c r="S26" s="77" t="str">
        <f>IF(F26="xxx",1.6,IF(F26="xx",1,IF(F26="x",0.4,"")))</f>
        <v/>
      </c>
    </row>
    <row r="27" spans="1:19" ht="45" customHeight="1">
      <c r="A27" s="86"/>
      <c r="B27" s="85"/>
      <c r="C27" s="71"/>
      <c r="D27" s="71" t="s">
        <v>41</v>
      </c>
      <c r="E27" s="71"/>
      <c r="F27" s="71"/>
      <c r="G27" s="155"/>
      <c r="I27" s="90">
        <f t="shared" ref="I27:I30" si="6">COUNTA(C27:F27)</f>
        <v>1</v>
      </c>
      <c r="J27" s="73"/>
      <c r="O27" s="84"/>
      <c r="P27" s="76" t="str">
        <f>IF(C27="xxx",4,IF(C27="xx",3.8,IF(C27="x",3.6,"")))</f>
        <v/>
      </c>
      <c r="Q27" s="76">
        <f>IF(D27="xxx",3.4,IF(D27="xx",3.2,IF(D27="x",3,"")))</f>
        <v>3</v>
      </c>
      <c r="R27" s="77" t="str">
        <f>IF(E27="xxx",2.8,IF(E27="xx",2.4,IF(E27="x",2,"")))</f>
        <v/>
      </c>
      <c r="S27" s="77" t="str">
        <f>IF(F27="xxx",1.6,IF(F27="xx",1,IF(F27="x",0.4,"")))</f>
        <v/>
      </c>
    </row>
    <row r="28" spans="1:19" ht="45" customHeight="1">
      <c r="A28" s="86"/>
      <c r="B28" s="85"/>
      <c r="C28" s="71"/>
      <c r="D28" s="71" t="s">
        <v>41</v>
      </c>
      <c r="E28" s="71"/>
      <c r="F28" s="71"/>
      <c r="G28" s="155"/>
      <c r="I28" s="90">
        <f t="shared" si="6"/>
        <v>1</v>
      </c>
      <c r="J28" s="73"/>
      <c r="O28" s="84"/>
      <c r="P28" s="76" t="str">
        <f>IF(C28="xxx",4,IF(C28="xx",3.8,IF(C28="x",3.6,"")))</f>
        <v/>
      </c>
      <c r="Q28" s="76">
        <f>IF(D28="xxx",3.4,IF(D28="xx",3.2,IF(D28="x",3,"")))</f>
        <v>3</v>
      </c>
      <c r="R28" s="77" t="str">
        <f>IF(E28="xxx",2.8,IF(E28="xx",2.4,IF(E28="x",2,"")))</f>
        <v/>
      </c>
      <c r="S28" s="77" t="str">
        <f>IF(F28="xxx",1.6,IF(F28="xx",1,IF(F28="x",0.4,"")))</f>
        <v/>
      </c>
    </row>
    <row r="29" spans="1:19" ht="45" customHeight="1">
      <c r="A29" s="86"/>
      <c r="B29" s="83"/>
      <c r="C29" s="71"/>
      <c r="D29" s="71" t="s">
        <v>41</v>
      </c>
      <c r="E29" s="71"/>
      <c r="F29" s="71"/>
      <c r="G29" s="155"/>
      <c r="I29" s="90">
        <f>COUNTA(C29:F29)</f>
        <v>1</v>
      </c>
      <c r="J29" s="73"/>
      <c r="O29" s="84"/>
      <c r="P29" s="76" t="str">
        <f>IF(C29="xxx",4,IF(C29="xx",3.8,IF(C29="x",3.6,"")))</f>
        <v/>
      </c>
      <c r="Q29" s="76">
        <f>IF(D29="xxx",3.4,IF(D29="xx",3.2,IF(D29="x",3,"")))</f>
        <v>3</v>
      </c>
      <c r="R29" s="77" t="str">
        <f>IF(E29="xxx",2.8,IF(E29="xx",2.4,IF(E29="x",2,"")))</f>
        <v/>
      </c>
      <c r="S29" s="77" t="str">
        <f>IF(F29="xxx",1.6,IF(F29="xx",1,IF(F29="x",0.4,"")))</f>
        <v/>
      </c>
    </row>
    <row r="30" spans="1:19" ht="45" customHeight="1">
      <c r="A30" s="86"/>
      <c r="B30" s="85"/>
      <c r="C30" s="71"/>
      <c r="D30" s="71" t="s">
        <v>41</v>
      </c>
      <c r="E30" s="71"/>
      <c r="F30" s="71"/>
      <c r="G30" s="156"/>
      <c r="I30" s="90">
        <f t="shared" si="6"/>
        <v>1</v>
      </c>
      <c r="J30" s="73"/>
      <c r="O30" s="84"/>
      <c r="P30" s="76" t="str">
        <f>IF(C30="xxx",4,IF(C30="xx",3.8,IF(C30="x",3.6,"")))</f>
        <v/>
      </c>
      <c r="Q30" s="76">
        <f>IF(D30="xxx",3.4,IF(D30="xx",3.2,IF(D30="x",3,"")))</f>
        <v>3</v>
      </c>
      <c r="R30" s="77" t="str">
        <f>IF(E30="xxx",2.8,IF(E30="xx",2.4,IF(E30="x",2,"")))</f>
        <v/>
      </c>
      <c r="S30" s="77" t="str">
        <f>IF(F30="xxx",1.6,IF(F30="xx",1,IF(F30="x",0.4,"")))</f>
        <v/>
      </c>
    </row>
    <row r="31" spans="1:19" ht="30.75" customHeight="1" thickBot="1">
      <c r="A31" s="86"/>
      <c r="B31" s="178"/>
      <c r="C31" s="178"/>
      <c r="D31" s="178"/>
      <c r="E31" s="178"/>
      <c r="F31" s="178"/>
      <c r="G31" s="179"/>
      <c r="I31" s="94"/>
      <c r="J31" s="82"/>
      <c r="K31" s="140">
        <f>K6</f>
        <v>14.9999875</v>
      </c>
      <c r="L31" s="140"/>
      <c r="M31" s="140">
        <f>M6</f>
        <v>14.999984999999999</v>
      </c>
      <c r="N31" s="140"/>
      <c r="O31" s="65">
        <f>P31+Q31+R31+S31+I31</f>
        <v>15</v>
      </c>
      <c r="P31" s="65">
        <f>SUM(P26:P30)</f>
        <v>0</v>
      </c>
      <c r="Q31" s="65">
        <f>SUM(Q26:Q30)</f>
        <v>15</v>
      </c>
      <c r="R31" s="65">
        <f>SUM(R26:R30)</f>
        <v>0</v>
      </c>
      <c r="S31" s="65">
        <f t="shared" ref="S31" si="7">SUM(S26:S30)</f>
        <v>0</v>
      </c>
    </row>
    <row r="32" spans="1:19" ht="30" customHeight="1">
      <c r="A32" s="86"/>
      <c r="B32" s="170"/>
      <c r="C32" s="170"/>
      <c r="D32" s="170"/>
      <c r="E32" s="170"/>
      <c r="F32" s="170"/>
      <c r="G32" s="171"/>
      <c r="I32" s="90"/>
      <c r="J32" s="95"/>
      <c r="O32" s="84"/>
      <c r="P32" s="96"/>
      <c r="Q32" s="96"/>
      <c r="R32" s="96"/>
    </row>
    <row r="33" spans="1:18" ht="30" customHeight="1">
      <c r="A33" s="86"/>
      <c r="B33" s="172"/>
      <c r="C33" s="172"/>
      <c r="D33" s="172"/>
      <c r="E33" s="172"/>
      <c r="F33" s="172"/>
      <c r="G33" s="173"/>
      <c r="I33" s="90"/>
      <c r="J33" s="95"/>
      <c r="O33" s="84"/>
      <c r="P33" s="96"/>
      <c r="Q33" s="96"/>
      <c r="R33" s="96"/>
    </row>
    <row r="34" spans="1:18" ht="30" customHeight="1">
      <c r="A34" s="86"/>
      <c r="B34" s="172"/>
      <c r="C34" s="172"/>
      <c r="D34" s="172"/>
      <c r="E34" s="172"/>
      <c r="F34" s="172"/>
      <c r="G34" s="173"/>
      <c r="I34" s="90"/>
      <c r="J34" s="95"/>
      <c r="O34" s="84"/>
      <c r="P34" s="96"/>
      <c r="Q34" s="96"/>
      <c r="R34" s="96"/>
    </row>
    <row r="35" spans="1:18" ht="30" customHeight="1">
      <c r="A35" s="86"/>
      <c r="B35" s="172"/>
      <c r="C35" s="172"/>
      <c r="D35" s="172"/>
      <c r="E35" s="172"/>
      <c r="F35" s="172"/>
      <c r="G35" s="173"/>
      <c r="I35" s="90"/>
      <c r="J35" s="95"/>
      <c r="O35" s="84"/>
      <c r="P35" s="96"/>
      <c r="Q35" s="96"/>
      <c r="R35" s="96"/>
    </row>
    <row r="36" spans="1:18" ht="30" customHeight="1">
      <c r="A36" s="86"/>
      <c r="B36" s="172"/>
      <c r="C36" s="172"/>
      <c r="D36" s="172"/>
      <c r="E36" s="172"/>
      <c r="F36" s="172"/>
      <c r="G36" s="173"/>
      <c r="I36" s="97"/>
      <c r="J36" s="98"/>
      <c r="O36" s="84"/>
      <c r="P36" s="99"/>
      <c r="Q36" s="99"/>
      <c r="R36" s="99"/>
    </row>
    <row r="37" spans="1:18" ht="30" customHeight="1">
      <c r="A37" s="86"/>
      <c r="B37" s="172"/>
      <c r="C37" s="172"/>
      <c r="D37" s="172"/>
      <c r="E37" s="172"/>
      <c r="F37" s="172"/>
      <c r="G37" s="173"/>
      <c r="I37" s="100"/>
      <c r="J37" s="101"/>
      <c r="O37" s="84"/>
      <c r="P37" s="96"/>
      <c r="Q37" s="102"/>
      <c r="R37" s="102"/>
    </row>
    <row r="38" spans="1:18" ht="30" customHeight="1" thickBot="1">
      <c r="A38" s="86"/>
      <c r="B38" s="174"/>
      <c r="C38" s="174"/>
      <c r="D38" s="174"/>
      <c r="E38" s="174"/>
      <c r="F38" s="174"/>
      <c r="G38" s="175"/>
      <c r="I38" s="100"/>
      <c r="J38" s="101"/>
      <c r="O38" s="84"/>
    </row>
    <row r="39" spans="1:18" s="101" customFormat="1" ht="21.95" customHeight="1" thickBot="1">
      <c r="A39" s="103"/>
      <c r="B39" s="104"/>
      <c r="C39" s="157"/>
      <c r="D39" s="158"/>
      <c r="E39" s="104"/>
      <c r="F39" s="104"/>
      <c r="G39" s="105"/>
      <c r="I39" s="100"/>
      <c r="K39" s="49"/>
      <c r="L39" s="49"/>
      <c r="M39" s="49"/>
      <c r="N39" s="49"/>
      <c r="O39" s="84"/>
      <c r="P39" s="49"/>
      <c r="Q39" s="49"/>
      <c r="R39" s="49"/>
    </row>
    <row r="40" spans="1:18" ht="24.95" customHeight="1" thickTop="1" thickBot="1">
      <c r="B40" s="106"/>
      <c r="C40" s="166"/>
      <c r="D40" s="168"/>
      <c r="E40" s="107"/>
      <c r="F40" s="159"/>
      <c r="G40" s="160"/>
      <c r="I40" s="100"/>
      <c r="J40" s="101"/>
    </row>
    <row r="41" spans="1:18" ht="24.95" customHeight="1" thickBot="1">
      <c r="B41" s="108"/>
      <c r="C41" s="166"/>
      <c r="D41" s="168"/>
      <c r="E41" s="109"/>
      <c r="F41" s="161"/>
      <c r="G41" s="162"/>
      <c r="I41" s="100"/>
      <c r="J41" s="101"/>
    </row>
    <row r="42" spans="1:18" ht="24.95" customHeight="1" thickBot="1">
      <c r="B42" s="110"/>
      <c r="C42" s="166"/>
      <c r="D42" s="168"/>
      <c r="E42" s="111"/>
      <c r="F42" s="163"/>
      <c r="G42" s="162"/>
      <c r="I42" s="100"/>
      <c r="J42" s="101"/>
    </row>
    <row r="43" spans="1:18" ht="24.95" customHeight="1" thickBot="1">
      <c r="B43" s="118"/>
      <c r="C43" s="167"/>
      <c r="D43" s="169"/>
      <c r="E43" s="112"/>
      <c r="F43" s="164"/>
      <c r="G43" s="165"/>
      <c r="J43" s="101"/>
    </row>
    <row r="44" spans="1:18" ht="16.5" customHeight="1">
      <c r="J44" s="101"/>
    </row>
    <row r="45" spans="1:18" ht="16.5" customHeight="1">
      <c r="I45" s="113"/>
      <c r="J45" s="101"/>
      <c r="K45" s="101"/>
      <c r="L45" s="101"/>
      <c r="M45" s="101"/>
      <c r="N45" s="101"/>
      <c r="O45" s="101"/>
      <c r="P45" s="101"/>
      <c r="Q45" s="101"/>
      <c r="R45" s="101"/>
    </row>
    <row r="46" spans="1:18" ht="16.5" customHeight="1">
      <c r="J46" s="101"/>
    </row>
    <row r="47" spans="1:18" ht="16.5" customHeight="1">
      <c r="J47" s="101"/>
    </row>
    <row r="48" spans="1:18" ht="16.5" customHeight="1">
      <c r="J48" s="101"/>
    </row>
    <row r="49" spans="9:10" ht="16.5" customHeight="1">
      <c r="J49" s="101"/>
    </row>
    <row r="56" spans="9:10" ht="16.5" customHeight="1">
      <c r="I56" s="114"/>
    </row>
    <row r="57" spans="9:10" ht="16.5" customHeight="1">
      <c r="I57" s="114"/>
    </row>
    <row r="58" spans="9:10" ht="16.5" customHeight="1">
      <c r="I58" s="114"/>
    </row>
    <row r="59" spans="9:10" ht="16.5" customHeight="1">
      <c r="I59" s="114"/>
    </row>
    <row r="60" spans="9:10" ht="16.5" customHeight="1">
      <c r="I60" s="114"/>
    </row>
    <row r="61" spans="9:10" ht="16.5" customHeight="1">
      <c r="I61" s="114"/>
    </row>
    <row r="62" spans="9:10" ht="16.5" customHeight="1">
      <c r="I62" s="114"/>
    </row>
    <row r="63" spans="9:10" ht="16.5" customHeight="1">
      <c r="I63" s="114"/>
    </row>
    <row r="64" spans="9:10" ht="16.5" customHeight="1">
      <c r="I64" s="114"/>
    </row>
    <row r="65" spans="9:9" ht="16.5" customHeight="1">
      <c r="I65" s="114"/>
    </row>
    <row r="66" spans="9:9" ht="16.5" customHeight="1">
      <c r="I66" s="114"/>
    </row>
    <row r="67" spans="9:9" ht="16.5" customHeight="1">
      <c r="I67" s="114"/>
    </row>
    <row r="68" spans="9:9" ht="16.5" customHeight="1">
      <c r="I68" s="114"/>
    </row>
    <row r="69" spans="9:9" ht="16.5" customHeight="1">
      <c r="I69" s="114"/>
    </row>
    <row r="70" spans="9:9" ht="16.5" customHeight="1">
      <c r="I70" s="114"/>
    </row>
    <row r="71" spans="9:9" ht="16.5" customHeight="1">
      <c r="I71" s="114"/>
    </row>
    <row r="72" spans="9:9" ht="16.5" customHeight="1">
      <c r="I72" s="114"/>
    </row>
    <row r="73" spans="9:9" ht="16.5" customHeight="1">
      <c r="I73" s="114"/>
    </row>
    <row r="74" spans="9:9" ht="16.5" customHeight="1">
      <c r="I74" s="114"/>
    </row>
    <row r="75" spans="9:9" ht="16.5" customHeight="1">
      <c r="I75" s="114"/>
    </row>
    <row r="76" spans="9:9" ht="16.5" customHeight="1">
      <c r="I76" s="114"/>
    </row>
    <row r="77" spans="9:9" ht="16.5" customHeight="1">
      <c r="I77" s="114"/>
    </row>
    <row r="78" spans="9:9" ht="16.5" customHeight="1">
      <c r="I78" s="114"/>
    </row>
    <row r="79" spans="9:9" ht="16.5" customHeight="1">
      <c r="I79" s="114"/>
    </row>
    <row r="80" spans="9:9" ht="16.5" customHeight="1">
      <c r="I80" s="114"/>
    </row>
    <row r="81" spans="9:9" ht="16.5" customHeight="1">
      <c r="I81" s="114"/>
    </row>
    <row r="82" spans="9:9" ht="16.5" customHeight="1">
      <c r="I82" s="114"/>
    </row>
    <row r="83" spans="9:9" ht="16.5" customHeight="1">
      <c r="I83" s="114"/>
    </row>
    <row r="84" spans="9:9" ht="16.5" customHeight="1">
      <c r="I84" s="114"/>
    </row>
    <row r="85" spans="9:9" ht="16.5" customHeight="1">
      <c r="I85" s="114"/>
    </row>
    <row r="86" spans="9:9" ht="16.5" customHeight="1">
      <c r="I86" s="114"/>
    </row>
    <row r="87" spans="9:9" ht="16.5" customHeight="1">
      <c r="I87" s="114"/>
    </row>
    <row r="88" spans="9:9" ht="16.5" customHeight="1">
      <c r="I88" s="114"/>
    </row>
    <row r="89" spans="9:9" ht="16.5" customHeight="1">
      <c r="I89" s="114"/>
    </row>
    <row r="90" spans="9:9" ht="16.5" customHeight="1">
      <c r="I90" s="114"/>
    </row>
    <row r="91" spans="9:9" ht="16.5" customHeight="1">
      <c r="I91" s="114"/>
    </row>
    <row r="92" spans="9:9" ht="16.5" customHeight="1">
      <c r="I92" s="114"/>
    </row>
    <row r="93" spans="9:9" ht="16.5" customHeight="1">
      <c r="I93" s="114"/>
    </row>
    <row r="94" spans="9:9" ht="16.5" customHeight="1">
      <c r="I94" s="114"/>
    </row>
    <row r="95" spans="9:9" ht="16.5" customHeight="1">
      <c r="I95" s="114"/>
    </row>
    <row r="96" spans="9:9" ht="16.5" customHeight="1">
      <c r="I96" s="114"/>
    </row>
    <row r="97" spans="2:9" ht="16.5" customHeight="1">
      <c r="I97" s="114"/>
    </row>
    <row r="98" spans="2:9" ht="16.5" customHeight="1">
      <c r="I98" s="114"/>
    </row>
    <row r="99" spans="2:9" ht="16.5" customHeight="1">
      <c r="I99" s="114"/>
    </row>
    <row r="100" spans="2:9" ht="16.5" customHeight="1">
      <c r="I100" s="114"/>
    </row>
    <row r="101" spans="2:9" ht="69.95" customHeight="1">
      <c r="B101" s="176" t="s">
        <v>39</v>
      </c>
      <c r="C101" s="176"/>
      <c r="D101" s="176"/>
      <c r="I101" s="114"/>
    </row>
    <row r="102" spans="2:9" ht="16.5" customHeight="1">
      <c r="I102" s="114"/>
    </row>
    <row r="103" spans="2:9" ht="69.95" customHeight="1">
      <c r="B103" s="177" t="s">
        <v>38</v>
      </c>
      <c r="C103" s="177"/>
      <c r="D103" s="177"/>
      <c r="I103" s="114"/>
    </row>
    <row r="104" spans="2:9" ht="16.5" customHeight="1">
      <c r="I104" s="114"/>
    </row>
    <row r="105" spans="2:9" ht="16.5" customHeight="1">
      <c r="I105" s="114"/>
    </row>
    <row r="106" spans="2:9" ht="16.5" customHeight="1">
      <c r="I106" s="114"/>
    </row>
    <row r="107" spans="2:9" ht="16.5" customHeight="1">
      <c r="I107" s="114"/>
    </row>
    <row r="108" spans="2:9" ht="16.5" customHeight="1">
      <c r="I108" s="114"/>
    </row>
    <row r="109" spans="2:9" ht="16.5" customHeight="1">
      <c r="I109" s="114"/>
    </row>
    <row r="110" spans="2:9" ht="16.5" customHeight="1">
      <c r="I110" s="114"/>
    </row>
    <row r="111" spans="2:9" ht="16.5" customHeight="1">
      <c r="I111" s="114"/>
    </row>
    <row r="112" spans="2:9" ht="16.5" customHeight="1">
      <c r="I112" s="114"/>
    </row>
    <row r="113" spans="9:9" ht="16.5" customHeight="1">
      <c r="I113" s="114"/>
    </row>
    <row r="114" spans="9:9" ht="16.5" customHeight="1">
      <c r="I114" s="114"/>
    </row>
    <row r="115" spans="9:9" ht="16.5" customHeight="1">
      <c r="I115" s="114"/>
    </row>
    <row r="116" spans="9:9" ht="16.5" customHeight="1">
      <c r="I116" s="114"/>
    </row>
    <row r="117" spans="9:9" ht="16.5" customHeight="1">
      <c r="I117" s="114"/>
    </row>
    <row r="118" spans="9:9" ht="16.5" customHeight="1">
      <c r="I118" s="114"/>
    </row>
    <row r="119" spans="9:9" ht="16.5" customHeight="1">
      <c r="I119" s="114"/>
    </row>
    <row r="120" spans="9:9" ht="16.5" customHeight="1">
      <c r="I120" s="114"/>
    </row>
    <row r="121" spans="9:9" ht="16.5" customHeight="1">
      <c r="I121" s="114"/>
    </row>
    <row r="122" spans="9:9" ht="16.5" customHeight="1">
      <c r="I122" s="114"/>
    </row>
    <row r="123" spans="9:9" ht="16.5" customHeight="1">
      <c r="I123" s="114"/>
    </row>
    <row r="124" spans="9:9" ht="16.5" customHeight="1">
      <c r="I124" s="114"/>
    </row>
    <row r="125" spans="9:9" ht="16.5" customHeight="1">
      <c r="I125" s="114"/>
    </row>
    <row r="126" spans="9:9" ht="16.5" customHeight="1">
      <c r="I126" s="114"/>
    </row>
    <row r="127" spans="9:9" ht="16.5" customHeight="1">
      <c r="I127" s="114"/>
    </row>
    <row r="128" spans="9:9" ht="16.5" customHeight="1">
      <c r="I128" s="114"/>
    </row>
    <row r="129" spans="9:9" ht="16.5" customHeight="1">
      <c r="I129" s="114"/>
    </row>
    <row r="130" spans="9:9" ht="16.5" customHeight="1">
      <c r="I130" s="114"/>
    </row>
    <row r="131" spans="9:9" ht="16.5" customHeight="1">
      <c r="I131" s="114"/>
    </row>
    <row r="132" spans="9:9" ht="16.5" customHeight="1">
      <c r="I132" s="114"/>
    </row>
    <row r="133" spans="9:9" ht="16.5" customHeight="1">
      <c r="I133" s="114"/>
    </row>
    <row r="134" spans="9:9" ht="16.5" customHeight="1">
      <c r="I134" s="114"/>
    </row>
    <row r="135" spans="9:9" ht="16.5" customHeight="1">
      <c r="I135" s="114"/>
    </row>
    <row r="136" spans="9:9" ht="16.5" customHeight="1">
      <c r="I136" s="114"/>
    </row>
    <row r="137" spans="9:9" ht="16.5" customHeight="1">
      <c r="I137" s="114"/>
    </row>
    <row r="138" spans="9:9" ht="16.5" customHeight="1">
      <c r="I138" s="114"/>
    </row>
    <row r="139" spans="9:9" ht="16.5" customHeight="1">
      <c r="I139" s="114"/>
    </row>
    <row r="140" spans="9:9" ht="16.5" customHeight="1">
      <c r="I140" s="114"/>
    </row>
    <row r="141" spans="9:9" ht="16.5" customHeight="1">
      <c r="I141" s="114"/>
    </row>
    <row r="142" spans="9:9" ht="16.5" customHeight="1">
      <c r="I142" s="114"/>
    </row>
    <row r="143" spans="9:9" ht="16.5" customHeight="1">
      <c r="I143" s="114"/>
    </row>
    <row r="144" spans="9:9" ht="16.5" customHeight="1">
      <c r="I144" s="114"/>
    </row>
    <row r="145" spans="9:9" ht="16.5" customHeight="1">
      <c r="I145" s="114"/>
    </row>
    <row r="146" spans="9:9" ht="16.5" customHeight="1">
      <c r="I146" s="114"/>
    </row>
    <row r="147" spans="9:9" ht="16.5" customHeight="1">
      <c r="I147" s="114"/>
    </row>
    <row r="148" spans="9:9" ht="16.5" customHeight="1">
      <c r="I148" s="114"/>
    </row>
    <row r="149" spans="9:9" ht="16.5" customHeight="1">
      <c r="I149" s="114"/>
    </row>
    <row r="150" spans="9:9" ht="16.5" customHeight="1">
      <c r="I150" s="114"/>
    </row>
    <row r="151" spans="9:9" ht="16.5" customHeight="1">
      <c r="I151" s="114"/>
    </row>
    <row r="152" spans="9:9" ht="16.5" customHeight="1">
      <c r="I152" s="114"/>
    </row>
    <row r="153" spans="9:9" ht="16.5" customHeight="1">
      <c r="I153" s="114"/>
    </row>
    <row r="154" spans="9:9" ht="16.5" customHeight="1">
      <c r="I154" s="114"/>
    </row>
    <row r="155" spans="9:9" ht="16.5" customHeight="1">
      <c r="I155" s="114"/>
    </row>
    <row r="156" spans="9:9" ht="16.5" customHeight="1">
      <c r="I156" s="114"/>
    </row>
    <row r="157" spans="9:9" ht="16.5" customHeight="1">
      <c r="I157" s="114"/>
    </row>
    <row r="158" spans="9:9" ht="16.5" customHeight="1">
      <c r="I158" s="114"/>
    </row>
    <row r="159" spans="9:9" ht="16.5" customHeight="1">
      <c r="I159" s="114"/>
    </row>
    <row r="160" spans="9:9" ht="16.5" customHeight="1">
      <c r="I160" s="114"/>
    </row>
    <row r="161" spans="9:9" ht="16.5" customHeight="1">
      <c r="I161" s="114"/>
    </row>
    <row r="162" spans="9:9" ht="16.5" customHeight="1">
      <c r="I162" s="114"/>
    </row>
    <row r="163" spans="9:9" ht="16.5" customHeight="1">
      <c r="I163" s="114"/>
    </row>
    <row r="164" spans="9:9" ht="16.5" customHeight="1">
      <c r="I164" s="114"/>
    </row>
    <row r="165" spans="9:9" ht="16.5" customHeight="1">
      <c r="I165" s="114"/>
    </row>
    <row r="166" spans="9:9" ht="16.5" customHeight="1">
      <c r="I166" s="114"/>
    </row>
    <row r="167" spans="9:9" ht="16.5" customHeight="1">
      <c r="I167" s="114"/>
    </row>
    <row r="168" spans="9:9" ht="16.5" customHeight="1">
      <c r="I168" s="114"/>
    </row>
    <row r="169" spans="9:9" ht="16.5" customHeight="1">
      <c r="I169" s="114"/>
    </row>
    <row r="170" spans="9:9" ht="16.5" customHeight="1">
      <c r="I170" s="114"/>
    </row>
    <row r="171" spans="9:9" ht="16.5" customHeight="1">
      <c r="I171" s="114"/>
    </row>
    <row r="172" spans="9:9" ht="16.5" customHeight="1">
      <c r="I172" s="114"/>
    </row>
    <row r="173" spans="9:9" ht="16.5" customHeight="1">
      <c r="I173" s="114"/>
    </row>
    <row r="174" spans="9:9" ht="16.5" customHeight="1">
      <c r="I174" s="114"/>
    </row>
    <row r="175" spans="9:9" ht="16.5" customHeight="1">
      <c r="I175" s="114"/>
    </row>
    <row r="176" spans="9:9" ht="16.5" customHeight="1">
      <c r="I176" s="114"/>
    </row>
    <row r="177" spans="9:9" ht="16.5" customHeight="1">
      <c r="I177" s="114"/>
    </row>
    <row r="178" spans="9:9" ht="16.5" customHeight="1">
      <c r="I178" s="114"/>
    </row>
    <row r="179" spans="9:9" ht="16.5" customHeight="1">
      <c r="I179" s="114"/>
    </row>
    <row r="180" spans="9:9" ht="16.5" customHeight="1">
      <c r="I180" s="114"/>
    </row>
    <row r="181" spans="9:9" ht="16.5" customHeight="1">
      <c r="I181" s="114"/>
    </row>
    <row r="182" spans="9:9" ht="16.5" customHeight="1">
      <c r="I182" s="114"/>
    </row>
    <row r="183" spans="9:9" ht="16.5" customHeight="1">
      <c r="I183" s="114"/>
    </row>
    <row r="184" spans="9:9" ht="16.5" customHeight="1">
      <c r="I184" s="114"/>
    </row>
    <row r="185" spans="9:9" ht="16.5" customHeight="1">
      <c r="I185" s="114"/>
    </row>
    <row r="186" spans="9:9" ht="16.5" customHeight="1">
      <c r="I186" s="114"/>
    </row>
    <row r="187" spans="9:9" ht="16.5" customHeight="1">
      <c r="I187" s="114"/>
    </row>
    <row r="188" spans="9:9" ht="16.5" customHeight="1">
      <c r="I188" s="114"/>
    </row>
    <row r="189" spans="9:9" ht="16.5" customHeight="1">
      <c r="I189" s="114"/>
    </row>
    <row r="190" spans="9:9" ht="16.5" customHeight="1">
      <c r="I190" s="114"/>
    </row>
    <row r="191" spans="9:9" ht="16.5" customHeight="1">
      <c r="I191" s="114"/>
    </row>
    <row r="192" spans="9:9" ht="16.5" customHeight="1">
      <c r="I192" s="114"/>
    </row>
    <row r="193" spans="9:9" ht="16.5" customHeight="1">
      <c r="I193" s="114"/>
    </row>
    <row r="194" spans="9:9" ht="16.5" customHeight="1">
      <c r="I194" s="114"/>
    </row>
    <row r="195" spans="9:9" ht="16.5" customHeight="1">
      <c r="I195" s="114"/>
    </row>
    <row r="196" spans="9:9" ht="16.5" customHeight="1">
      <c r="I196" s="114"/>
    </row>
    <row r="197" spans="9:9" ht="16.5" customHeight="1">
      <c r="I197" s="114"/>
    </row>
    <row r="198" spans="9:9" ht="16.5" customHeight="1">
      <c r="I198" s="114"/>
    </row>
    <row r="199" spans="9:9" ht="16.5" customHeight="1">
      <c r="I199" s="114"/>
    </row>
    <row r="200" spans="9:9" ht="16.5" customHeight="1">
      <c r="I200" s="114"/>
    </row>
    <row r="201" spans="9:9" ht="16.5" customHeight="1">
      <c r="I201" s="114"/>
    </row>
    <row r="202" spans="9:9" ht="16.5" customHeight="1">
      <c r="I202" s="114"/>
    </row>
    <row r="203" spans="9:9" ht="16.5" customHeight="1">
      <c r="I203" s="114"/>
    </row>
    <row r="204" spans="9:9" ht="16.5" customHeight="1">
      <c r="I204" s="114"/>
    </row>
    <row r="205" spans="9:9" ht="16.5" customHeight="1">
      <c r="I205" s="114"/>
    </row>
    <row r="206" spans="9:9" ht="16.5" customHeight="1">
      <c r="I206" s="114"/>
    </row>
    <row r="207" spans="9:9" ht="16.5" customHeight="1">
      <c r="I207" s="114"/>
    </row>
    <row r="208" spans="9:9" ht="16.5" customHeight="1">
      <c r="I208" s="114"/>
    </row>
    <row r="209" spans="9:9" ht="16.5" customHeight="1">
      <c r="I209" s="114"/>
    </row>
    <row r="210" spans="9:9" ht="16.5" customHeight="1">
      <c r="I210" s="114"/>
    </row>
    <row r="211" spans="9:9" ht="16.5" customHeight="1">
      <c r="I211" s="114"/>
    </row>
    <row r="212" spans="9:9" ht="16.5" customHeight="1">
      <c r="I212" s="114"/>
    </row>
    <row r="213" spans="9:9" ht="16.5" customHeight="1">
      <c r="I213" s="114"/>
    </row>
    <row r="214" spans="9:9" ht="16.5" customHeight="1">
      <c r="I214" s="114"/>
    </row>
    <row r="215" spans="9:9" ht="16.5" customHeight="1">
      <c r="I215" s="114"/>
    </row>
    <row r="216" spans="9:9" ht="16.5" customHeight="1">
      <c r="I216" s="114"/>
    </row>
    <row r="217" spans="9:9" ht="16.5" customHeight="1">
      <c r="I217" s="114"/>
    </row>
    <row r="218" spans="9:9" ht="16.5" customHeight="1">
      <c r="I218" s="114"/>
    </row>
    <row r="219" spans="9:9" ht="16.5" customHeight="1">
      <c r="I219" s="114"/>
    </row>
    <row r="220" spans="9:9" ht="16.5" customHeight="1">
      <c r="I220" s="114"/>
    </row>
    <row r="221" spans="9:9" ht="16.5" customHeight="1">
      <c r="I221" s="114"/>
    </row>
    <row r="222" spans="9:9" ht="16.5" customHeight="1">
      <c r="I222" s="114"/>
    </row>
    <row r="223" spans="9:9" ht="16.5" customHeight="1">
      <c r="I223" s="114"/>
    </row>
    <row r="224" spans="9:9" ht="16.5" customHeight="1">
      <c r="I224" s="114"/>
    </row>
    <row r="225" spans="9:9" ht="16.5" customHeight="1">
      <c r="I225" s="114"/>
    </row>
    <row r="226" spans="9:9" ht="16.5" customHeight="1">
      <c r="I226" s="114"/>
    </row>
    <row r="227" spans="9:9" ht="16.5" customHeight="1">
      <c r="I227" s="114"/>
    </row>
    <row r="228" spans="9:9" ht="16.5" customHeight="1">
      <c r="I228" s="114"/>
    </row>
    <row r="229" spans="9:9" ht="16.5" customHeight="1">
      <c r="I229" s="114"/>
    </row>
    <row r="230" spans="9:9" ht="16.5" customHeight="1">
      <c r="I230" s="114"/>
    </row>
    <row r="231" spans="9:9" ht="16.5" customHeight="1">
      <c r="I231" s="114"/>
    </row>
    <row r="232" spans="9:9" ht="16.5" customHeight="1">
      <c r="I232" s="114"/>
    </row>
    <row r="233" spans="9:9" ht="16.5" customHeight="1">
      <c r="I233" s="114"/>
    </row>
    <row r="234" spans="9:9" ht="16.5" customHeight="1">
      <c r="I234" s="114"/>
    </row>
    <row r="235" spans="9:9" ht="16.5" customHeight="1">
      <c r="I235" s="114"/>
    </row>
    <row r="236" spans="9:9" ht="16.5" customHeight="1">
      <c r="I236" s="114"/>
    </row>
    <row r="237" spans="9:9" ht="16.5" customHeight="1">
      <c r="I237" s="114"/>
    </row>
    <row r="238" spans="9:9" ht="16.5" customHeight="1">
      <c r="I238" s="114"/>
    </row>
    <row r="239" spans="9:9" ht="16.5" customHeight="1">
      <c r="I239" s="114"/>
    </row>
    <row r="240" spans="9:9" ht="16.5" customHeight="1">
      <c r="I240" s="114"/>
    </row>
    <row r="241" spans="9:9" ht="16.5" customHeight="1">
      <c r="I241" s="114"/>
    </row>
    <row r="242" spans="9:9" ht="16.5" customHeight="1">
      <c r="I242" s="114"/>
    </row>
    <row r="243" spans="9:9" ht="16.5" customHeight="1">
      <c r="I243" s="114"/>
    </row>
    <row r="244" spans="9:9" ht="16.5" customHeight="1">
      <c r="I244" s="114"/>
    </row>
    <row r="245" spans="9:9" ht="16.5" customHeight="1">
      <c r="I245" s="114"/>
    </row>
    <row r="246" spans="9:9" ht="16.5" customHeight="1">
      <c r="I246" s="114"/>
    </row>
    <row r="247" spans="9:9" ht="16.5" customHeight="1">
      <c r="I247" s="114"/>
    </row>
    <row r="248" spans="9:9" ht="16.5" customHeight="1">
      <c r="I248" s="114"/>
    </row>
    <row r="249" spans="9:9" ht="16.5" customHeight="1">
      <c r="I249" s="114"/>
    </row>
    <row r="250" spans="9:9" ht="16.5" customHeight="1">
      <c r="I250" s="114"/>
    </row>
    <row r="251" spans="9:9" ht="16.5" customHeight="1">
      <c r="I251" s="114"/>
    </row>
    <row r="252" spans="9:9" ht="16.5" customHeight="1">
      <c r="I252" s="114"/>
    </row>
    <row r="253" spans="9:9" ht="16.5" customHeight="1">
      <c r="I253" s="114"/>
    </row>
    <row r="254" spans="9:9" ht="16.5" customHeight="1">
      <c r="I254" s="114"/>
    </row>
    <row r="255" spans="9:9" ht="16.5" customHeight="1">
      <c r="I255" s="114"/>
    </row>
    <row r="256" spans="9:9" ht="16.5" customHeight="1">
      <c r="I256" s="114"/>
    </row>
    <row r="257" spans="9:9" ht="16.5" customHeight="1">
      <c r="I257" s="114"/>
    </row>
    <row r="258" spans="9:9" ht="16.5" customHeight="1">
      <c r="I258" s="114"/>
    </row>
    <row r="259" spans="9:9" ht="16.5" customHeight="1">
      <c r="I259" s="114"/>
    </row>
    <row r="260" spans="9:9" ht="16.5" customHeight="1">
      <c r="I260" s="114"/>
    </row>
    <row r="261" spans="9:9" ht="16.5" customHeight="1">
      <c r="I261" s="114"/>
    </row>
    <row r="262" spans="9:9" ht="16.5" customHeight="1">
      <c r="I262" s="114"/>
    </row>
    <row r="263" spans="9:9" ht="16.5" customHeight="1">
      <c r="I263" s="114"/>
    </row>
    <row r="264" spans="9:9" ht="16.5" customHeight="1">
      <c r="I264" s="114"/>
    </row>
    <row r="265" spans="9:9" ht="16.5" customHeight="1">
      <c r="I265" s="114"/>
    </row>
    <row r="266" spans="9:9" ht="16.5" customHeight="1">
      <c r="I266" s="114"/>
    </row>
    <row r="267" spans="9:9" ht="16.5" customHeight="1">
      <c r="I267" s="114"/>
    </row>
    <row r="268" spans="9:9" ht="16.5" customHeight="1">
      <c r="I268" s="114"/>
    </row>
    <row r="269" spans="9:9" ht="16.5" customHeight="1">
      <c r="I269" s="114"/>
    </row>
    <row r="270" spans="9:9" ht="16.5" customHeight="1">
      <c r="I270" s="114"/>
    </row>
    <row r="271" spans="9:9" ht="16.5" customHeight="1">
      <c r="I271" s="114"/>
    </row>
    <row r="272" spans="9:9" ht="16.5" customHeight="1">
      <c r="I272" s="114"/>
    </row>
    <row r="273" spans="9:9" ht="16.5" customHeight="1">
      <c r="I273" s="114"/>
    </row>
    <row r="274" spans="9:9" ht="16.5" customHeight="1">
      <c r="I274" s="114"/>
    </row>
    <row r="275" spans="9:9" ht="16.5" customHeight="1">
      <c r="I275" s="114"/>
    </row>
    <row r="276" spans="9:9" ht="16.5" customHeight="1">
      <c r="I276" s="114"/>
    </row>
    <row r="277" spans="9:9" ht="16.5" customHeight="1">
      <c r="I277" s="114"/>
    </row>
    <row r="278" spans="9:9" ht="16.5" customHeight="1">
      <c r="I278" s="114"/>
    </row>
    <row r="279" spans="9:9" ht="16.5" customHeight="1">
      <c r="I279" s="114"/>
    </row>
    <row r="280" spans="9:9" ht="16.5" customHeight="1">
      <c r="I280" s="114"/>
    </row>
    <row r="281" spans="9:9" ht="16.5" customHeight="1">
      <c r="I281" s="114"/>
    </row>
    <row r="282" spans="9:9" ht="16.5" customHeight="1">
      <c r="I282" s="114"/>
    </row>
    <row r="283" spans="9:9" ht="16.5" customHeight="1">
      <c r="I283" s="114"/>
    </row>
    <row r="284" spans="9:9" ht="16.5" customHeight="1">
      <c r="I284" s="114"/>
    </row>
    <row r="285" spans="9:9" ht="16.5" customHeight="1">
      <c r="I285" s="114"/>
    </row>
    <row r="286" spans="9:9" ht="16.5" customHeight="1">
      <c r="I286" s="114"/>
    </row>
    <row r="287" spans="9:9" ht="16.5" customHeight="1">
      <c r="I287" s="114"/>
    </row>
    <row r="288" spans="9:9" ht="16.5" customHeight="1">
      <c r="I288" s="114"/>
    </row>
    <row r="289" spans="9:9" ht="16.5" customHeight="1">
      <c r="I289" s="114"/>
    </row>
    <row r="290" spans="9:9" ht="16.5" customHeight="1">
      <c r="I290" s="114"/>
    </row>
    <row r="291" spans="9:9" ht="16.5" customHeight="1">
      <c r="I291" s="114"/>
    </row>
    <row r="292" spans="9:9" ht="16.5" customHeight="1">
      <c r="I292" s="114"/>
    </row>
    <row r="293" spans="9:9" ht="16.5" customHeight="1">
      <c r="I293" s="114"/>
    </row>
    <row r="294" spans="9:9" ht="16.5" customHeight="1">
      <c r="I294" s="114"/>
    </row>
    <row r="295" spans="9:9" ht="16.5" customHeight="1">
      <c r="I295" s="114"/>
    </row>
    <row r="296" spans="9:9" ht="16.5" customHeight="1">
      <c r="I296" s="114"/>
    </row>
    <row r="297" spans="9:9" ht="16.5" customHeight="1">
      <c r="I297" s="114"/>
    </row>
    <row r="298" spans="9:9" ht="16.5" customHeight="1">
      <c r="I298" s="114"/>
    </row>
    <row r="299" spans="9:9" ht="16.5" customHeight="1">
      <c r="I299" s="114"/>
    </row>
    <row r="300" spans="9:9" ht="16.5" customHeight="1">
      <c r="I300" s="114"/>
    </row>
    <row r="301" spans="9:9" ht="16.5" customHeight="1">
      <c r="I301" s="114"/>
    </row>
    <row r="302" spans="9:9" ht="16.5" customHeight="1">
      <c r="I302" s="114"/>
    </row>
    <row r="303" spans="9:9" ht="16.5" customHeight="1">
      <c r="I303" s="114"/>
    </row>
    <row r="304" spans="9:9" ht="16.5" customHeight="1">
      <c r="I304" s="114"/>
    </row>
    <row r="305" spans="9:9" ht="16.5" customHeight="1">
      <c r="I305" s="114"/>
    </row>
    <row r="306" spans="9:9" ht="16.5" customHeight="1">
      <c r="I306" s="114"/>
    </row>
    <row r="307" spans="9:9" ht="16.5" customHeight="1">
      <c r="I307" s="114"/>
    </row>
    <row r="308" spans="9:9" ht="16.5" customHeight="1">
      <c r="I308" s="114"/>
    </row>
    <row r="309" spans="9:9" ht="16.5" customHeight="1">
      <c r="I309" s="114"/>
    </row>
    <row r="310" spans="9:9" ht="16.5" customHeight="1">
      <c r="I310" s="114"/>
    </row>
    <row r="311" spans="9:9" ht="16.5" customHeight="1">
      <c r="I311" s="114"/>
    </row>
    <row r="312" spans="9:9" ht="16.5" customHeight="1">
      <c r="I312" s="114"/>
    </row>
    <row r="313" spans="9:9" ht="16.5" customHeight="1">
      <c r="I313" s="114"/>
    </row>
    <row r="314" spans="9:9" ht="16.5" customHeight="1">
      <c r="I314" s="114"/>
    </row>
    <row r="315" spans="9:9" ht="16.5" customHeight="1">
      <c r="I315" s="114"/>
    </row>
    <row r="316" spans="9:9" ht="16.5" customHeight="1">
      <c r="I316" s="114"/>
    </row>
    <row r="317" spans="9:9" ht="16.5" customHeight="1">
      <c r="I317" s="114"/>
    </row>
    <row r="318" spans="9:9" ht="16.5" customHeight="1">
      <c r="I318" s="114"/>
    </row>
    <row r="319" spans="9:9" ht="16.5" customHeight="1">
      <c r="I319" s="114"/>
    </row>
    <row r="320" spans="9:9" ht="16.5" customHeight="1">
      <c r="I320" s="114"/>
    </row>
    <row r="321" spans="9:10" ht="16.5" customHeight="1">
      <c r="I321" s="114"/>
    </row>
    <row r="322" spans="9:10" ht="16.5" customHeight="1">
      <c r="I322" s="114"/>
    </row>
    <row r="323" spans="9:10" ht="16.5" customHeight="1">
      <c r="I323" s="114"/>
    </row>
    <row r="324" spans="9:10" ht="16.5" customHeight="1">
      <c r="I324" s="114"/>
    </row>
    <row r="325" spans="9:10" ht="16.5" customHeight="1">
      <c r="I325" s="114"/>
    </row>
    <row r="326" spans="9:10" ht="16.5" customHeight="1">
      <c r="I326" s="114"/>
    </row>
    <row r="327" spans="9:10" ht="16.5" customHeight="1">
      <c r="I327" s="114"/>
    </row>
    <row r="328" spans="9:10" ht="16.5" customHeight="1">
      <c r="I328" s="114"/>
    </row>
    <row r="329" spans="9:10" ht="16.5" customHeight="1">
      <c r="I329" s="114"/>
    </row>
    <row r="330" spans="9:10" ht="16.5" customHeight="1">
      <c r="I330" s="114"/>
    </row>
    <row r="331" spans="9:10" ht="16.5" customHeight="1">
      <c r="I331" s="114"/>
    </row>
    <row r="332" spans="9:10" ht="16.5" customHeight="1">
      <c r="I332" s="114"/>
    </row>
    <row r="333" spans="9:10" ht="16.5" customHeight="1">
      <c r="I333" s="114"/>
      <c r="J333" s="115"/>
    </row>
    <row r="334" spans="9:10" ht="16.5" customHeight="1">
      <c r="I334" s="114"/>
      <c r="J334" s="115"/>
    </row>
    <row r="335" spans="9:10" ht="16.5" customHeight="1">
      <c r="I335" s="114"/>
      <c r="J335" s="115"/>
    </row>
    <row r="336" spans="9:10" ht="16.5" customHeight="1">
      <c r="I336" s="114"/>
      <c r="J336" s="115"/>
    </row>
    <row r="337" spans="9:10" ht="16.5" customHeight="1">
      <c r="I337" s="114"/>
      <c r="J337" s="115"/>
    </row>
    <row r="338" spans="9:10" ht="16.5" customHeight="1">
      <c r="I338" s="114"/>
      <c r="J338" s="115"/>
    </row>
    <row r="339" spans="9:10" ht="16.5" customHeight="1">
      <c r="I339" s="114"/>
      <c r="J339" s="115"/>
    </row>
    <row r="340" spans="9:10" ht="16.5" customHeight="1">
      <c r="I340" s="114"/>
      <c r="J340" s="115"/>
    </row>
    <row r="341" spans="9:10" ht="16.5" customHeight="1">
      <c r="I341" s="114"/>
      <c r="J341" s="115"/>
    </row>
    <row r="342" spans="9:10" ht="16.5" customHeight="1">
      <c r="I342" s="114"/>
      <c r="J342" s="115"/>
    </row>
    <row r="343" spans="9:10" ht="16.5" customHeight="1">
      <c r="I343" s="114"/>
      <c r="J343" s="115"/>
    </row>
    <row r="344" spans="9:10" ht="16.5" customHeight="1">
      <c r="I344" s="114"/>
      <c r="J344" s="115"/>
    </row>
    <row r="345" spans="9:10" ht="16.5" customHeight="1">
      <c r="I345" s="114"/>
      <c r="J345" s="115"/>
    </row>
    <row r="346" spans="9:10" ht="16.5" customHeight="1">
      <c r="I346" s="114"/>
      <c r="J346" s="115"/>
    </row>
    <row r="347" spans="9:10" ht="16.5" customHeight="1">
      <c r="I347" s="114"/>
      <c r="J347" s="115"/>
    </row>
    <row r="348" spans="9:10" ht="16.5" customHeight="1">
      <c r="I348" s="114"/>
      <c r="J348" s="115"/>
    </row>
    <row r="349" spans="9:10" ht="16.5" customHeight="1">
      <c r="I349" s="114"/>
      <c r="J349" s="115"/>
    </row>
    <row r="350" spans="9:10" ht="16.5" customHeight="1">
      <c r="I350" s="114"/>
      <c r="J350" s="115"/>
    </row>
    <row r="351" spans="9:10" ht="16.5" customHeight="1">
      <c r="I351" s="114"/>
      <c r="J351" s="115"/>
    </row>
    <row r="352" spans="9:10" ht="16.5" customHeight="1">
      <c r="I352" s="114"/>
      <c r="J352" s="115"/>
    </row>
    <row r="353" spans="9:10" ht="16.5" customHeight="1">
      <c r="I353" s="114"/>
      <c r="J353" s="115"/>
    </row>
    <row r="354" spans="9:10" ht="16.5" customHeight="1">
      <c r="I354" s="114"/>
      <c r="J354" s="115"/>
    </row>
    <row r="355" spans="9:10" ht="16.5" customHeight="1">
      <c r="I355" s="114"/>
      <c r="J355" s="115"/>
    </row>
    <row r="356" spans="9:10" ht="16.5" customHeight="1">
      <c r="I356" s="114"/>
      <c r="J356" s="115"/>
    </row>
    <row r="357" spans="9:10" ht="16.5" customHeight="1">
      <c r="I357" s="114"/>
      <c r="J357" s="115"/>
    </row>
    <row r="358" spans="9:10" ht="16.5" customHeight="1">
      <c r="I358" s="114"/>
      <c r="J358" s="115"/>
    </row>
    <row r="359" spans="9:10" ht="16.5" customHeight="1">
      <c r="I359" s="114"/>
      <c r="J359" s="115"/>
    </row>
    <row r="360" spans="9:10" ht="16.5" customHeight="1">
      <c r="I360" s="114"/>
      <c r="J360" s="115"/>
    </row>
    <row r="361" spans="9:10" ht="16.5" customHeight="1">
      <c r="I361" s="114"/>
      <c r="J361" s="115"/>
    </row>
    <row r="362" spans="9:10" ht="16.5" customHeight="1">
      <c r="I362" s="114"/>
      <c r="J362" s="115"/>
    </row>
    <row r="363" spans="9:10" ht="16.5" customHeight="1">
      <c r="I363" s="114"/>
      <c r="J363" s="115"/>
    </row>
    <row r="364" spans="9:10" ht="16.5" customHeight="1">
      <c r="I364" s="114"/>
      <c r="J364" s="115"/>
    </row>
    <row r="365" spans="9:10" ht="16.5" customHeight="1">
      <c r="I365" s="114"/>
      <c r="J365" s="115"/>
    </row>
    <row r="366" spans="9:10" ht="16.5" customHeight="1">
      <c r="I366" s="114"/>
      <c r="J366" s="115"/>
    </row>
    <row r="367" spans="9:10" ht="16.5" customHeight="1">
      <c r="I367" s="114"/>
      <c r="J367" s="115"/>
    </row>
    <row r="368" spans="9:10" ht="16.5" customHeight="1">
      <c r="I368" s="114"/>
      <c r="J368" s="115"/>
    </row>
    <row r="369" spans="9:10" ht="16.5" customHeight="1">
      <c r="I369" s="114"/>
      <c r="J369" s="115"/>
    </row>
    <row r="370" spans="9:10" ht="16.5" customHeight="1">
      <c r="I370" s="114"/>
      <c r="J370" s="115"/>
    </row>
    <row r="371" spans="9:10" ht="16.5" customHeight="1">
      <c r="I371" s="114"/>
      <c r="J371" s="115"/>
    </row>
    <row r="372" spans="9:10" ht="16.5" customHeight="1">
      <c r="I372" s="114"/>
      <c r="J372" s="115"/>
    </row>
    <row r="373" spans="9:10" ht="16.5" customHeight="1">
      <c r="I373" s="114"/>
      <c r="J373" s="115"/>
    </row>
    <row r="374" spans="9:10" ht="16.5" customHeight="1">
      <c r="I374" s="114"/>
      <c r="J374" s="115"/>
    </row>
    <row r="375" spans="9:10" ht="16.5" customHeight="1">
      <c r="I375" s="114"/>
      <c r="J375" s="115"/>
    </row>
    <row r="376" spans="9:10" ht="16.5" customHeight="1">
      <c r="I376" s="114"/>
      <c r="J376" s="115"/>
    </row>
    <row r="377" spans="9:10" ht="16.5" customHeight="1">
      <c r="I377" s="114"/>
      <c r="J377" s="115"/>
    </row>
    <row r="378" spans="9:10" ht="16.5" customHeight="1">
      <c r="I378" s="114"/>
      <c r="J378" s="115"/>
    </row>
    <row r="379" spans="9:10" ht="16.5" customHeight="1">
      <c r="I379" s="114"/>
      <c r="J379" s="115"/>
    </row>
    <row r="380" spans="9:10" ht="16.5" customHeight="1">
      <c r="I380" s="114"/>
      <c r="J380" s="115"/>
    </row>
    <row r="381" spans="9:10" ht="16.5" customHeight="1">
      <c r="I381" s="114"/>
      <c r="J381" s="115"/>
    </row>
    <row r="382" spans="9:10" ht="16.5" customHeight="1">
      <c r="I382" s="114"/>
      <c r="J382" s="115"/>
    </row>
    <row r="383" spans="9:10" ht="16.5" customHeight="1">
      <c r="I383" s="114"/>
      <c r="J383" s="115"/>
    </row>
    <row r="384" spans="9:10" ht="16.5" customHeight="1">
      <c r="I384" s="114"/>
      <c r="J384" s="115"/>
    </row>
    <row r="385" spans="9:10" ht="16.5" customHeight="1">
      <c r="I385" s="114"/>
      <c r="J385" s="115"/>
    </row>
    <row r="386" spans="9:10" ht="16.5" customHeight="1">
      <c r="I386" s="114"/>
      <c r="J386" s="115"/>
    </row>
    <row r="387" spans="9:10" ht="16.5" customHeight="1">
      <c r="I387" s="114"/>
      <c r="J387" s="115"/>
    </row>
    <row r="388" spans="9:10" ht="16.5" customHeight="1">
      <c r="I388" s="114"/>
      <c r="J388" s="115"/>
    </row>
    <row r="389" spans="9:10" ht="16.5" customHeight="1">
      <c r="I389" s="114"/>
      <c r="J389" s="115"/>
    </row>
    <row r="390" spans="9:10" ht="16.5" customHeight="1">
      <c r="I390" s="114"/>
      <c r="J390" s="115"/>
    </row>
    <row r="391" spans="9:10" ht="16.5" customHeight="1">
      <c r="I391" s="114"/>
      <c r="J391" s="115"/>
    </row>
    <row r="392" spans="9:10" ht="16.5" customHeight="1">
      <c r="I392" s="114"/>
      <c r="J392" s="115"/>
    </row>
    <row r="393" spans="9:10" ht="16.5" customHeight="1">
      <c r="I393" s="114"/>
      <c r="J393" s="115"/>
    </row>
    <row r="394" spans="9:10" ht="16.5" customHeight="1">
      <c r="I394" s="114"/>
      <c r="J394" s="115"/>
    </row>
    <row r="395" spans="9:10" ht="16.5" customHeight="1">
      <c r="I395" s="114"/>
      <c r="J395" s="115"/>
    </row>
    <row r="396" spans="9:10" ht="16.5" customHeight="1">
      <c r="I396" s="114"/>
      <c r="J396" s="116"/>
    </row>
    <row r="397" spans="9:10" ht="16.5" customHeight="1">
      <c r="I397" s="114"/>
      <c r="J397" s="116"/>
    </row>
    <row r="398" spans="9:10" ht="16.5" customHeight="1">
      <c r="I398" s="114"/>
      <c r="J398" s="116"/>
    </row>
    <row r="399" spans="9:10" ht="16.5" customHeight="1">
      <c r="I399" s="114"/>
      <c r="J399" s="116"/>
    </row>
    <row r="400" spans="9:10" ht="16.5" customHeight="1">
      <c r="I400" s="114"/>
      <c r="J400" s="116"/>
    </row>
    <row r="401" spans="10:10" ht="16.5" customHeight="1">
      <c r="J401" s="117"/>
    </row>
  </sheetData>
  <dataConsolidate/>
  <mergeCells count="27">
    <mergeCell ref="K31:L31"/>
    <mergeCell ref="M31:N31"/>
    <mergeCell ref="B101:D101"/>
    <mergeCell ref="B103:D103"/>
    <mergeCell ref="B31:G31"/>
    <mergeCell ref="G26:G30"/>
    <mergeCell ref="C39:D39"/>
    <mergeCell ref="F40:G40"/>
    <mergeCell ref="F41:G43"/>
    <mergeCell ref="C40:C43"/>
    <mergeCell ref="D40:D43"/>
    <mergeCell ref="B32:G38"/>
    <mergeCell ref="G22:G24"/>
    <mergeCell ref="G14:G20"/>
    <mergeCell ref="G8:G12"/>
    <mergeCell ref="K6:L6"/>
    <mergeCell ref="G1:J1"/>
    <mergeCell ref="K1:U1"/>
    <mergeCell ref="M6:N6"/>
    <mergeCell ref="K2:N5"/>
    <mergeCell ref="B2:G2"/>
    <mergeCell ref="E3:E4"/>
    <mergeCell ref="E5:E6"/>
    <mergeCell ref="C3:D3"/>
    <mergeCell ref="B4:D4"/>
    <mergeCell ref="C6:D6"/>
    <mergeCell ref="B5:D5"/>
  </mergeCells>
  <phoneticPr fontId="0" type="noConversion"/>
  <conditionalFormatting sqref="J7 J26:J30 J32:J35 J14:J20">
    <cfRule type="expression" dxfId="113" priority="109">
      <formula>$B$6=0</formula>
    </cfRule>
  </conditionalFormatting>
  <conditionalFormatting sqref="K7:O7 K6:L6">
    <cfRule type="cellIs" dxfId="112" priority="107" operator="equal">
      <formula>0</formula>
    </cfRule>
  </conditionalFormatting>
  <conditionalFormatting sqref="J7 J14:J20">
    <cfRule type="containsText" dxfId="111" priority="105" operator="containsText" text="OK">
      <formula>NOT(ISERROR(SEARCH("OK",J7)))</formula>
    </cfRule>
    <cfRule type="containsText" dxfId="110" priority="106" operator="containsText" text="Il y a trop de croix sur cette ligne.">
      <formula>NOT(ISERROR(SEARCH("Il y a trop de croix sur cette ligne.",J7)))</formula>
    </cfRule>
  </conditionalFormatting>
  <conditionalFormatting sqref="J5">
    <cfRule type="expression" dxfId="109" priority="103">
      <formula>$C$4&gt;0</formula>
    </cfRule>
  </conditionalFormatting>
  <conditionalFormatting sqref="J26:J30">
    <cfRule type="containsText" dxfId="108" priority="97" operator="containsText" text="OK">
      <formula>NOT(ISERROR(SEARCH("OK",J26)))</formula>
    </cfRule>
    <cfRule type="containsText" dxfId="107" priority="98" operator="containsText" text="Il y a trop de croix sur cette ligne.">
      <formula>NOT(ISERROR(SEARCH("Il y a trop de croix sur cette ligne.",J26)))</formula>
    </cfRule>
  </conditionalFormatting>
  <conditionalFormatting sqref="J32:J35">
    <cfRule type="containsText" dxfId="106" priority="95" operator="containsText" text="OK">
      <formula>NOT(ISERROR(SEARCH("OK",J32)))</formula>
    </cfRule>
    <cfRule type="containsText" dxfId="105" priority="96" operator="containsText" text="Il y a trop de croix sur cette ligne.">
      <formula>NOT(ISERROR(SEARCH("Il y a trop de croix sur cette ligne.",J32)))</formula>
    </cfRule>
  </conditionalFormatting>
  <conditionalFormatting sqref="I3 I6 I8:I12">
    <cfRule type="containsText" dxfId="104" priority="93" operator="containsText" text="Notes masquées.">
      <formula>NOT(ISERROR(SEARCH("Notes masquées.",I3)))</formula>
    </cfRule>
    <cfRule type="containsText" dxfId="103" priority="94" operator="containsText" text="Notes affichées.">
      <formula>NOT(ISERROR(SEARCH("Notes affichées.",I3)))</formula>
    </cfRule>
  </conditionalFormatting>
  <conditionalFormatting sqref="J8">
    <cfRule type="containsText" dxfId="102" priority="89" operator="containsText" text="OK">
      <formula>NOT(ISERROR(SEARCH("OK",J8)))</formula>
    </cfRule>
    <cfRule type="containsText" dxfId="101" priority="90" operator="containsText" text="Il y a trop de croix sur cette ligne.">
      <formula>NOT(ISERROR(SEARCH("Il y a trop de croix sur cette ligne.",J8)))</formula>
    </cfRule>
  </conditionalFormatting>
  <conditionalFormatting sqref="J9">
    <cfRule type="expression" dxfId="100" priority="88">
      <formula>$B$6=0</formula>
    </cfRule>
  </conditionalFormatting>
  <conditionalFormatting sqref="J9">
    <cfRule type="containsText" dxfId="99" priority="86" operator="containsText" text="OK">
      <formula>NOT(ISERROR(SEARCH("OK",J9)))</formula>
    </cfRule>
    <cfRule type="containsText" dxfId="98" priority="87" operator="containsText" text="Il y a trop de croix sur cette ligne.">
      <formula>NOT(ISERROR(SEARCH("Il y a trop de croix sur cette ligne.",J9)))</formula>
    </cfRule>
  </conditionalFormatting>
  <conditionalFormatting sqref="J10">
    <cfRule type="expression" dxfId="97" priority="85">
      <formula>$B$6=0</formula>
    </cfRule>
  </conditionalFormatting>
  <conditionalFormatting sqref="J10">
    <cfRule type="containsText" dxfId="96" priority="83" operator="containsText" text="OK">
      <formula>NOT(ISERROR(SEARCH("OK",J10)))</formula>
    </cfRule>
    <cfRule type="containsText" dxfId="95" priority="84" operator="containsText" text="Il y a trop de croix sur cette ligne.">
      <formula>NOT(ISERROR(SEARCH("Il y a trop de croix sur cette ligne.",J10)))</formula>
    </cfRule>
  </conditionalFormatting>
  <conditionalFormatting sqref="J11">
    <cfRule type="expression" dxfId="94" priority="82">
      <formula>$B$6=0</formula>
    </cfRule>
  </conditionalFormatting>
  <conditionalFormatting sqref="J11">
    <cfRule type="containsText" dxfId="93" priority="80" operator="containsText" text="OK">
      <formula>NOT(ISERROR(SEARCH("OK",J11)))</formula>
    </cfRule>
    <cfRule type="containsText" dxfId="92" priority="81" operator="containsText" text="Il y a trop de croix sur cette ligne.">
      <formula>NOT(ISERROR(SEARCH("Il y a trop de croix sur cette ligne.",J11)))</formula>
    </cfRule>
  </conditionalFormatting>
  <conditionalFormatting sqref="J12">
    <cfRule type="expression" dxfId="91" priority="79">
      <formula>$B$6=0</formula>
    </cfRule>
  </conditionalFormatting>
  <conditionalFormatting sqref="J12">
    <cfRule type="containsText" dxfId="90" priority="77" operator="containsText" text="OK">
      <formula>NOT(ISERROR(SEARCH("OK",J12)))</formula>
    </cfRule>
    <cfRule type="containsText" dxfId="89" priority="78" operator="containsText" text="Il y a trop de croix sur cette ligne.">
      <formula>NOT(ISERROR(SEARCH("Il y a trop de croix sur cette ligne.",J12)))</formula>
    </cfRule>
  </conditionalFormatting>
  <conditionalFormatting sqref="I14:I20">
    <cfRule type="containsText" dxfId="88" priority="75" operator="containsText" text="Notes masquées.">
      <formula>NOT(ISERROR(SEARCH("Notes masquées.",I14)))</formula>
    </cfRule>
    <cfRule type="containsText" dxfId="87" priority="76" operator="containsText" text="Notes affichées.">
      <formula>NOT(ISERROR(SEARCH("Notes affichées.",I14)))</formula>
    </cfRule>
  </conditionalFormatting>
  <conditionalFormatting sqref="K2">
    <cfRule type="cellIs" dxfId="86" priority="74" operator="equal">
      <formula>0</formula>
    </cfRule>
  </conditionalFormatting>
  <conditionalFormatting sqref="M6 O6">
    <cfRule type="cellIs" dxfId="85" priority="73" operator="equal">
      <formula>0</formula>
    </cfRule>
  </conditionalFormatting>
  <conditionalFormatting sqref="C8:C9">
    <cfRule type="expression" priority="67">
      <formula>IF(C8&gt;"x","x")</formula>
    </cfRule>
  </conditionalFormatting>
  <conditionalFormatting sqref="C8:F8">
    <cfRule type="expression" dxfId="84" priority="56">
      <formula>$I$8&gt;1</formula>
    </cfRule>
  </conditionalFormatting>
  <conditionalFormatting sqref="C9:F9">
    <cfRule type="expression" dxfId="83" priority="55">
      <formula>$I$9&gt;1</formula>
    </cfRule>
  </conditionalFormatting>
  <conditionalFormatting sqref="C10">
    <cfRule type="expression" priority="54">
      <formula>IF(C10&gt;"x","x")</formula>
    </cfRule>
  </conditionalFormatting>
  <conditionalFormatting sqref="C10:F10">
    <cfRule type="expression" dxfId="82" priority="53">
      <formula>$I$10&gt;1</formula>
    </cfRule>
  </conditionalFormatting>
  <conditionalFormatting sqref="C11">
    <cfRule type="expression" priority="52">
      <formula>IF(C11&gt;"x","x")</formula>
    </cfRule>
  </conditionalFormatting>
  <conditionalFormatting sqref="C11:F11">
    <cfRule type="expression" dxfId="81" priority="51">
      <formula>$I$11&gt;1</formula>
    </cfRule>
  </conditionalFormatting>
  <conditionalFormatting sqref="C12">
    <cfRule type="expression" priority="50">
      <formula>IF(C12&gt;"x","x")</formula>
    </cfRule>
  </conditionalFormatting>
  <conditionalFormatting sqref="C12:F12">
    <cfRule type="expression" dxfId="80" priority="49">
      <formula>$I$12&gt;1</formula>
    </cfRule>
  </conditionalFormatting>
  <conditionalFormatting sqref="C14">
    <cfRule type="expression" priority="48">
      <formula>IF(C14&gt;"x","x")</formula>
    </cfRule>
  </conditionalFormatting>
  <conditionalFormatting sqref="C14:F14">
    <cfRule type="expression" dxfId="79" priority="47">
      <formula>$I$14&gt;1</formula>
    </cfRule>
  </conditionalFormatting>
  <conditionalFormatting sqref="C15">
    <cfRule type="expression" priority="46">
      <formula>IF(C15&gt;"x","x")</formula>
    </cfRule>
  </conditionalFormatting>
  <conditionalFormatting sqref="C15:F15">
    <cfRule type="expression" dxfId="78" priority="45">
      <formula>$I$15&gt;1</formula>
    </cfRule>
  </conditionalFormatting>
  <conditionalFormatting sqref="C16">
    <cfRule type="expression" priority="44">
      <formula>IF(C16&gt;"x","x")</formula>
    </cfRule>
  </conditionalFormatting>
  <conditionalFormatting sqref="C16:F16">
    <cfRule type="expression" dxfId="77" priority="43">
      <formula>$I$16&gt;1</formula>
    </cfRule>
  </conditionalFormatting>
  <conditionalFormatting sqref="C17">
    <cfRule type="expression" priority="42">
      <formula>IF(C17&gt;"x","x")</formula>
    </cfRule>
  </conditionalFormatting>
  <conditionalFormatting sqref="C17:F17">
    <cfRule type="expression" dxfId="76" priority="41">
      <formula>$I$17&gt;1</formula>
    </cfRule>
  </conditionalFormatting>
  <conditionalFormatting sqref="C18">
    <cfRule type="expression" priority="40">
      <formula>IF(C18&gt;"x","x")</formula>
    </cfRule>
  </conditionalFormatting>
  <conditionalFormatting sqref="C18:F18">
    <cfRule type="expression" dxfId="75" priority="39">
      <formula>$I$18&gt;1</formula>
    </cfRule>
  </conditionalFormatting>
  <conditionalFormatting sqref="C19">
    <cfRule type="expression" priority="38">
      <formula>IF(C19&gt;"x","x")</formula>
    </cfRule>
  </conditionalFormatting>
  <conditionalFormatting sqref="C19:F19">
    <cfRule type="expression" dxfId="74" priority="37">
      <formula>$I$19&gt;1</formula>
    </cfRule>
  </conditionalFormatting>
  <conditionalFormatting sqref="C20">
    <cfRule type="expression" priority="36">
      <formula>IF(C20&gt;"x","x")</formula>
    </cfRule>
  </conditionalFormatting>
  <conditionalFormatting sqref="C20:F20">
    <cfRule type="expression" dxfId="73" priority="35">
      <formula>$I$20&gt;1</formula>
    </cfRule>
  </conditionalFormatting>
  <conditionalFormatting sqref="C22">
    <cfRule type="expression" priority="34">
      <formula>IF(C22&gt;"x","x")</formula>
    </cfRule>
  </conditionalFormatting>
  <conditionalFormatting sqref="C22:F22">
    <cfRule type="expression" dxfId="72" priority="33">
      <formula>$I$22&gt;1</formula>
    </cfRule>
  </conditionalFormatting>
  <conditionalFormatting sqref="C23">
    <cfRule type="expression" priority="32">
      <formula>IF(C23&gt;"x","x")</formula>
    </cfRule>
  </conditionalFormatting>
  <conditionalFormatting sqref="C23:F23">
    <cfRule type="expression" dxfId="71" priority="31">
      <formula>$I$23&gt;1</formula>
    </cfRule>
  </conditionalFormatting>
  <conditionalFormatting sqref="C24">
    <cfRule type="expression" priority="30">
      <formula>IF(C24&gt;"x","x")</formula>
    </cfRule>
  </conditionalFormatting>
  <conditionalFormatting sqref="C24:F24">
    <cfRule type="expression" dxfId="70" priority="29">
      <formula>$I$24&gt;1</formula>
    </cfRule>
  </conditionalFormatting>
  <conditionalFormatting sqref="C26">
    <cfRule type="expression" priority="28">
      <formula>IF(C26&gt;"x","x")</formula>
    </cfRule>
  </conditionalFormatting>
  <conditionalFormatting sqref="C26:F26">
    <cfRule type="expression" dxfId="69" priority="27">
      <formula>$I$26&gt;1</formula>
    </cfRule>
  </conditionalFormatting>
  <conditionalFormatting sqref="C27">
    <cfRule type="expression" priority="26">
      <formula>IF(C27&gt;"x","x")</formula>
    </cfRule>
  </conditionalFormatting>
  <conditionalFormatting sqref="C27:F27">
    <cfRule type="expression" dxfId="68" priority="25">
      <formula>$I$27&gt;1</formula>
    </cfRule>
  </conditionalFormatting>
  <conditionalFormatting sqref="C28">
    <cfRule type="expression" priority="24">
      <formula>IF(C28&gt;"x","x")</formula>
    </cfRule>
  </conditionalFormatting>
  <conditionalFormatting sqref="C28:F28">
    <cfRule type="expression" dxfId="67" priority="23">
      <formula>$I$28&gt;1</formula>
    </cfRule>
  </conditionalFormatting>
  <conditionalFormatting sqref="C29">
    <cfRule type="expression" priority="22">
      <formula>IF(C29&gt;"x","x")</formula>
    </cfRule>
  </conditionalFormatting>
  <conditionalFormatting sqref="C29:F29">
    <cfRule type="expression" dxfId="66" priority="21">
      <formula>$I$29&gt;1</formula>
    </cfRule>
  </conditionalFormatting>
  <conditionalFormatting sqref="C30">
    <cfRule type="expression" priority="20">
      <formula>IF(C30&gt;"x","x")</formula>
    </cfRule>
  </conditionalFormatting>
  <conditionalFormatting sqref="C30:F30">
    <cfRule type="expression" dxfId="65" priority="19">
      <formula>$I$30&gt;1</formula>
    </cfRule>
  </conditionalFormatting>
  <conditionalFormatting sqref="J22">
    <cfRule type="expression" dxfId="64" priority="18">
      <formula>$B$6=0</formula>
    </cfRule>
  </conditionalFormatting>
  <conditionalFormatting sqref="J22">
    <cfRule type="containsText" dxfId="63" priority="16" operator="containsText" text="OK">
      <formula>NOT(ISERROR(SEARCH("OK",J22)))</formula>
    </cfRule>
    <cfRule type="containsText" dxfId="62" priority="17" operator="containsText" text="Il y a trop de croix sur cette ligne.">
      <formula>NOT(ISERROR(SEARCH("Il y a trop de croix sur cette ligne.",J22)))</formula>
    </cfRule>
  </conditionalFormatting>
  <conditionalFormatting sqref="J23">
    <cfRule type="expression" dxfId="61" priority="15">
      <formula>$B$6=0</formula>
    </cfRule>
  </conditionalFormatting>
  <conditionalFormatting sqref="J23">
    <cfRule type="containsText" dxfId="60" priority="13" operator="containsText" text="OK">
      <formula>NOT(ISERROR(SEARCH("OK",J23)))</formula>
    </cfRule>
    <cfRule type="containsText" dxfId="59" priority="14" operator="containsText" text="Il y a trop de croix sur cette ligne.">
      <formula>NOT(ISERROR(SEARCH("Il y a trop de croix sur cette ligne.",J23)))</formula>
    </cfRule>
  </conditionalFormatting>
  <conditionalFormatting sqref="J24">
    <cfRule type="expression" dxfId="58" priority="12">
      <formula>$B$6=0</formula>
    </cfRule>
  </conditionalFormatting>
  <conditionalFormatting sqref="J24">
    <cfRule type="containsText" dxfId="57" priority="10" operator="containsText" text="OK">
      <formula>NOT(ISERROR(SEARCH("OK",J24)))</formula>
    </cfRule>
    <cfRule type="containsText" dxfId="56" priority="11" operator="containsText" text="Il y a trop de croix sur cette ligne.">
      <formula>NOT(ISERROR(SEARCH("Il y a trop de croix sur cette ligne.",J24)))</formula>
    </cfRule>
  </conditionalFormatting>
  <conditionalFormatting sqref="B41">
    <cfRule type="expression" dxfId="55" priority="9">
      <formula>B41=0</formula>
    </cfRule>
  </conditionalFormatting>
  <conditionalFormatting sqref="B43">
    <cfRule type="expression" dxfId="54" priority="7">
      <formula>B43=0</formula>
    </cfRule>
  </conditionalFormatting>
  <conditionalFormatting sqref="H2:J2">
    <cfRule type="expression" dxfId="53" priority="6">
      <formula>$H$2&gt;0</formula>
    </cfRule>
  </conditionalFormatting>
  <conditionalFormatting sqref="H2">
    <cfRule type="cellIs" dxfId="52" priority="5" operator="greaterThan">
      <formula>0</formula>
    </cfRule>
  </conditionalFormatting>
  <conditionalFormatting sqref="I36 I13 I21 I25 I31">
    <cfRule type="expression" dxfId="51" priority="154">
      <formula>$G$1="Non"</formula>
    </cfRule>
  </conditionalFormatting>
  <conditionalFormatting sqref="G1">
    <cfRule type="expression" dxfId="50" priority="4">
      <formula>$H$2&gt;0</formula>
    </cfRule>
  </conditionalFormatting>
  <conditionalFormatting sqref="K31:L31">
    <cfRule type="cellIs" dxfId="49" priority="3" operator="equal">
      <formula>0</formula>
    </cfRule>
  </conditionalFormatting>
  <conditionalFormatting sqref="M31">
    <cfRule type="cellIs" dxfId="48" priority="2" operator="equal">
      <formula>0</formula>
    </cfRule>
  </conditionalFormatting>
  <conditionalFormatting sqref="G8:G12">
    <cfRule type="expression" dxfId="47" priority="1">
      <formula>$B$43=0</formula>
    </cfRule>
  </conditionalFormatting>
  <dataValidations count="6">
    <dataValidation type="list" allowBlank="1" showInputMessage="1" sqref="G5:G6">
      <formula1>score</formula1>
    </dataValidation>
    <dataValidation type="list" allowBlank="1" showInputMessage="1" sqref="B5">
      <formula1>IF(B5&lt;&gt;"",OFFSET(F_arb,MATCH(B5&amp;"*",F_arb,0)-1,,COUNTIF(F_arb,B5&amp;"*"),1),F_arb)</formula1>
    </dataValidation>
    <dataValidation type="list" allowBlank="1" showInputMessage="1" sqref="C3:D3">
      <formula1>competition</formula1>
    </dataValidation>
    <dataValidation type="list" allowBlank="1" showInputMessage="1" sqref="C6:D6">
      <formula1>categorie</formula1>
    </dataValidation>
    <dataValidation type="list" allowBlank="1" showInputMessage="1" sqref="G3:G4">
      <formula1>IF(G3&lt;&gt;"",OFFSET(F_clubs,MATCH(G3&amp;"*",F_clubs,0)-1,,COUNTIF(F_clubs,G3&amp;"*"),1),F_clubs)</formula1>
    </dataValidation>
    <dataValidation type="list" allowBlank="1" showInputMessage="1" sqref="B41">
      <formula1>IF(B41&lt;&gt;"",OFFSET(F_obs,MATCH(B41&amp;"*",F_obs,0)-1,,COUNTIF(F_obs,B41&amp;"*"),1),F_obs)</formula1>
    </dataValidation>
  </dataValidations>
  <printOptions horizontalCentered="1" verticalCentered="1"/>
  <pageMargins left="0" right="0" top="0" bottom="0" header="0" footer="0"/>
  <pageSetup paperSize="9" scale="51" fitToHeight="0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00B050"/>
  </sheetPr>
  <dimension ref="B1:L500"/>
  <sheetViews>
    <sheetView workbookViewId="0">
      <selection activeCell="G35" sqref="G35"/>
    </sheetView>
  </sheetViews>
  <sheetFormatPr baseColWidth="10" defaultRowHeight="18"/>
  <cols>
    <col min="1" max="1" width="2.7109375" style="41" customWidth="1"/>
    <col min="2" max="2" width="40.7109375" style="14" customWidth="1"/>
    <col min="3" max="3" width="54.5703125" style="41" bestFit="1" customWidth="1"/>
    <col min="4" max="4" width="2.7109375" style="41" customWidth="1"/>
    <col min="5" max="7" width="11.42578125" style="41"/>
    <col min="8" max="8" width="2.7109375" style="41" customWidth="1"/>
    <col min="9" max="9" width="4.7109375" style="41" customWidth="1"/>
    <col min="10" max="16384" width="11.42578125" style="41"/>
  </cols>
  <sheetData>
    <row r="1" spans="2:12" s="37" customFormat="1" ht="15" customHeight="1">
      <c r="B1" s="42"/>
    </row>
    <row r="2" spans="2:12" s="37" customFormat="1" ht="15" customHeight="1" thickBot="1">
      <c r="B2" s="43"/>
      <c r="E2" s="180"/>
      <c r="F2" s="180"/>
      <c r="G2" s="180"/>
      <c r="K2" s="38"/>
    </row>
    <row r="3" spans="2:12" s="37" customFormat="1" ht="15" customHeight="1" thickBot="1">
      <c r="B3" s="43"/>
      <c r="E3" s="180"/>
      <c r="F3" s="180"/>
      <c r="G3" s="180"/>
      <c r="I3" s="45"/>
      <c r="K3" s="38"/>
    </row>
    <row r="4" spans="2:12" s="37" customFormat="1" ht="15" customHeight="1">
      <c r="B4" s="43"/>
      <c r="C4" s="46"/>
      <c r="E4" s="180"/>
      <c r="F4" s="180"/>
      <c r="G4" s="180"/>
      <c r="J4" s="39"/>
      <c r="K4" s="38"/>
      <c r="L4" s="39"/>
    </row>
    <row r="5" spans="2:12" s="37" customFormat="1" ht="15" customHeight="1">
      <c r="B5" s="43"/>
      <c r="E5" s="180"/>
      <c r="F5" s="180"/>
      <c r="G5" s="180"/>
      <c r="K5" s="38"/>
    </row>
    <row r="6" spans="2:12" s="37" customFormat="1" ht="15" customHeight="1">
      <c r="B6" s="43"/>
      <c r="C6" s="121"/>
      <c r="E6" s="180"/>
      <c r="F6" s="180"/>
      <c r="G6" s="180"/>
      <c r="K6" s="38"/>
    </row>
    <row r="7" spans="2:12" s="37" customFormat="1" ht="15" customHeight="1">
      <c r="B7" s="43"/>
      <c r="C7" s="123"/>
      <c r="E7" s="180"/>
      <c r="F7" s="180"/>
      <c r="G7" s="180"/>
      <c r="K7" s="38"/>
    </row>
    <row r="8" spans="2:12" s="37" customFormat="1" ht="15" customHeight="1">
      <c r="B8" s="43"/>
      <c r="C8" s="121"/>
      <c r="E8" s="180"/>
      <c r="F8" s="180"/>
      <c r="G8" s="180"/>
      <c r="K8" s="38"/>
    </row>
    <row r="9" spans="2:12" s="37" customFormat="1" ht="15" customHeight="1">
      <c r="B9" s="43"/>
      <c r="C9" s="123"/>
      <c r="E9" s="180"/>
      <c r="F9" s="180"/>
      <c r="G9" s="180"/>
      <c r="K9" s="38"/>
    </row>
    <row r="10" spans="2:12" s="37" customFormat="1" ht="15" customHeight="1">
      <c r="B10" s="43"/>
      <c r="C10" s="121"/>
      <c r="E10" s="180"/>
      <c r="F10" s="180"/>
      <c r="G10" s="180"/>
      <c r="K10" s="38"/>
    </row>
    <row r="11" spans="2:12" s="37" customFormat="1" ht="15" customHeight="1">
      <c r="B11" s="44"/>
      <c r="C11" s="123"/>
      <c r="E11" s="180"/>
      <c r="F11" s="180"/>
      <c r="G11" s="180"/>
      <c r="K11" s="38"/>
    </row>
    <row r="12" spans="2:12" s="37" customFormat="1" ht="15" customHeight="1">
      <c r="B12" s="43"/>
      <c r="C12" s="121"/>
      <c r="E12" s="180"/>
      <c r="F12" s="180"/>
      <c r="G12" s="180"/>
      <c r="K12" s="38"/>
    </row>
    <row r="13" spans="2:12" s="37" customFormat="1" ht="15" customHeight="1">
      <c r="B13" s="44"/>
      <c r="C13" s="123"/>
      <c r="E13" s="180"/>
      <c r="F13" s="180"/>
      <c r="G13" s="180"/>
      <c r="K13" s="38"/>
    </row>
    <row r="14" spans="2:12" s="37" customFormat="1" ht="15" customHeight="1">
      <c r="B14" s="43"/>
      <c r="C14" s="121"/>
      <c r="E14" s="180"/>
      <c r="F14" s="180"/>
      <c r="G14" s="180"/>
      <c r="K14" s="38"/>
    </row>
    <row r="15" spans="2:12" s="37" customFormat="1" ht="15" customHeight="1">
      <c r="B15" s="43"/>
      <c r="C15" s="123"/>
      <c r="E15" s="180"/>
      <c r="F15" s="180"/>
      <c r="G15" s="180"/>
      <c r="K15" s="38"/>
    </row>
    <row r="16" spans="2:12" s="37" customFormat="1" ht="15" customHeight="1">
      <c r="B16" s="43"/>
      <c r="E16" s="180"/>
      <c r="F16" s="180"/>
      <c r="G16" s="180"/>
      <c r="K16" s="38"/>
    </row>
    <row r="17" spans="2:11" s="37" customFormat="1" ht="15" customHeight="1">
      <c r="B17" s="43"/>
      <c r="E17" s="180"/>
      <c r="F17" s="180"/>
      <c r="G17" s="180"/>
      <c r="K17" s="38"/>
    </row>
    <row r="18" spans="2:11" s="37" customFormat="1" ht="15" customHeight="1">
      <c r="B18" s="43"/>
      <c r="E18" s="180"/>
      <c r="F18" s="180"/>
      <c r="G18" s="180"/>
      <c r="K18" s="40"/>
    </row>
    <row r="19" spans="2:11" s="37" customFormat="1" ht="15" customHeight="1">
      <c r="B19" s="43"/>
      <c r="E19" s="180"/>
      <c r="F19" s="180"/>
      <c r="G19" s="180"/>
      <c r="K19" s="40"/>
    </row>
    <row r="20" spans="2:11" s="37" customFormat="1" ht="15" customHeight="1">
      <c r="B20" s="43"/>
      <c r="E20" s="180"/>
      <c r="F20" s="180"/>
      <c r="G20" s="180"/>
      <c r="K20" s="40"/>
    </row>
    <row r="21" spans="2:11" s="37" customFormat="1" ht="15" customHeight="1">
      <c r="B21" s="43"/>
      <c r="E21" s="180"/>
      <c r="F21" s="180"/>
      <c r="G21" s="180"/>
      <c r="K21" s="40"/>
    </row>
    <row r="22" spans="2:11" s="37" customFormat="1" ht="15" customHeight="1">
      <c r="B22" s="43"/>
      <c r="E22" s="180"/>
      <c r="F22" s="180"/>
      <c r="G22" s="180"/>
    </row>
    <row r="23" spans="2:11" s="37" customFormat="1" ht="15" customHeight="1">
      <c r="B23" s="43"/>
    </row>
    <row r="24" spans="2:11" s="37" customFormat="1" ht="15" customHeight="1">
      <c r="B24" s="43"/>
    </row>
    <row r="25" spans="2:11" s="37" customFormat="1" ht="15" customHeight="1">
      <c r="B25" s="43"/>
    </row>
    <row r="26" spans="2:11" s="37" customFormat="1" ht="15" customHeight="1">
      <c r="B26" s="43"/>
    </row>
    <row r="27" spans="2:11" s="37" customFormat="1" ht="15" customHeight="1">
      <c r="B27" s="43"/>
    </row>
    <row r="28" spans="2:11" s="37" customFormat="1" ht="15" customHeight="1">
      <c r="B28" s="43"/>
    </row>
    <row r="29" spans="2:11" s="37" customFormat="1" ht="15" customHeight="1">
      <c r="B29" s="43"/>
    </row>
    <row r="30" spans="2:11" s="37" customFormat="1" ht="15" customHeight="1">
      <c r="B30" s="43"/>
    </row>
    <row r="31" spans="2:11" s="37" customFormat="1" ht="15" customHeight="1">
      <c r="B31" s="43"/>
    </row>
    <row r="32" spans="2:11" s="37" customFormat="1" ht="15" customHeight="1">
      <c r="B32" s="43"/>
    </row>
    <row r="33" spans="2:2" s="37" customFormat="1" ht="15" customHeight="1">
      <c r="B33" s="43"/>
    </row>
    <row r="34" spans="2:2" s="37" customFormat="1" ht="15" customHeight="1">
      <c r="B34" s="43"/>
    </row>
    <row r="35" spans="2:2" s="37" customFormat="1" ht="15" customHeight="1">
      <c r="B35" s="43"/>
    </row>
    <row r="36" spans="2:2" s="37" customFormat="1" ht="15" customHeight="1">
      <c r="B36" s="43"/>
    </row>
    <row r="37" spans="2:2" s="37" customFormat="1" ht="15" customHeight="1">
      <c r="B37" s="43"/>
    </row>
    <row r="38" spans="2:2" s="37" customFormat="1" ht="15" customHeight="1">
      <c r="B38" s="43"/>
    </row>
    <row r="39" spans="2:2" s="37" customFormat="1" ht="15" customHeight="1">
      <c r="B39" s="43"/>
    </row>
    <row r="40" spans="2:2" s="37" customFormat="1" ht="15" customHeight="1">
      <c r="B40" s="43"/>
    </row>
    <row r="41" spans="2:2" s="37" customFormat="1" ht="15" customHeight="1">
      <c r="B41" s="43"/>
    </row>
    <row r="42" spans="2:2" s="37" customFormat="1" ht="15" customHeight="1">
      <c r="B42" s="43"/>
    </row>
    <row r="43" spans="2:2" s="37" customFormat="1" ht="15" customHeight="1">
      <c r="B43" s="43"/>
    </row>
    <row r="44" spans="2:2" s="37" customFormat="1" ht="15" customHeight="1">
      <c r="B44" s="43"/>
    </row>
    <row r="45" spans="2:2" s="37" customFormat="1" ht="15" customHeight="1">
      <c r="B45" s="43"/>
    </row>
    <row r="46" spans="2:2" s="37" customFormat="1" ht="15" customHeight="1">
      <c r="B46" s="43"/>
    </row>
    <row r="47" spans="2:2" s="37" customFormat="1" ht="15" customHeight="1">
      <c r="B47" s="43"/>
    </row>
    <row r="48" spans="2:2" s="37" customFormat="1" ht="15" customHeight="1">
      <c r="B48" s="43"/>
    </row>
    <row r="49" spans="2:2" s="37" customFormat="1" ht="15" customHeight="1">
      <c r="B49" s="43"/>
    </row>
    <row r="50" spans="2:2" s="37" customFormat="1" ht="15" customHeight="1">
      <c r="B50" s="43"/>
    </row>
    <row r="51" spans="2:2" s="37" customFormat="1" ht="15" customHeight="1">
      <c r="B51" s="43"/>
    </row>
    <row r="52" spans="2:2" s="37" customFormat="1" ht="15" customHeight="1">
      <c r="B52" s="43"/>
    </row>
    <row r="53" spans="2:2" s="37" customFormat="1" ht="15" customHeight="1">
      <c r="B53" s="43"/>
    </row>
    <row r="54" spans="2:2" s="37" customFormat="1" ht="15" customHeight="1">
      <c r="B54" s="43"/>
    </row>
    <row r="55" spans="2:2" s="37" customFormat="1" ht="15" customHeight="1">
      <c r="B55" s="43"/>
    </row>
    <row r="56" spans="2:2" s="37" customFormat="1" ht="15" customHeight="1">
      <c r="B56" s="43"/>
    </row>
    <row r="57" spans="2:2" s="37" customFormat="1" ht="15" customHeight="1">
      <c r="B57" s="43"/>
    </row>
    <row r="58" spans="2:2" s="37" customFormat="1" ht="15" customHeight="1">
      <c r="B58" s="43"/>
    </row>
    <row r="59" spans="2:2" s="37" customFormat="1" ht="15" customHeight="1">
      <c r="B59" s="43"/>
    </row>
    <row r="60" spans="2:2" s="37" customFormat="1" ht="15" customHeight="1">
      <c r="B60" s="43"/>
    </row>
    <row r="61" spans="2:2" s="37" customFormat="1" ht="15" customHeight="1">
      <c r="B61" s="43"/>
    </row>
    <row r="62" spans="2:2" s="37" customFormat="1" ht="15" customHeight="1">
      <c r="B62" s="43"/>
    </row>
    <row r="63" spans="2:2" s="37" customFormat="1" ht="15" customHeight="1">
      <c r="B63" s="43"/>
    </row>
    <row r="64" spans="2:2" s="37" customFormat="1" ht="15" customHeight="1">
      <c r="B64" s="43"/>
    </row>
    <row r="65" spans="2:2" s="37" customFormat="1" ht="15" customHeight="1">
      <c r="B65" s="43"/>
    </row>
    <row r="66" spans="2:2" s="37" customFormat="1" ht="15" customHeight="1">
      <c r="B66" s="43"/>
    </row>
    <row r="67" spans="2:2" s="37" customFormat="1" ht="15" customHeight="1">
      <c r="B67" s="43"/>
    </row>
    <row r="68" spans="2:2" s="37" customFormat="1" ht="15" customHeight="1">
      <c r="B68" s="43"/>
    </row>
    <row r="69" spans="2:2" s="37" customFormat="1" ht="15" customHeight="1">
      <c r="B69" s="43"/>
    </row>
    <row r="70" spans="2:2" s="37" customFormat="1" ht="15" customHeight="1">
      <c r="B70" s="43"/>
    </row>
    <row r="71" spans="2:2" s="37" customFormat="1" ht="15" customHeight="1">
      <c r="B71" s="43"/>
    </row>
    <row r="72" spans="2:2" s="37" customFormat="1" ht="15" customHeight="1">
      <c r="B72" s="43"/>
    </row>
    <row r="73" spans="2:2" s="37" customFormat="1" ht="15" customHeight="1">
      <c r="B73" s="43"/>
    </row>
    <row r="74" spans="2:2" s="37" customFormat="1" ht="15" customHeight="1">
      <c r="B74" s="43"/>
    </row>
    <row r="75" spans="2:2" s="37" customFormat="1" ht="15" customHeight="1">
      <c r="B75" s="43"/>
    </row>
    <row r="76" spans="2:2" s="37" customFormat="1" ht="15" customHeight="1">
      <c r="B76" s="43"/>
    </row>
    <row r="77" spans="2:2" s="37" customFormat="1" ht="15" customHeight="1">
      <c r="B77" s="43"/>
    </row>
    <row r="78" spans="2:2" s="37" customFormat="1" ht="15" customHeight="1">
      <c r="B78" s="43"/>
    </row>
    <row r="79" spans="2:2" s="37" customFormat="1" ht="15" customHeight="1">
      <c r="B79" s="43"/>
    </row>
    <row r="80" spans="2:2" s="37" customFormat="1" ht="15" customHeight="1">
      <c r="B80" s="43"/>
    </row>
    <row r="81" spans="2:2" s="37" customFormat="1" ht="15" customHeight="1">
      <c r="B81" s="43"/>
    </row>
    <row r="82" spans="2:2" s="37" customFormat="1" ht="15" customHeight="1">
      <c r="B82" s="43"/>
    </row>
    <row r="83" spans="2:2" s="37" customFormat="1" ht="15" customHeight="1">
      <c r="B83" s="43"/>
    </row>
    <row r="84" spans="2:2" s="37" customFormat="1" ht="15" customHeight="1">
      <c r="B84" s="43"/>
    </row>
    <row r="85" spans="2:2" s="37" customFormat="1" ht="15" customHeight="1">
      <c r="B85" s="43"/>
    </row>
    <row r="86" spans="2:2" s="37" customFormat="1" ht="15" customHeight="1">
      <c r="B86" s="43"/>
    </row>
    <row r="87" spans="2:2" s="37" customFormat="1" ht="15" customHeight="1">
      <c r="B87" s="43"/>
    </row>
    <row r="88" spans="2:2" s="37" customFormat="1" ht="15" customHeight="1">
      <c r="B88" s="43"/>
    </row>
    <row r="89" spans="2:2" s="37" customFormat="1" ht="15" customHeight="1">
      <c r="B89" s="43"/>
    </row>
    <row r="90" spans="2:2" s="37" customFormat="1" ht="15" customHeight="1">
      <c r="B90" s="43"/>
    </row>
    <row r="91" spans="2:2" s="37" customFormat="1" ht="15" customHeight="1">
      <c r="B91" s="43"/>
    </row>
    <row r="92" spans="2:2" s="37" customFormat="1" ht="15" customHeight="1">
      <c r="B92" s="43"/>
    </row>
    <row r="93" spans="2:2" s="37" customFormat="1" ht="15" customHeight="1">
      <c r="B93" s="43"/>
    </row>
    <row r="94" spans="2:2" s="37" customFormat="1" ht="15" customHeight="1">
      <c r="B94" s="43"/>
    </row>
    <row r="95" spans="2:2" s="37" customFormat="1" ht="15" customHeight="1">
      <c r="B95" s="43"/>
    </row>
    <row r="96" spans="2:2" s="37" customFormat="1" ht="15" customHeight="1">
      <c r="B96" s="43"/>
    </row>
    <row r="97" spans="2:2" s="37" customFormat="1" ht="15" customHeight="1">
      <c r="B97" s="43"/>
    </row>
    <row r="98" spans="2:2" s="37" customFormat="1" ht="15" customHeight="1">
      <c r="B98" s="43"/>
    </row>
    <row r="99" spans="2:2" s="37" customFormat="1" ht="15" customHeight="1">
      <c r="B99" s="43"/>
    </row>
    <row r="100" spans="2:2" s="37" customFormat="1" ht="15" customHeight="1">
      <c r="B100" s="43"/>
    </row>
    <row r="101" spans="2:2" s="37" customFormat="1" ht="15" customHeight="1">
      <c r="B101" s="13"/>
    </row>
    <row r="102" spans="2:2" s="37" customFormat="1" ht="15" customHeight="1">
      <c r="B102" s="13"/>
    </row>
    <row r="103" spans="2:2" s="37" customFormat="1" ht="15" customHeight="1">
      <c r="B103" s="13"/>
    </row>
    <row r="104" spans="2:2" s="37" customFormat="1" ht="15" customHeight="1">
      <c r="B104" s="13"/>
    </row>
    <row r="105" spans="2:2" s="37" customFormat="1" ht="15" customHeight="1">
      <c r="B105" s="13"/>
    </row>
    <row r="106" spans="2:2" s="37" customFormat="1" ht="15" customHeight="1">
      <c r="B106" s="13"/>
    </row>
    <row r="107" spans="2:2" s="37" customFormat="1" ht="15" customHeight="1">
      <c r="B107" s="13"/>
    </row>
    <row r="108" spans="2:2" s="37" customFormat="1" ht="15" customHeight="1">
      <c r="B108" s="13"/>
    </row>
    <row r="109" spans="2:2" s="37" customFormat="1" ht="15" customHeight="1">
      <c r="B109" s="13"/>
    </row>
    <row r="110" spans="2:2" s="37" customFormat="1" ht="15" customHeight="1">
      <c r="B110" s="13"/>
    </row>
    <row r="111" spans="2:2" s="37" customFormat="1" ht="15" customHeight="1">
      <c r="B111" s="13"/>
    </row>
    <row r="112" spans="2:2" s="37" customFormat="1" ht="15" customHeight="1">
      <c r="B112" s="13"/>
    </row>
    <row r="113" spans="2:2" s="37" customFormat="1" ht="15" customHeight="1">
      <c r="B113" s="13"/>
    </row>
    <row r="114" spans="2:2" s="37" customFormat="1" ht="15" customHeight="1">
      <c r="B114" s="13"/>
    </row>
    <row r="115" spans="2:2" s="37" customFormat="1" ht="15" customHeight="1">
      <c r="B115" s="13"/>
    </row>
    <row r="116" spans="2:2" s="37" customFormat="1" ht="15" customHeight="1">
      <c r="B116" s="13"/>
    </row>
    <row r="117" spans="2:2" s="37" customFormat="1" ht="15" customHeight="1">
      <c r="B117" s="13"/>
    </row>
    <row r="118" spans="2:2" s="37" customFormat="1" ht="15" customHeight="1">
      <c r="B118" s="13"/>
    </row>
    <row r="119" spans="2:2" s="37" customFormat="1" ht="15" customHeight="1">
      <c r="B119" s="13"/>
    </row>
    <row r="120" spans="2:2" s="37" customFormat="1" ht="15" customHeight="1">
      <c r="B120" s="13"/>
    </row>
    <row r="121" spans="2:2" s="37" customFormat="1" ht="15" customHeight="1">
      <c r="B121" s="13"/>
    </row>
    <row r="122" spans="2:2" s="37" customFormat="1" ht="15" customHeight="1">
      <c r="B122" s="13"/>
    </row>
    <row r="123" spans="2:2" s="37" customFormat="1" ht="15" customHeight="1">
      <c r="B123" s="13"/>
    </row>
    <row r="124" spans="2:2" s="37" customFormat="1" ht="15" customHeight="1">
      <c r="B124" s="13"/>
    </row>
    <row r="125" spans="2:2" s="37" customFormat="1" ht="15" customHeight="1">
      <c r="B125" s="13"/>
    </row>
    <row r="126" spans="2:2" s="37" customFormat="1" ht="15" customHeight="1">
      <c r="B126" s="13"/>
    </row>
    <row r="127" spans="2:2" s="37" customFormat="1" ht="15" customHeight="1">
      <c r="B127" s="13"/>
    </row>
    <row r="128" spans="2:2" s="37" customFormat="1" ht="15" customHeight="1">
      <c r="B128" s="13"/>
    </row>
    <row r="129" spans="2:2" s="37" customFormat="1" ht="15" customHeight="1">
      <c r="B129" s="13"/>
    </row>
    <row r="130" spans="2:2" s="37" customFormat="1" ht="15" customHeight="1">
      <c r="B130" s="13"/>
    </row>
    <row r="131" spans="2:2" s="37" customFormat="1" ht="15" customHeight="1">
      <c r="B131" s="13"/>
    </row>
    <row r="132" spans="2:2" s="37" customFormat="1" ht="15" customHeight="1">
      <c r="B132" s="13"/>
    </row>
    <row r="133" spans="2:2" s="37" customFormat="1" ht="15" customHeight="1">
      <c r="B133" s="13"/>
    </row>
    <row r="134" spans="2:2" s="37" customFormat="1" ht="15" customHeight="1">
      <c r="B134" s="13"/>
    </row>
    <row r="135" spans="2:2" s="37" customFormat="1" ht="15" customHeight="1">
      <c r="B135" s="13"/>
    </row>
    <row r="136" spans="2:2" s="37" customFormat="1" ht="15" customHeight="1">
      <c r="B136" s="13"/>
    </row>
    <row r="137" spans="2:2" s="37" customFormat="1" ht="15" customHeight="1">
      <c r="B137" s="13"/>
    </row>
    <row r="138" spans="2:2" s="37" customFormat="1" ht="15" customHeight="1">
      <c r="B138" s="13"/>
    </row>
    <row r="139" spans="2:2" s="37" customFormat="1" ht="15" customHeight="1">
      <c r="B139" s="13"/>
    </row>
    <row r="140" spans="2:2" s="37" customFormat="1" ht="15" customHeight="1">
      <c r="B140" s="13"/>
    </row>
    <row r="141" spans="2:2" s="37" customFormat="1" ht="15" customHeight="1">
      <c r="B141" s="13"/>
    </row>
    <row r="142" spans="2:2" s="37" customFormat="1" ht="15" customHeight="1">
      <c r="B142" s="13"/>
    </row>
    <row r="143" spans="2:2" s="37" customFormat="1" ht="15" customHeight="1">
      <c r="B143" s="13"/>
    </row>
    <row r="144" spans="2:2" s="37" customFormat="1" ht="15" customHeight="1">
      <c r="B144" s="13"/>
    </row>
    <row r="145" spans="2:2" s="37" customFormat="1" ht="15" customHeight="1">
      <c r="B145" s="13"/>
    </row>
    <row r="146" spans="2:2" s="37" customFormat="1" ht="15" customHeight="1">
      <c r="B146" s="13"/>
    </row>
    <row r="147" spans="2:2" s="37" customFormat="1" ht="15" customHeight="1">
      <c r="B147" s="13"/>
    </row>
    <row r="148" spans="2:2" s="37" customFormat="1" ht="15" customHeight="1">
      <c r="B148" s="13"/>
    </row>
    <row r="149" spans="2:2" s="37" customFormat="1" ht="15" customHeight="1">
      <c r="B149" s="13"/>
    </row>
    <row r="150" spans="2:2" s="37" customFormat="1" ht="15" customHeight="1">
      <c r="B150" s="13"/>
    </row>
    <row r="151" spans="2:2" s="37" customFormat="1" ht="15" customHeight="1">
      <c r="B151" s="13"/>
    </row>
    <row r="152" spans="2:2" s="37" customFormat="1" ht="15" customHeight="1">
      <c r="B152" s="13"/>
    </row>
    <row r="153" spans="2:2" s="37" customFormat="1" ht="15" customHeight="1">
      <c r="B153" s="13"/>
    </row>
    <row r="154" spans="2:2" s="37" customFormat="1" ht="15" customHeight="1">
      <c r="B154" s="13"/>
    </row>
    <row r="155" spans="2:2" s="37" customFormat="1" ht="15" customHeight="1">
      <c r="B155" s="13"/>
    </row>
    <row r="156" spans="2:2" s="37" customFormat="1" ht="15" customHeight="1">
      <c r="B156" s="13"/>
    </row>
    <row r="157" spans="2:2" s="37" customFormat="1" ht="15" customHeight="1">
      <c r="B157" s="13"/>
    </row>
    <row r="158" spans="2:2" s="37" customFormat="1" ht="15" customHeight="1">
      <c r="B158" s="13"/>
    </row>
    <row r="159" spans="2:2" s="37" customFormat="1" ht="15" customHeight="1">
      <c r="B159" s="13"/>
    </row>
    <row r="160" spans="2:2" s="37" customFormat="1" ht="15" customHeight="1">
      <c r="B160" s="13"/>
    </row>
    <row r="161" spans="2:2" s="37" customFormat="1" ht="15" customHeight="1">
      <c r="B161" s="13"/>
    </row>
    <row r="162" spans="2:2" s="37" customFormat="1" ht="15" customHeight="1">
      <c r="B162" s="13"/>
    </row>
    <row r="163" spans="2:2" s="37" customFormat="1" ht="15" customHeight="1">
      <c r="B163" s="13"/>
    </row>
    <row r="164" spans="2:2" s="37" customFormat="1" ht="15" customHeight="1">
      <c r="B164" s="13"/>
    </row>
    <row r="165" spans="2:2" s="37" customFormat="1" ht="15" customHeight="1">
      <c r="B165" s="13"/>
    </row>
    <row r="166" spans="2:2" s="37" customFormat="1" ht="15" customHeight="1">
      <c r="B166" s="13"/>
    </row>
    <row r="167" spans="2:2" s="37" customFormat="1" ht="15" customHeight="1">
      <c r="B167" s="13"/>
    </row>
    <row r="168" spans="2:2" s="37" customFormat="1" ht="15" customHeight="1">
      <c r="B168" s="13"/>
    </row>
    <row r="169" spans="2:2" s="37" customFormat="1" ht="15" customHeight="1">
      <c r="B169" s="13"/>
    </row>
    <row r="170" spans="2:2" s="37" customFormat="1" ht="15" customHeight="1">
      <c r="B170" s="13"/>
    </row>
    <row r="171" spans="2:2" s="37" customFormat="1" ht="15" customHeight="1">
      <c r="B171" s="13"/>
    </row>
    <row r="172" spans="2:2" s="37" customFormat="1" ht="15" customHeight="1">
      <c r="B172" s="14"/>
    </row>
    <row r="173" spans="2:2" s="37" customFormat="1" ht="15" customHeight="1">
      <c r="B173" s="14"/>
    </row>
    <row r="174" spans="2:2" s="37" customFormat="1" ht="15" customHeight="1">
      <c r="B174" s="13"/>
    </row>
    <row r="175" spans="2:2" s="37" customFormat="1" ht="15" customHeight="1">
      <c r="B175" s="13"/>
    </row>
    <row r="176" spans="2:2" s="37" customFormat="1" ht="15" customHeight="1">
      <c r="B176" s="13"/>
    </row>
    <row r="177" spans="2:2" s="37" customFormat="1" ht="15" customHeight="1">
      <c r="B177" s="13"/>
    </row>
    <row r="178" spans="2:2" s="37" customFormat="1" ht="15" customHeight="1">
      <c r="B178" s="13"/>
    </row>
    <row r="179" spans="2:2" s="37" customFormat="1" ht="15" customHeight="1">
      <c r="B179" s="13"/>
    </row>
    <row r="180" spans="2:2" s="37" customFormat="1" ht="15" customHeight="1">
      <c r="B180" s="13"/>
    </row>
    <row r="181" spans="2:2" s="37" customFormat="1" ht="15" customHeight="1">
      <c r="B181" s="13"/>
    </row>
    <row r="182" spans="2:2" s="37" customFormat="1" ht="15" customHeight="1">
      <c r="B182" s="13"/>
    </row>
    <row r="183" spans="2:2" s="37" customFormat="1" ht="15" customHeight="1">
      <c r="B183" s="13"/>
    </row>
    <row r="184" spans="2:2" s="37" customFormat="1" ht="15" customHeight="1">
      <c r="B184" s="13"/>
    </row>
    <row r="185" spans="2:2" s="37" customFormat="1" ht="15" customHeight="1">
      <c r="B185" s="13"/>
    </row>
    <row r="186" spans="2:2" s="37" customFormat="1" ht="15" customHeight="1">
      <c r="B186" s="13"/>
    </row>
    <row r="187" spans="2:2" s="37" customFormat="1" ht="15" customHeight="1">
      <c r="B187" s="13"/>
    </row>
    <row r="188" spans="2:2" s="37" customFormat="1" ht="15" customHeight="1">
      <c r="B188" s="13"/>
    </row>
    <row r="189" spans="2:2" s="37" customFormat="1" ht="15" customHeight="1">
      <c r="B189" s="13"/>
    </row>
    <row r="190" spans="2:2" s="37" customFormat="1" ht="15" customHeight="1">
      <c r="B190" s="13"/>
    </row>
    <row r="191" spans="2:2" s="37" customFormat="1" ht="15" customHeight="1">
      <c r="B191" s="13"/>
    </row>
    <row r="192" spans="2:2" s="37" customFormat="1" ht="15" customHeight="1">
      <c r="B192" s="13"/>
    </row>
    <row r="193" spans="2:2" s="37" customFormat="1" ht="15" customHeight="1">
      <c r="B193" s="13"/>
    </row>
    <row r="194" spans="2:2" s="37" customFormat="1" ht="15" customHeight="1">
      <c r="B194" s="13"/>
    </row>
    <row r="195" spans="2:2" s="37" customFormat="1" ht="15" customHeight="1">
      <c r="B195" s="13"/>
    </row>
    <row r="196" spans="2:2" s="37" customFormat="1" ht="15" customHeight="1">
      <c r="B196" s="13"/>
    </row>
    <row r="197" spans="2:2" s="37" customFormat="1" ht="15" customHeight="1">
      <c r="B197" s="13"/>
    </row>
    <row r="198" spans="2:2" s="37" customFormat="1" ht="15" customHeight="1">
      <c r="B198" s="13"/>
    </row>
    <row r="199" spans="2:2" s="37" customFormat="1" ht="15" customHeight="1">
      <c r="B199" s="13"/>
    </row>
    <row r="200" spans="2:2" s="37" customFormat="1" ht="15" customHeight="1">
      <c r="B200" s="13"/>
    </row>
    <row r="201" spans="2:2" s="37" customFormat="1" ht="15" customHeight="1">
      <c r="B201" s="13"/>
    </row>
    <row r="202" spans="2:2" s="37" customFormat="1" ht="15" customHeight="1">
      <c r="B202" s="13"/>
    </row>
    <row r="203" spans="2:2" s="37" customFormat="1" ht="15" customHeight="1">
      <c r="B203" s="13"/>
    </row>
    <row r="204" spans="2:2" s="37" customFormat="1" ht="15" customHeight="1">
      <c r="B204" s="13"/>
    </row>
    <row r="205" spans="2:2" s="37" customFormat="1" ht="15" customHeight="1">
      <c r="B205" s="13"/>
    </row>
    <row r="206" spans="2:2" s="37" customFormat="1" ht="15" customHeight="1">
      <c r="B206" s="13"/>
    </row>
    <row r="207" spans="2:2" s="37" customFormat="1" ht="15" customHeight="1">
      <c r="B207" s="13"/>
    </row>
    <row r="208" spans="2:2" s="37" customFormat="1" ht="15" customHeight="1">
      <c r="B208" s="13"/>
    </row>
    <row r="209" spans="2:2" s="37" customFormat="1" ht="15" customHeight="1">
      <c r="B209" s="13"/>
    </row>
    <row r="210" spans="2:2" s="37" customFormat="1" ht="15" customHeight="1">
      <c r="B210" s="13"/>
    </row>
    <row r="211" spans="2:2" s="37" customFormat="1" ht="15" customHeight="1">
      <c r="B211" s="13"/>
    </row>
    <row r="212" spans="2:2" s="37" customFormat="1" ht="15" customHeight="1">
      <c r="B212" s="13"/>
    </row>
    <row r="213" spans="2:2" s="37" customFormat="1" ht="15" customHeight="1">
      <c r="B213" s="13"/>
    </row>
    <row r="214" spans="2:2" s="37" customFormat="1" ht="15" customHeight="1">
      <c r="B214" s="13"/>
    </row>
    <row r="215" spans="2:2" s="37" customFormat="1" ht="15" customHeight="1">
      <c r="B215" s="13"/>
    </row>
    <row r="216" spans="2:2" s="37" customFormat="1" ht="15" customHeight="1">
      <c r="B216" s="13"/>
    </row>
    <row r="217" spans="2:2" s="37" customFormat="1" ht="15" customHeight="1">
      <c r="B217" s="13"/>
    </row>
    <row r="218" spans="2:2" s="37" customFormat="1" ht="15" customHeight="1">
      <c r="B218" s="13"/>
    </row>
    <row r="219" spans="2:2" s="37" customFormat="1" ht="15" customHeight="1">
      <c r="B219" s="13"/>
    </row>
    <row r="220" spans="2:2" s="37" customFormat="1" ht="15" customHeight="1">
      <c r="B220" s="13"/>
    </row>
    <row r="221" spans="2:2" s="37" customFormat="1" ht="15" customHeight="1">
      <c r="B221" s="13"/>
    </row>
    <row r="222" spans="2:2" s="37" customFormat="1" ht="15" customHeight="1">
      <c r="B222" s="13"/>
    </row>
    <row r="223" spans="2:2" s="37" customFormat="1" ht="15" customHeight="1">
      <c r="B223" s="13"/>
    </row>
    <row r="224" spans="2:2" s="37" customFormat="1" ht="15" customHeight="1">
      <c r="B224" s="13"/>
    </row>
    <row r="225" spans="2:2" s="37" customFormat="1" ht="15" customHeight="1">
      <c r="B225" s="13"/>
    </row>
    <row r="226" spans="2:2" s="37" customFormat="1" ht="15" customHeight="1">
      <c r="B226" s="13"/>
    </row>
    <row r="227" spans="2:2" s="37" customFormat="1" ht="15" customHeight="1">
      <c r="B227" s="13"/>
    </row>
    <row r="228" spans="2:2" s="37" customFormat="1" ht="15" customHeight="1">
      <c r="B228" s="13"/>
    </row>
    <row r="229" spans="2:2" s="37" customFormat="1" ht="15" customHeight="1">
      <c r="B229" s="13"/>
    </row>
    <row r="230" spans="2:2" s="37" customFormat="1" ht="15" customHeight="1">
      <c r="B230" s="13"/>
    </row>
    <row r="231" spans="2:2" s="37" customFormat="1" ht="15" customHeight="1">
      <c r="B231" s="13"/>
    </row>
    <row r="232" spans="2:2" s="37" customFormat="1" ht="15" customHeight="1">
      <c r="B232" s="13"/>
    </row>
    <row r="233" spans="2:2" s="37" customFormat="1" ht="15" customHeight="1">
      <c r="B233" s="13"/>
    </row>
    <row r="234" spans="2:2" s="37" customFormat="1" ht="15" customHeight="1">
      <c r="B234" s="13"/>
    </row>
    <row r="235" spans="2:2" s="37" customFormat="1" ht="15" customHeight="1">
      <c r="B235" s="13"/>
    </row>
    <row r="236" spans="2:2" s="37" customFormat="1" ht="15" customHeight="1">
      <c r="B236" s="13"/>
    </row>
    <row r="237" spans="2:2" s="37" customFormat="1" ht="15" customHeight="1">
      <c r="B237" s="13"/>
    </row>
    <row r="238" spans="2:2" s="37" customFormat="1" ht="15" customHeight="1">
      <c r="B238" s="13"/>
    </row>
    <row r="239" spans="2:2" s="37" customFormat="1" ht="15" customHeight="1">
      <c r="B239" s="13"/>
    </row>
    <row r="240" spans="2:2" s="37" customFormat="1" ht="15" customHeight="1">
      <c r="B240" s="13"/>
    </row>
    <row r="241" spans="2:2" s="37" customFormat="1" ht="15" customHeight="1">
      <c r="B241" s="13"/>
    </row>
    <row r="242" spans="2:2" s="37" customFormat="1" ht="15" customHeight="1">
      <c r="B242" s="13"/>
    </row>
    <row r="243" spans="2:2" s="37" customFormat="1" ht="15" customHeight="1">
      <c r="B243" s="13"/>
    </row>
    <row r="244" spans="2:2" s="37" customFormat="1" ht="15" customHeight="1">
      <c r="B244" s="13"/>
    </row>
    <row r="245" spans="2:2" s="37" customFormat="1" ht="15" customHeight="1">
      <c r="B245" s="13"/>
    </row>
    <row r="246" spans="2:2" s="37" customFormat="1" ht="15" customHeight="1">
      <c r="B246" s="13"/>
    </row>
    <row r="247" spans="2:2" s="37" customFormat="1" ht="15" customHeight="1">
      <c r="B247" s="13"/>
    </row>
    <row r="248" spans="2:2" s="37" customFormat="1" ht="15" customHeight="1">
      <c r="B248" s="13"/>
    </row>
    <row r="249" spans="2:2" s="37" customFormat="1" ht="15" customHeight="1">
      <c r="B249" s="13"/>
    </row>
    <row r="250" spans="2:2" s="37" customFormat="1" ht="15" customHeight="1">
      <c r="B250" s="13"/>
    </row>
    <row r="251" spans="2:2" s="37" customFormat="1" ht="15" customHeight="1">
      <c r="B251" s="13"/>
    </row>
    <row r="252" spans="2:2" s="37" customFormat="1" ht="15" customHeight="1">
      <c r="B252" s="13"/>
    </row>
    <row r="253" spans="2:2" s="37" customFormat="1" ht="15" customHeight="1">
      <c r="B253" s="13"/>
    </row>
    <row r="254" spans="2:2" s="37" customFormat="1" ht="15" customHeight="1">
      <c r="B254" s="13"/>
    </row>
    <row r="255" spans="2:2" s="37" customFormat="1" ht="15" customHeight="1">
      <c r="B255" s="13"/>
    </row>
    <row r="256" spans="2:2" s="37" customFormat="1" ht="15" customHeight="1">
      <c r="B256" s="13"/>
    </row>
    <row r="257" spans="2:2" s="37" customFormat="1" ht="15" customHeight="1">
      <c r="B257" s="13"/>
    </row>
    <row r="258" spans="2:2" s="37" customFormat="1" ht="15" customHeight="1">
      <c r="B258" s="13"/>
    </row>
    <row r="259" spans="2:2" s="37" customFormat="1" ht="15" customHeight="1">
      <c r="B259" s="13"/>
    </row>
    <row r="260" spans="2:2" s="37" customFormat="1" ht="15" customHeight="1">
      <c r="B260" s="13"/>
    </row>
    <row r="261" spans="2:2" s="37" customFormat="1" ht="15" customHeight="1">
      <c r="B261" s="13"/>
    </row>
    <row r="262" spans="2:2" s="37" customFormat="1" ht="15" customHeight="1">
      <c r="B262" s="13"/>
    </row>
    <row r="263" spans="2:2" s="37" customFormat="1" ht="15" customHeight="1">
      <c r="B263" s="13"/>
    </row>
    <row r="264" spans="2:2" s="37" customFormat="1" ht="15" customHeight="1">
      <c r="B264" s="13"/>
    </row>
    <row r="265" spans="2:2" s="37" customFormat="1" ht="15" customHeight="1">
      <c r="B265" s="13"/>
    </row>
    <row r="266" spans="2:2" s="37" customFormat="1" ht="15" customHeight="1">
      <c r="B266" s="13"/>
    </row>
    <row r="267" spans="2:2" s="37" customFormat="1" ht="15" customHeight="1">
      <c r="B267" s="13"/>
    </row>
    <row r="268" spans="2:2" s="37" customFormat="1" ht="15" customHeight="1">
      <c r="B268" s="13"/>
    </row>
    <row r="269" spans="2:2" s="37" customFormat="1" ht="15" customHeight="1">
      <c r="B269" s="13"/>
    </row>
    <row r="270" spans="2:2" s="37" customFormat="1" ht="15" customHeight="1">
      <c r="B270" s="13"/>
    </row>
    <row r="271" spans="2:2" s="37" customFormat="1" ht="15" customHeight="1">
      <c r="B271" s="13"/>
    </row>
    <row r="272" spans="2:2" s="37" customFormat="1" ht="15" customHeight="1">
      <c r="B272" s="13"/>
    </row>
    <row r="273" spans="2:2" s="37" customFormat="1" ht="15" customHeight="1">
      <c r="B273" s="13"/>
    </row>
    <row r="274" spans="2:2" s="37" customFormat="1" ht="15" customHeight="1">
      <c r="B274" s="13"/>
    </row>
    <row r="275" spans="2:2" s="37" customFormat="1" ht="15" customHeight="1">
      <c r="B275" s="13"/>
    </row>
    <row r="276" spans="2:2" s="37" customFormat="1" ht="15" customHeight="1">
      <c r="B276" s="13"/>
    </row>
    <row r="277" spans="2:2" s="37" customFormat="1" ht="15" customHeight="1">
      <c r="B277" s="13"/>
    </row>
    <row r="278" spans="2:2" s="37" customFormat="1" ht="15" customHeight="1">
      <c r="B278" s="13"/>
    </row>
    <row r="279" spans="2:2" s="37" customFormat="1" ht="15" customHeight="1">
      <c r="B279" s="13"/>
    </row>
    <row r="280" spans="2:2" s="37" customFormat="1" ht="15" customHeight="1">
      <c r="B280" s="13"/>
    </row>
    <row r="281" spans="2:2" s="37" customFormat="1" ht="15" customHeight="1">
      <c r="B281" s="13"/>
    </row>
    <row r="282" spans="2:2" s="37" customFormat="1" ht="15" customHeight="1">
      <c r="B282" s="13"/>
    </row>
    <row r="283" spans="2:2" s="37" customFormat="1" ht="15" customHeight="1">
      <c r="B283" s="13"/>
    </row>
    <row r="284" spans="2:2" s="37" customFormat="1" ht="15" customHeight="1">
      <c r="B284" s="13"/>
    </row>
    <row r="285" spans="2:2" s="37" customFormat="1" ht="15" customHeight="1">
      <c r="B285" s="13"/>
    </row>
    <row r="286" spans="2:2" s="37" customFormat="1" ht="15" customHeight="1">
      <c r="B286" s="13"/>
    </row>
    <row r="287" spans="2:2" s="37" customFormat="1" ht="15" customHeight="1">
      <c r="B287" s="13"/>
    </row>
    <row r="288" spans="2:2" s="37" customFormat="1" ht="15" customHeight="1">
      <c r="B288" s="13"/>
    </row>
    <row r="289" spans="2:2" s="37" customFormat="1" ht="15" customHeight="1">
      <c r="B289" s="13"/>
    </row>
    <row r="290" spans="2:2" s="37" customFormat="1" ht="15" customHeight="1">
      <c r="B290" s="13"/>
    </row>
    <row r="291" spans="2:2" s="37" customFormat="1" ht="15" customHeight="1">
      <c r="B291" s="13"/>
    </row>
    <row r="292" spans="2:2" s="37" customFormat="1" ht="15" customHeight="1">
      <c r="B292" s="13"/>
    </row>
    <row r="293" spans="2:2" s="37" customFormat="1" ht="15" customHeight="1">
      <c r="B293" s="13"/>
    </row>
    <row r="294" spans="2:2" s="37" customFormat="1" ht="15" customHeight="1">
      <c r="B294" s="13"/>
    </row>
    <row r="295" spans="2:2" s="37" customFormat="1" ht="15" customHeight="1">
      <c r="B295" s="13"/>
    </row>
    <row r="296" spans="2:2" s="37" customFormat="1" ht="15" customHeight="1">
      <c r="B296" s="13"/>
    </row>
    <row r="297" spans="2:2" s="37" customFormat="1" ht="15" customHeight="1">
      <c r="B297" s="13"/>
    </row>
    <row r="298" spans="2:2" s="37" customFormat="1" ht="15" customHeight="1">
      <c r="B298" s="13"/>
    </row>
    <row r="299" spans="2:2" s="37" customFormat="1" ht="15" customHeight="1">
      <c r="B299" s="13"/>
    </row>
    <row r="300" spans="2:2" s="37" customFormat="1" ht="15" customHeight="1">
      <c r="B300" s="13"/>
    </row>
    <row r="301" spans="2:2" s="37" customFormat="1" ht="15" customHeight="1">
      <c r="B301" s="13"/>
    </row>
    <row r="302" spans="2:2" s="37" customFormat="1" ht="15" customHeight="1">
      <c r="B302" s="13"/>
    </row>
    <row r="303" spans="2:2" s="37" customFormat="1" ht="15" customHeight="1">
      <c r="B303" s="13"/>
    </row>
    <row r="304" spans="2:2" s="37" customFormat="1" ht="15" customHeight="1">
      <c r="B304" s="13"/>
    </row>
    <row r="305" spans="2:2" s="37" customFormat="1" ht="15" customHeight="1">
      <c r="B305" s="13"/>
    </row>
    <row r="306" spans="2:2" s="37" customFormat="1" ht="15" customHeight="1">
      <c r="B306" s="13"/>
    </row>
    <row r="307" spans="2:2" s="37" customFormat="1" ht="15" customHeight="1">
      <c r="B307" s="13"/>
    </row>
    <row r="308" spans="2:2" s="37" customFormat="1" ht="15" customHeight="1">
      <c r="B308" s="13"/>
    </row>
    <row r="309" spans="2:2" s="37" customFormat="1" ht="15" customHeight="1">
      <c r="B309" s="13"/>
    </row>
    <row r="310" spans="2:2" s="37" customFormat="1" ht="15" customHeight="1">
      <c r="B310" s="13"/>
    </row>
    <row r="311" spans="2:2" s="37" customFormat="1" ht="15" customHeight="1">
      <c r="B311" s="13"/>
    </row>
    <row r="312" spans="2:2" s="37" customFormat="1" ht="15" customHeight="1">
      <c r="B312" s="13"/>
    </row>
    <row r="313" spans="2:2" s="37" customFormat="1" ht="15" customHeight="1">
      <c r="B313" s="13"/>
    </row>
    <row r="314" spans="2:2" s="37" customFormat="1" ht="15" customHeight="1">
      <c r="B314" s="13"/>
    </row>
    <row r="315" spans="2:2" s="37" customFormat="1" ht="15" customHeight="1">
      <c r="B315" s="13"/>
    </row>
    <row r="316" spans="2:2" s="37" customFormat="1" ht="15" customHeight="1">
      <c r="B316" s="13"/>
    </row>
    <row r="317" spans="2:2" s="37" customFormat="1" ht="15" customHeight="1">
      <c r="B317" s="13"/>
    </row>
    <row r="318" spans="2:2" s="37" customFormat="1" ht="15" customHeight="1">
      <c r="B318" s="13"/>
    </row>
    <row r="319" spans="2:2" s="37" customFormat="1" ht="15" customHeight="1">
      <c r="B319" s="13"/>
    </row>
    <row r="320" spans="2:2" s="37" customFormat="1" ht="15" customHeight="1">
      <c r="B320" s="13"/>
    </row>
    <row r="321" spans="2:2" s="37" customFormat="1" ht="15" customHeight="1">
      <c r="B321" s="13"/>
    </row>
    <row r="322" spans="2:2" s="37" customFormat="1" ht="15" customHeight="1">
      <c r="B322" s="15"/>
    </row>
    <row r="323" spans="2:2" s="37" customFormat="1" ht="15" customHeight="1">
      <c r="B323" s="15"/>
    </row>
    <row r="324" spans="2:2" s="37" customFormat="1" ht="15" customHeight="1">
      <c r="B324" s="15"/>
    </row>
    <row r="325" spans="2:2" s="37" customFormat="1" ht="15" customHeight="1">
      <c r="B325" s="15"/>
    </row>
    <row r="326" spans="2:2" s="37" customFormat="1" ht="15" customHeight="1">
      <c r="B326" s="15"/>
    </row>
    <row r="327" spans="2:2" s="37" customFormat="1" ht="15" customHeight="1">
      <c r="B327" s="15"/>
    </row>
    <row r="328" spans="2:2" s="37" customFormat="1" ht="15" customHeight="1">
      <c r="B328" s="15"/>
    </row>
    <row r="329" spans="2:2" s="37" customFormat="1" ht="15" customHeight="1">
      <c r="B329" s="15"/>
    </row>
    <row r="330" spans="2:2" s="37" customFormat="1" ht="15" customHeight="1">
      <c r="B330" s="15"/>
    </row>
    <row r="331" spans="2:2" s="37" customFormat="1" ht="15" customHeight="1">
      <c r="B331" s="15"/>
    </row>
    <row r="332" spans="2:2" s="37" customFormat="1" ht="15" customHeight="1">
      <c r="B332" s="15"/>
    </row>
    <row r="333" spans="2:2" s="37" customFormat="1" ht="15" customHeight="1">
      <c r="B333" s="15"/>
    </row>
    <row r="334" spans="2:2" s="37" customFormat="1" ht="15" customHeight="1">
      <c r="B334" s="15"/>
    </row>
    <row r="335" spans="2:2" s="37" customFormat="1" ht="15" customHeight="1">
      <c r="B335" s="15"/>
    </row>
    <row r="336" spans="2:2" s="37" customFormat="1" ht="15" customHeight="1">
      <c r="B336" s="15"/>
    </row>
    <row r="337" spans="2:2" s="37" customFormat="1" ht="15" customHeight="1">
      <c r="B337" s="15"/>
    </row>
    <row r="338" spans="2:2" s="37" customFormat="1" ht="15" customHeight="1">
      <c r="B338" s="15"/>
    </row>
    <row r="339" spans="2:2" s="37" customFormat="1" ht="15" customHeight="1">
      <c r="B339" s="15"/>
    </row>
    <row r="340" spans="2:2" s="37" customFormat="1" ht="15" customHeight="1">
      <c r="B340" s="15"/>
    </row>
    <row r="341" spans="2:2" s="37" customFormat="1" ht="15" customHeight="1">
      <c r="B341" s="15"/>
    </row>
    <row r="342" spans="2:2" s="37" customFormat="1" ht="15" customHeight="1">
      <c r="B342" s="15"/>
    </row>
    <row r="343" spans="2:2" s="37" customFormat="1" ht="15" customHeight="1">
      <c r="B343" s="15"/>
    </row>
    <row r="344" spans="2:2" s="37" customFormat="1" ht="15" customHeight="1">
      <c r="B344" s="15"/>
    </row>
    <row r="345" spans="2:2" s="37" customFormat="1" ht="15" customHeight="1">
      <c r="B345" s="15"/>
    </row>
    <row r="346" spans="2:2" s="37" customFormat="1" ht="15" customHeight="1">
      <c r="B346" s="15"/>
    </row>
    <row r="347" spans="2:2" s="37" customFormat="1" ht="15" customHeight="1">
      <c r="B347" s="15"/>
    </row>
    <row r="348" spans="2:2" s="37" customFormat="1" ht="15" customHeight="1">
      <c r="B348" s="15"/>
    </row>
    <row r="349" spans="2:2" s="37" customFormat="1" ht="15" customHeight="1">
      <c r="B349" s="15"/>
    </row>
    <row r="350" spans="2:2" s="37" customFormat="1" ht="15" customHeight="1">
      <c r="B350" s="15"/>
    </row>
    <row r="351" spans="2:2" s="37" customFormat="1" ht="15" customHeight="1">
      <c r="B351" s="15"/>
    </row>
    <row r="352" spans="2:2" s="37" customFormat="1" ht="15" customHeight="1">
      <c r="B352" s="15"/>
    </row>
    <row r="353" spans="2:2" s="37" customFormat="1" ht="15" customHeight="1">
      <c r="B353" s="15"/>
    </row>
    <row r="354" spans="2:2" s="37" customFormat="1" ht="15" customHeight="1">
      <c r="B354" s="15"/>
    </row>
    <row r="355" spans="2:2" s="37" customFormat="1" ht="15" customHeight="1">
      <c r="B355" s="15"/>
    </row>
    <row r="356" spans="2:2" s="37" customFormat="1" ht="15" customHeight="1">
      <c r="B356" s="15"/>
    </row>
    <row r="357" spans="2:2" s="37" customFormat="1" ht="15" customHeight="1">
      <c r="B357" s="15"/>
    </row>
    <row r="358" spans="2:2" s="37" customFormat="1" ht="15" customHeight="1">
      <c r="B358" s="15"/>
    </row>
    <row r="359" spans="2:2" s="37" customFormat="1" ht="15" customHeight="1">
      <c r="B359" s="15"/>
    </row>
    <row r="360" spans="2:2" s="37" customFormat="1" ht="15" customHeight="1">
      <c r="B360" s="15"/>
    </row>
    <row r="361" spans="2:2" s="37" customFormat="1" ht="15" customHeight="1">
      <c r="B361" s="15"/>
    </row>
    <row r="362" spans="2:2" s="37" customFormat="1" ht="15" customHeight="1">
      <c r="B362" s="15"/>
    </row>
    <row r="363" spans="2:2" s="37" customFormat="1" ht="15" customHeight="1">
      <c r="B363" s="15"/>
    </row>
    <row r="364" spans="2:2" s="37" customFormat="1" ht="15" customHeight="1">
      <c r="B364" s="15"/>
    </row>
    <row r="365" spans="2:2" s="37" customFormat="1" ht="15" customHeight="1">
      <c r="B365" s="15"/>
    </row>
    <row r="366" spans="2:2" s="37" customFormat="1" ht="15" customHeight="1">
      <c r="B366" s="15"/>
    </row>
    <row r="367" spans="2:2" s="37" customFormat="1" ht="15" customHeight="1">
      <c r="B367" s="15"/>
    </row>
    <row r="368" spans="2:2" s="37" customFormat="1" ht="15" customHeight="1">
      <c r="B368" s="15"/>
    </row>
    <row r="369" spans="2:2" s="37" customFormat="1" ht="15" customHeight="1">
      <c r="B369" s="15"/>
    </row>
    <row r="370" spans="2:2" s="37" customFormat="1" ht="15" customHeight="1">
      <c r="B370" s="15"/>
    </row>
    <row r="371" spans="2:2" s="37" customFormat="1" ht="15" customHeight="1">
      <c r="B371" s="15"/>
    </row>
    <row r="372" spans="2:2" s="37" customFormat="1" ht="15" customHeight="1">
      <c r="B372" s="15"/>
    </row>
    <row r="373" spans="2:2" s="37" customFormat="1" ht="15" customHeight="1">
      <c r="B373" s="15"/>
    </row>
    <row r="374" spans="2:2" s="37" customFormat="1" ht="15" customHeight="1">
      <c r="B374" s="15"/>
    </row>
    <row r="375" spans="2:2" s="37" customFormat="1" ht="15" customHeight="1">
      <c r="B375" s="15"/>
    </row>
    <row r="376" spans="2:2" s="37" customFormat="1" ht="15" customHeight="1">
      <c r="B376" s="15"/>
    </row>
    <row r="377" spans="2:2" s="37" customFormat="1" ht="15" customHeight="1">
      <c r="B377" s="15"/>
    </row>
    <row r="378" spans="2:2" s="37" customFormat="1" ht="15" customHeight="1">
      <c r="B378" s="15"/>
    </row>
    <row r="379" spans="2:2" s="37" customFormat="1" ht="15" customHeight="1">
      <c r="B379" s="15"/>
    </row>
    <row r="380" spans="2:2" s="37" customFormat="1" ht="15" customHeight="1">
      <c r="B380" s="15"/>
    </row>
    <row r="381" spans="2:2" s="37" customFormat="1" ht="15" customHeight="1">
      <c r="B381" s="15"/>
    </row>
    <row r="382" spans="2:2" s="37" customFormat="1" ht="15" customHeight="1">
      <c r="B382" s="15"/>
    </row>
    <row r="383" spans="2:2" s="37" customFormat="1" ht="15" customHeight="1">
      <c r="B383" s="15"/>
    </row>
    <row r="384" spans="2:2" s="37" customFormat="1" ht="15" customHeight="1">
      <c r="B384" s="15"/>
    </row>
    <row r="385" spans="2:2" s="37" customFormat="1" ht="15" customHeight="1">
      <c r="B385" s="15"/>
    </row>
    <row r="386" spans="2:2" s="37" customFormat="1" ht="15" customHeight="1">
      <c r="B386" s="15"/>
    </row>
    <row r="387" spans="2:2" s="37" customFormat="1" ht="15" customHeight="1">
      <c r="B387" s="15"/>
    </row>
    <row r="388" spans="2:2" s="37" customFormat="1" ht="15" customHeight="1">
      <c r="B388" s="15"/>
    </row>
    <row r="389" spans="2:2" s="37" customFormat="1" ht="15" customHeight="1">
      <c r="B389" s="15"/>
    </row>
    <row r="390" spans="2:2" s="37" customFormat="1" ht="15" customHeight="1">
      <c r="B390" s="15"/>
    </row>
    <row r="391" spans="2:2" s="37" customFormat="1" ht="15" customHeight="1">
      <c r="B391" s="15"/>
    </row>
    <row r="392" spans="2:2" s="37" customFormat="1" ht="15" customHeight="1">
      <c r="B392" s="15"/>
    </row>
    <row r="393" spans="2:2" s="37" customFormat="1" ht="15" customHeight="1">
      <c r="B393" s="15"/>
    </row>
    <row r="394" spans="2:2" s="37" customFormat="1" ht="15" customHeight="1">
      <c r="B394" s="15"/>
    </row>
    <row r="395" spans="2:2" s="37" customFormat="1" ht="15" customHeight="1">
      <c r="B395" s="15"/>
    </row>
    <row r="396" spans="2:2" s="37" customFormat="1" ht="15" customHeight="1">
      <c r="B396" s="15"/>
    </row>
    <row r="397" spans="2:2" s="37" customFormat="1" ht="15" customHeight="1">
      <c r="B397" s="15"/>
    </row>
    <row r="398" spans="2:2" s="37" customFormat="1" ht="15" customHeight="1">
      <c r="B398" s="15"/>
    </row>
    <row r="399" spans="2:2" s="37" customFormat="1" ht="15" customHeight="1">
      <c r="B399" s="15"/>
    </row>
    <row r="400" spans="2:2" s="37" customFormat="1" ht="15" customHeight="1">
      <c r="B400" s="15"/>
    </row>
    <row r="401" spans="2:2" s="37" customFormat="1" ht="15" customHeight="1">
      <c r="B401" s="15"/>
    </row>
    <row r="402" spans="2:2" s="37" customFormat="1" ht="15" customHeight="1">
      <c r="B402" s="15"/>
    </row>
    <row r="403" spans="2:2" s="37" customFormat="1" ht="15" customHeight="1">
      <c r="B403" s="15"/>
    </row>
    <row r="404" spans="2:2" s="37" customFormat="1" ht="15" customHeight="1">
      <c r="B404" s="14"/>
    </row>
    <row r="405" spans="2:2" s="37" customFormat="1" ht="15" customHeight="1">
      <c r="B405" s="14"/>
    </row>
    <row r="406" spans="2:2" s="37" customFormat="1" ht="15" customHeight="1">
      <c r="B406" s="14"/>
    </row>
    <row r="407" spans="2:2" s="37" customFormat="1" ht="15" customHeight="1">
      <c r="B407" s="14"/>
    </row>
    <row r="408" spans="2:2" s="37" customFormat="1" ht="15" customHeight="1">
      <c r="B408" s="14"/>
    </row>
    <row r="409" spans="2:2" s="37" customFormat="1" ht="15" customHeight="1">
      <c r="B409" s="14"/>
    </row>
    <row r="410" spans="2:2" s="37" customFormat="1" ht="15" customHeight="1">
      <c r="B410" s="14"/>
    </row>
    <row r="411" spans="2:2" s="37" customFormat="1" ht="15" customHeight="1">
      <c r="B411" s="14"/>
    </row>
    <row r="412" spans="2:2" s="37" customFormat="1" ht="15" customHeight="1">
      <c r="B412" s="14"/>
    </row>
    <row r="413" spans="2:2" s="37" customFormat="1" ht="15" customHeight="1">
      <c r="B413" s="14"/>
    </row>
    <row r="414" spans="2:2" s="37" customFormat="1" ht="15" customHeight="1">
      <c r="B414" s="14"/>
    </row>
    <row r="415" spans="2:2" s="37" customFormat="1" ht="15" customHeight="1">
      <c r="B415" s="14"/>
    </row>
    <row r="416" spans="2:2" s="37" customFormat="1" ht="15" customHeight="1">
      <c r="B416" s="14"/>
    </row>
    <row r="417" spans="2:2" s="37" customFormat="1" ht="15" customHeight="1">
      <c r="B417" s="14"/>
    </row>
    <row r="418" spans="2:2" s="37" customFormat="1" ht="15" customHeight="1">
      <c r="B418" s="14"/>
    </row>
    <row r="419" spans="2:2" s="37" customFormat="1" ht="15" customHeight="1">
      <c r="B419" s="14"/>
    </row>
    <row r="420" spans="2:2" s="37" customFormat="1" ht="15" customHeight="1">
      <c r="B420" s="14"/>
    </row>
    <row r="421" spans="2:2" s="37" customFormat="1" ht="15" customHeight="1">
      <c r="B421" s="14"/>
    </row>
    <row r="422" spans="2:2" s="37" customFormat="1" ht="15" customHeight="1">
      <c r="B422" s="14"/>
    </row>
    <row r="423" spans="2:2" s="37" customFormat="1" ht="15" customHeight="1">
      <c r="B423" s="14"/>
    </row>
    <row r="424" spans="2:2" s="37" customFormat="1" ht="15" customHeight="1">
      <c r="B424" s="14"/>
    </row>
    <row r="425" spans="2:2" s="37" customFormat="1" ht="15" customHeight="1">
      <c r="B425" s="14"/>
    </row>
    <row r="426" spans="2:2" s="37" customFormat="1" ht="15" customHeight="1">
      <c r="B426" s="14"/>
    </row>
    <row r="427" spans="2:2" s="37" customFormat="1" ht="15" customHeight="1">
      <c r="B427" s="14"/>
    </row>
    <row r="428" spans="2:2" s="37" customFormat="1" ht="15" customHeight="1">
      <c r="B428" s="14"/>
    </row>
    <row r="429" spans="2:2" s="37" customFormat="1" ht="15" customHeight="1">
      <c r="B429" s="14"/>
    </row>
    <row r="430" spans="2:2" s="37" customFormat="1" ht="15" customHeight="1">
      <c r="B430" s="14"/>
    </row>
    <row r="431" spans="2:2" s="37" customFormat="1" ht="15" customHeight="1">
      <c r="B431" s="14"/>
    </row>
    <row r="432" spans="2:2" s="37" customFormat="1" ht="15" customHeight="1">
      <c r="B432" s="14"/>
    </row>
    <row r="433" spans="2:2" s="37" customFormat="1" ht="15" customHeight="1">
      <c r="B433" s="14"/>
    </row>
    <row r="434" spans="2:2" s="37" customFormat="1" ht="15" customHeight="1">
      <c r="B434" s="14"/>
    </row>
    <row r="435" spans="2:2" s="37" customFormat="1" ht="15" customHeight="1">
      <c r="B435" s="14"/>
    </row>
    <row r="436" spans="2:2" s="37" customFormat="1" ht="15" customHeight="1">
      <c r="B436" s="14"/>
    </row>
    <row r="437" spans="2:2" s="37" customFormat="1" ht="15" customHeight="1">
      <c r="B437" s="14"/>
    </row>
    <row r="438" spans="2:2" s="37" customFormat="1" ht="15" customHeight="1">
      <c r="B438" s="14"/>
    </row>
    <row r="439" spans="2:2" s="37" customFormat="1" ht="15" customHeight="1">
      <c r="B439" s="14"/>
    </row>
    <row r="440" spans="2:2" s="37" customFormat="1" ht="15" customHeight="1">
      <c r="B440" s="14"/>
    </row>
    <row r="441" spans="2:2" s="37" customFormat="1" ht="15" customHeight="1">
      <c r="B441" s="14"/>
    </row>
    <row r="442" spans="2:2" s="37" customFormat="1" ht="15" customHeight="1">
      <c r="B442" s="14"/>
    </row>
    <row r="443" spans="2:2" s="37" customFormat="1" ht="15" customHeight="1">
      <c r="B443" s="14"/>
    </row>
    <row r="444" spans="2:2" s="37" customFormat="1" ht="15" customHeight="1">
      <c r="B444" s="14"/>
    </row>
    <row r="445" spans="2:2" s="37" customFormat="1" ht="15" customHeight="1">
      <c r="B445" s="14"/>
    </row>
    <row r="446" spans="2:2" s="37" customFormat="1" ht="15" customHeight="1">
      <c r="B446" s="14"/>
    </row>
    <row r="447" spans="2:2" s="37" customFormat="1" ht="15" customHeight="1">
      <c r="B447" s="14"/>
    </row>
    <row r="448" spans="2:2" s="37" customFormat="1" ht="15" customHeight="1">
      <c r="B448" s="14"/>
    </row>
    <row r="449" spans="2:2" s="37" customFormat="1" ht="15" customHeight="1">
      <c r="B449" s="14"/>
    </row>
    <row r="450" spans="2:2" s="37" customFormat="1" ht="15" customHeight="1">
      <c r="B450" s="14"/>
    </row>
    <row r="451" spans="2:2" s="37" customFormat="1" ht="15" customHeight="1">
      <c r="B451" s="14"/>
    </row>
    <row r="452" spans="2:2" s="37" customFormat="1" ht="15" customHeight="1">
      <c r="B452" s="14"/>
    </row>
    <row r="453" spans="2:2" s="37" customFormat="1" ht="15" customHeight="1">
      <c r="B453" s="14"/>
    </row>
    <row r="454" spans="2:2" s="37" customFormat="1" ht="15" customHeight="1">
      <c r="B454" s="14"/>
    </row>
    <row r="455" spans="2:2" s="37" customFormat="1" ht="15" customHeight="1">
      <c r="B455" s="14"/>
    </row>
    <row r="456" spans="2:2" s="37" customFormat="1" ht="15" customHeight="1">
      <c r="B456" s="14"/>
    </row>
    <row r="457" spans="2:2" s="37" customFormat="1" ht="15" customHeight="1">
      <c r="B457" s="14"/>
    </row>
    <row r="458" spans="2:2" s="37" customFormat="1" ht="15" customHeight="1">
      <c r="B458" s="14"/>
    </row>
    <row r="459" spans="2:2" s="37" customFormat="1" ht="15" customHeight="1">
      <c r="B459" s="14"/>
    </row>
    <row r="460" spans="2:2" s="37" customFormat="1" ht="15" customHeight="1">
      <c r="B460" s="14"/>
    </row>
    <row r="461" spans="2:2" s="37" customFormat="1" ht="15" customHeight="1">
      <c r="B461" s="14"/>
    </row>
    <row r="462" spans="2:2" s="37" customFormat="1" ht="15" customHeight="1">
      <c r="B462" s="14"/>
    </row>
    <row r="463" spans="2:2" s="37" customFormat="1" ht="15" customHeight="1">
      <c r="B463" s="14"/>
    </row>
    <row r="464" spans="2:2" s="37" customFormat="1" ht="15" customHeight="1">
      <c r="B464" s="14"/>
    </row>
    <row r="465" spans="2:2" s="37" customFormat="1" ht="15" customHeight="1">
      <c r="B465" s="14"/>
    </row>
    <row r="466" spans="2:2" s="37" customFormat="1" ht="15" customHeight="1">
      <c r="B466" s="14"/>
    </row>
    <row r="467" spans="2:2" s="37" customFormat="1" ht="15" customHeight="1">
      <c r="B467" s="14"/>
    </row>
    <row r="468" spans="2:2" s="37" customFormat="1" ht="15" customHeight="1">
      <c r="B468" s="14"/>
    </row>
    <row r="469" spans="2:2" s="37" customFormat="1" ht="15" customHeight="1">
      <c r="B469" s="14"/>
    </row>
    <row r="470" spans="2:2" s="37" customFormat="1" ht="15" customHeight="1">
      <c r="B470" s="14"/>
    </row>
    <row r="471" spans="2:2" s="37" customFormat="1" ht="15" customHeight="1">
      <c r="B471" s="14"/>
    </row>
    <row r="472" spans="2:2" s="37" customFormat="1" ht="15" customHeight="1">
      <c r="B472" s="14"/>
    </row>
    <row r="473" spans="2:2" s="37" customFormat="1" ht="15" customHeight="1">
      <c r="B473" s="14"/>
    </row>
    <row r="474" spans="2:2" s="37" customFormat="1" ht="15" customHeight="1">
      <c r="B474" s="14"/>
    </row>
    <row r="475" spans="2:2" s="37" customFormat="1" ht="15" customHeight="1">
      <c r="B475" s="14"/>
    </row>
    <row r="476" spans="2:2" s="37" customFormat="1" ht="15" customHeight="1">
      <c r="B476" s="14"/>
    </row>
    <row r="477" spans="2:2" s="37" customFormat="1" ht="15" customHeight="1">
      <c r="B477" s="14"/>
    </row>
    <row r="478" spans="2:2" s="37" customFormat="1" ht="15" customHeight="1">
      <c r="B478" s="14"/>
    </row>
    <row r="479" spans="2:2" s="37" customFormat="1" ht="15" customHeight="1">
      <c r="B479" s="14"/>
    </row>
    <row r="480" spans="2:2" s="37" customFormat="1" ht="15" customHeight="1">
      <c r="B480" s="14"/>
    </row>
    <row r="481" spans="2:2" s="37" customFormat="1" ht="15" customHeight="1">
      <c r="B481" s="14"/>
    </row>
    <row r="482" spans="2:2" s="37" customFormat="1" ht="15" customHeight="1">
      <c r="B482" s="14"/>
    </row>
    <row r="483" spans="2:2" s="37" customFormat="1" ht="15" customHeight="1">
      <c r="B483" s="14"/>
    </row>
    <row r="484" spans="2:2" s="37" customFormat="1" ht="15" customHeight="1">
      <c r="B484" s="14"/>
    </row>
    <row r="485" spans="2:2" s="37" customFormat="1" ht="15" customHeight="1">
      <c r="B485" s="14"/>
    </row>
    <row r="486" spans="2:2" s="37" customFormat="1" ht="15" customHeight="1">
      <c r="B486" s="14"/>
    </row>
    <row r="487" spans="2:2" s="37" customFormat="1" ht="15" customHeight="1">
      <c r="B487" s="14"/>
    </row>
    <row r="488" spans="2:2" s="37" customFormat="1" ht="15" customHeight="1">
      <c r="B488" s="14"/>
    </row>
    <row r="489" spans="2:2" s="37" customFormat="1" ht="15" customHeight="1">
      <c r="B489" s="14"/>
    </row>
    <row r="490" spans="2:2" s="37" customFormat="1" ht="15" customHeight="1">
      <c r="B490" s="14"/>
    </row>
    <row r="491" spans="2:2" s="37" customFormat="1" ht="15" customHeight="1">
      <c r="B491" s="14"/>
    </row>
    <row r="492" spans="2:2" s="37" customFormat="1" ht="15" customHeight="1">
      <c r="B492" s="14"/>
    </row>
    <row r="493" spans="2:2" s="37" customFormat="1" ht="15" customHeight="1">
      <c r="B493" s="14"/>
    </row>
    <row r="494" spans="2:2" s="37" customFormat="1" ht="15" customHeight="1">
      <c r="B494" s="14"/>
    </row>
    <row r="495" spans="2:2" s="37" customFormat="1" ht="15" customHeight="1">
      <c r="B495" s="14"/>
    </row>
    <row r="496" spans="2:2" s="37" customFormat="1" ht="15" customHeight="1">
      <c r="B496" s="14"/>
    </row>
    <row r="497" spans="2:2" s="37" customFormat="1" ht="15" customHeight="1">
      <c r="B497" s="14"/>
    </row>
    <row r="498" spans="2:2" s="37" customFormat="1" ht="15" customHeight="1">
      <c r="B498" s="14"/>
    </row>
    <row r="499" spans="2:2" s="37" customFormat="1" ht="15" customHeight="1">
      <c r="B499" s="14"/>
    </row>
    <row r="500" spans="2:2" s="37" customFormat="1" ht="15" customHeight="1">
      <c r="B500" s="14"/>
    </row>
  </sheetData>
  <sortState ref="B1:B51">
    <sortCondition ref="B1:B51"/>
  </sortState>
  <mergeCells count="1">
    <mergeCell ref="E2:G22"/>
  </mergeCells>
  <conditionalFormatting sqref="C7">
    <cfRule type="cellIs" dxfId="46" priority="10" operator="equal">
      <formula>0</formula>
    </cfRule>
  </conditionalFormatting>
  <conditionalFormatting sqref="C6">
    <cfRule type="expression" dxfId="45" priority="9">
      <formula>C7=0</formula>
    </cfRule>
  </conditionalFormatting>
  <conditionalFormatting sqref="C8">
    <cfRule type="expression" dxfId="44" priority="8">
      <formula>C9=0</formula>
    </cfRule>
  </conditionalFormatting>
  <conditionalFormatting sqref="C10">
    <cfRule type="expression" dxfId="43" priority="7">
      <formula>C11=0</formula>
    </cfRule>
  </conditionalFormatting>
  <conditionalFormatting sqref="C12">
    <cfRule type="expression" dxfId="42" priority="6">
      <formula>C13=0</formula>
    </cfRule>
  </conditionalFormatting>
  <conditionalFormatting sqref="C14">
    <cfRule type="expression" dxfId="41" priority="5">
      <formula>C15=0</formula>
    </cfRule>
  </conditionalFormatting>
  <conditionalFormatting sqref="C9">
    <cfRule type="cellIs" dxfId="40" priority="4" operator="equal">
      <formula>0</formula>
    </cfRule>
  </conditionalFormatting>
  <conditionalFormatting sqref="C11">
    <cfRule type="cellIs" dxfId="39" priority="3" operator="equal">
      <formula>0</formula>
    </cfRule>
  </conditionalFormatting>
  <conditionalFormatting sqref="C13">
    <cfRule type="cellIs" dxfId="38" priority="2" operator="equal">
      <formula>0</formula>
    </cfRule>
  </conditionalFormatting>
  <conditionalFormatting sqref="C15">
    <cfRule type="cellIs" dxfId="37" priority="1" operator="equal">
      <formula>0</formula>
    </cfRule>
  </conditionalFormatting>
  <dataValidations count="2">
    <dataValidation type="list" allowBlank="1" showInputMessage="1" showErrorMessage="1" sqref="C13">
      <formula1>categorie</formula1>
    </dataValidation>
    <dataValidation type="list" allowBlank="1" showInputMessage="1" sqref="C7">
      <formula1>IF(C7&lt;&gt;"",OFFSET(F_obs,MATCH(C7&amp;"*",F_obs,0)-1,,COUNTIF(F_obs,C7&amp;"*"),1),F_obs)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0.39997558519241921"/>
  </sheetPr>
  <dimension ref="B1:E500"/>
  <sheetViews>
    <sheetView workbookViewId="0">
      <selection sqref="A1:XFD1048576"/>
    </sheetView>
  </sheetViews>
  <sheetFormatPr baseColWidth="10" defaultRowHeight="18"/>
  <cols>
    <col min="1" max="1" width="2.7109375" customWidth="1"/>
    <col min="2" max="2" width="35.7109375" style="5" customWidth="1"/>
    <col min="3" max="3" width="30.7109375" customWidth="1"/>
  </cols>
  <sheetData>
    <row r="1" spans="2:5" s="2" customFormat="1" ht="15" customHeight="1">
      <c r="B1" s="1"/>
    </row>
    <row r="2" spans="2:5" s="2" customFormat="1" ht="15" customHeight="1">
      <c r="B2" s="3"/>
      <c r="E2" s="16"/>
    </row>
    <row r="3" spans="2:5" s="2" customFormat="1" ht="15" customHeight="1">
      <c r="B3" s="3"/>
    </row>
    <row r="4" spans="2:5" s="2" customFormat="1" ht="15" customHeight="1">
      <c r="B4" s="3"/>
      <c r="C4" s="4"/>
    </row>
    <row r="5" spans="2:5" s="2" customFormat="1" ht="15" customHeight="1">
      <c r="B5" s="3"/>
    </row>
    <row r="6" spans="2:5" s="2" customFormat="1" ht="15" customHeight="1">
      <c r="B6" s="3"/>
    </row>
    <row r="7" spans="2:5" s="2" customFormat="1" ht="15" customHeight="1">
      <c r="B7" s="3"/>
    </row>
    <row r="8" spans="2:5" s="2" customFormat="1" ht="15" customHeight="1">
      <c r="B8" s="3"/>
    </row>
    <row r="9" spans="2:5" s="2" customFormat="1" ht="15" customHeight="1">
      <c r="B9" s="3"/>
    </row>
    <row r="10" spans="2:5" s="2" customFormat="1" ht="15" customHeight="1">
      <c r="B10" s="3"/>
    </row>
    <row r="11" spans="2:5" s="2" customFormat="1" ht="15" customHeight="1">
      <c r="B11" s="3"/>
    </row>
    <row r="12" spans="2:5" s="2" customFormat="1" ht="15" customHeight="1">
      <c r="B12" s="3"/>
    </row>
    <row r="13" spans="2:5" s="2" customFormat="1" ht="15" customHeight="1">
      <c r="B13" s="3"/>
    </row>
    <row r="14" spans="2:5" s="2" customFormat="1" ht="15" customHeight="1">
      <c r="B14" s="3"/>
    </row>
    <row r="15" spans="2:5" s="2" customFormat="1" ht="15" customHeight="1">
      <c r="B15" s="3"/>
    </row>
    <row r="16" spans="2:5" s="2" customFormat="1" ht="15" customHeight="1">
      <c r="B16" s="3"/>
    </row>
    <row r="17" spans="2:2" s="2" customFormat="1" ht="15" customHeight="1">
      <c r="B17" s="3"/>
    </row>
    <row r="18" spans="2:2" s="2" customFormat="1" ht="15" customHeight="1">
      <c r="B18" s="3"/>
    </row>
    <row r="19" spans="2:2" s="2" customFormat="1" ht="15" customHeight="1">
      <c r="B19" s="3"/>
    </row>
    <row r="20" spans="2:2" s="2" customFormat="1" ht="15" customHeight="1">
      <c r="B20" s="3"/>
    </row>
    <row r="21" spans="2:2" s="2" customFormat="1" ht="15" customHeight="1">
      <c r="B21" s="3"/>
    </row>
    <row r="22" spans="2:2" s="2" customFormat="1" ht="15" customHeight="1">
      <c r="B22" s="3"/>
    </row>
    <row r="23" spans="2:2" s="2" customFormat="1" ht="15" customHeight="1">
      <c r="B23" s="3"/>
    </row>
    <row r="24" spans="2:2" s="2" customFormat="1" ht="15" customHeight="1">
      <c r="B24" s="3"/>
    </row>
    <row r="25" spans="2:2" s="2" customFormat="1" ht="15" customHeight="1">
      <c r="B25" s="3"/>
    </row>
    <row r="26" spans="2:2" s="2" customFormat="1" ht="15" customHeight="1">
      <c r="B26" s="3"/>
    </row>
    <row r="27" spans="2:2" s="2" customFormat="1" ht="15" customHeight="1">
      <c r="B27" s="3"/>
    </row>
    <row r="28" spans="2:2" s="2" customFormat="1" ht="15" customHeight="1">
      <c r="B28" s="3"/>
    </row>
    <row r="29" spans="2:2" s="2" customFormat="1" ht="15" customHeight="1">
      <c r="B29" s="3"/>
    </row>
    <row r="30" spans="2:2" s="2" customFormat="1" ht="15" customHeight="1">
      <c r="B30" s="3"/>
    </row>
    <row r="31" spans="2:2" s="2" customFormat="1" ht="15" customHeight="1">
      <c r="B31" s="3"/>
    </row>
    <row r="32" spans="2:2" s="2" customFormat="1" ht="15" customHeight="1">
      <c r="B32" s="3"/>
    </row>
    <row r="33" spans="2:2" s="2" customFormat="1" ht="15" customHeight="1">
      <c r="B33" s="3"/>
    </row>
    <row r="34" spans="2:2" s="2" customFormat="1" ht="15" customHeight="1">
      <c r="B34" s="3"/>
    </row>
    <row r="35" spans="2:2" s="2" customFormat="1" ht="15" customHeight="1">
      <c r="B35" s="3"/>
    </row>
    <row r="36" spans="2:2" s="2" customFormat="1" ht="15" customHeight="1">
      <c r="B36" s="3"/>
    </row>
    <row r="37" spans="2:2" s="2" customFormat="1" ht="15" customHeight="1">
      <c r="B37" s="3"/>
    </row>
    <row r="38" spans="2:2" s="2" customFormat="1" ht="15" customHeight="1">
      <c r="B38" s="3"/>
    </row>
    <row r="39" spans="2:2" s="2" customFormat="1" ht="15" customHeight="1">
      <c r="B39" s="3"/>
    </row>
    <row r="40" spans="2:2" s="2" customFormat="1" ht="15" customHeight="1">
      <c r="B40" s="3"/>
    </row>
    <row r="41" spans="2:2" s="2" customFormat="1" ht="15" customHeight="1">
      <c r="B41" s="3"/>
    </row>
    <row r="42" spans="2:2" s="2" customFormat="1" ht="15" customHeight="1">
      <c r="B42" s="3"/>
    </row>
    <row r="43" spans="2:2" s="2" customFormat="1" ht="15" customHeight="1">
      <c r="B43" s="3"/>
    </row>
    <row r="44" spans="2:2" s="2" customFormat="1" ht="15" customHeight="1">
      <c r="B44" s="3"/>
    </row>
    <row r="45" spans="2:2" s="2" customFormat="1" ht="15" customHeight="1">
      <c r="B45" s="3"/>
    </row>
    <row r="46" spans="2:2" s="2" customFormat="1" ht="15" customHeight="1">
      <c r="B46" s="3"/>
    </row>
    <row r="47" spans="2:2" s="2" customFormat="1" ht="15" customHeight="1">
      <c r="B47" s="3"/>
    </row>
    <row r="48" spans="2:2" s="2" customFormat="1" ht="15" customHeight="1">
      <c r="B48" s="3"/>
    </row>
    <row r="49" spans="2:2" s="2" customFormat="1" ht="15" customHeight="1">
      <c r="B49" s="3"/>
    </row>
    <row r="50" spans="2:2" s="2" customFormat="1" ht="15" customHeight="1">
      <c r="B50" s="3"/>
    </row>
    <row r="51" spans="2:2" s="2" customFormat="1" ht="15" customHeight="1">
      <c r="B51" s="3"/>
    </row>
    <row r="52" spans="2:2" s="2" customFormat="1" ht="15" customHeight="1">
      <c r="B52" s="3"/>
    </row>
    <row r="53" spans="2:2" s="2" customFormat="1" ht="15" customHeight="1">
      <c r="B53" s="3"/>
    </row>
    <row r="54" spans="2:2" s="2" customFormat="1" ht="15" customHeight="1">
      <c r="B54" s="3"/>
    </row>
    <row r="55" spans="2:2" s="2" customFormat="1" ht="15" customHeight="1">
      <c r="B55" s="3"/>
    </row>
    <row r="56" spans="2:2" s="2" customFormat="1" ht="15" customHeight="1">
      <c r="B56" s="3"/>
    </row>
    <row r="57" spans="2:2" s="2" customFormat="1" ht="15" customHeight="1">
      <c r="B57" s="3"/>
    </row>
    <row r="58" spans="2:2" s="2" customFormat="1" ht="15" customHeight="1">
      <c r="B58" s="3"/>
    </row>
    <row r="59" spans="2:2" s="2" customFormat="1" ht="15" customHeight="1">
      <c r="B59" s="3"/>
    </row>
    <row r="60" spans="2:2" s="2" customFormat="1" ht="15" customHeight="1">
      <c r="B60" s="3"/>
    </row>
    <row r="61" spans="2:2" s="2" customFormat="1" ht="15" customHeight="1">
      <c r="B61" s="3"/>
    </row>
    <row r="62" spans="2:2" s="2" customFormat="1" ht="15" customHeight="1">
      <c r="B62" s="3"/>
    </row>
    <row r="63" spans="2:2" s="2" customFormat="1" ht="15" customHeight="1">
      <c r="B63" s="3"/>
    </row>
    <row r="64" spans="2:2" s="2" customFormat="1" ht="15" customHeight="1">
      <c r="B64" s="3"/>
    </row>
    <row r="65" spans="2:2" s="2" customFormat="1" ht="15" customHeight="1">
      <c r="B65" s="3"/>
    </row>
    <row r="66" spans="2:2" s="2" customFormat="1" ht="15" customHeight="1">
      <c r="B66" s="3"/>
    </row>
    <row r="67" spans="2:2" s="2" customFormat="1" ht="15" customHeight="1">
      <c r="B67" s="3"/>
    </row>
    <row r="68" spans="2:2" s="2" customFormat="1" ht="15" customHeight="1">
      <c r="B68" s="3"/>
    </row>
    <row r="69" spans="2:2" s="2" customFormat="1" ht="15" customHeight="1">
      <c r="B69" s="3"/>
    </row>
    <row r="70" spans="2:2" s="2" customFormat="1" ht="15" customHeight="1">
      <c r="B70" s="3"/>
    </row>
    <row r="71" spans="2:2" s="2" customFormat="1" ht="15" customHeight="1">
      <c r="B71" s="3"/>
    </row>
    <row r="72" spans="2:2" s="2" customFormat="1" ht="15" customHeight="1">
      <c r="B72" s="3"/>
    </row>
    <row r="73" spans="2:2" s="2" customFormat="1" ht="15" customHeight="1">
      <c r="B73" s="3"/>
    </row>
    <row r="74" spans="2:2" s="2" customFormat="1" ht="15" customHeight="1">
      <c r="B74" s="3"/>
    </row>
    <row r="75" spans="2:2" s="2" customFormat="1" ht="15" customHeight="1">
      <c r="B75" s="3"/>
    </row>
    <row r="76" spans="2:2" s="2" customFormat="1" ht="15" customHeight="1">
      <c r="B76" s="3"/>
    </row>
    <row r="77" spans="2:2" s="2" customFormat="1" ht="15" customHeight="1">
      <c r="B77" s="3"/>
    </row>
    <row r="78" spans="2:2" s="2" customFormat="1" ht="15" customHeight="1">
      <c r="B78" s="3"/>
    </row>
    <row r="79" spans="2:2" s="2" customFormat="1" ht="15" customHeight="1">
      <c r="B79" s="3"/>
    </row>
    <row r="80" spans="2:2" s="2" customFormat="1" ht="15" customHeight="1">
      <c r="B80" s="3"/>
    </row>
    <row r="81" spans="2:2" s="2" customFormat="1" ht="15" customHeight="1">
      <c r="B81" s="3"/>
    </row>
    <row r="82" spans="2:2" s="2" customFormat="1" ht="15" customHeight="1">
      <c r="B82" s="3"/>
    </row>
    <row r="83" spans="2:2" s="2" customFormat="1" ht="15" customHeight="1">
      <c r="B83" s="3"/>
    </row>
    <row r="84" spans="2:2" s="2" customFormat="1" ht="15" customHeight="1">
      <c r="B84" s="3"/>
    </row>
    <row r="85" spans="2:2" s="2" customFormat="1" ht="15" customHeight="1">
      <c r="B85" s="3"/>
    </row>
    <row r="86" spans="2:2" s="2" customFormat="1" ht="15" customHeight="1">
      <c r="B86" s="3"/>
    </row>
    <row r="87" spans="2:2" s="2" customFormat="1" ht="15" customHeight="1">
      <c r="B87" s="3"/>
    </row>
    <row r="88" spans="2:2" s="2" customFormat="1" ht="15" customHeight="1">
      <c r="B88" s="3"/>
    </row>
    <row r="89" spans="2:2" s="2" customFormat="1" ht="15" customHeight="1">
      <c r="B89" s="3"/>
    </row>
    <row r="90" spans="2:2" s="2" customFormat="1" ht="15" customHeight="1">
      <c r="B90" s="3"/>
    </row>
    <row r="91" spans="2:2" s="2" customFormat="1" ht="15" customHeight="1">
      <c r="B91" s="3"/>
    </row>
    <row r="92" spans="2:2" s="2" customFormat="1" ht="15" customHeight="1">
      <c r="B92" s="3"/>
    </row>
    <row r="93" spans="2:2" s="2" customFormat="1" ht="15" customHeight="1">
      <c r="B93" s="3"/>
    </row>
    <row r="94" spans="2:2" s="2" customFormat="1" ht="15" customHeight="1">
      <c r="B94" s="3"/>
    </row>
    <row r="95" spans="2:2" s="2" customFormat="1" ht="15" customHeight="1">
      <c r="B95" s="3"/>
    </row>
    <row r="96" spans="2:2" s="2" customFormat="1" ht="15" customHeight="1">
      <c r="B96" s="3"/>
    </row>
    <row r="97" spans="2:2" s="2" customFormat="1" ht="15" customHeight="1">
      <c r="B97" s="3"/>
    </row>
    <row r="98" spans="2:2" s="2" customFormat="1" ht="15" customHeight="1">
      <c r="B98" s="3"/>
    </row>
    <row r="99" spans="2:2" s="2" customFormat="1" ht="15" customHeight="1">
      <c r="B99" s="3"/>
    </row>
    <row r="100" spans="2:2" s="2" customFormat="1" ht="15" customHeight="1">
      <c r="B100" s="3"/>
    </row>
    <row r="101" spans="2:2" s="2" customFormat="1" ht="15" customHeight="1">
      <c r="B101" s="3"/>
    </row>
    <row r="102" spans="2:2" s="2" customFormat="1" ht="15" customHeight="1">
      <c r="B102" s="3"/>
    </row>
    <row r="103" spans="2:2" s="2" customFormat="1" ht="15" customHeight="1">
      <c r="B103" s="3"/>
    </row>
    <row r="104" spans="2:2" s="2" customFormat="1" ht="15" customHeight="1">
      <c r="B104" s="3"/>
    </row>
    <row r="105" spans="2:2" s="2" customFormat="1" ht="15" customHeight="1">
      <c r="B105" s="3"/>
    </row>
    <row r="106" spans="2:2" s="2" customFormat="1" ht="15" customHeight="1">
      <c r="B106" s="3"/>
    </row>
    <row r="107" spans="2:2" s="2" customFormat="1" ht="15" customHeight="1">
      <c r="B107" s="3"/>
    </row>
    <row r="108" spans="2:2" s="2" customFormat="1" ht="15" customHeight="1">
      <c r="B108" s="3"/>
    </row>
    <row r="109" spans="2:2" s="2" customFormat="1" ht="15" customHeight="1">
      <c r="B109" s="3"/>
    </row>
    <row r="110" spans="2:2" s="2" customFormat="1" ht="15" customHeight="1">
      <c r="B110" s="3"/>
    </row>
    <row r="111" spans="2:2" s="2" customFormat="1" ht="15" customHeight="1">
      <c r="B111" s="3"/>
    </row>
    <row r="112" spans="2:2" s="2" customFormat="1" ht="15" customHeight="1">
      <c r="B112" s="3"/>
    </row>
    <row r="113" spans="2:2" s="2" customFormat="1" ht="15" customHeight="1">
      <c r="B113" s="3"/>
    </row>
    <row r="114" spans="2:2" s="2" customFormat="1" ht="15" customHeight="1">
      <c r="B114" s="3"/>
    </row>
    <row r="115" spans="2:2" s="2" customFormat="1" ht="15" customHeight="1">
      <c r="B115" s="3"/>
    </row>
    <row r="116" spans="2:2" s="2" customFormat="1" ht="15" customHeight="1">
      <c r="B116" s="3"/>
    </row>
    <row r="117" spans="2:2" s="2" customFormat="1" ht="15" customHeight="1">
      <c r="B117" s="3"/>
    </row>
    <row r="118" spans="2:2" s="2" customFormat="1" ht="15" customHeight="1">
      <c r="B118" s="3"/>
    </row>
    <row r="119" spans="2:2" s="2" customFormat="1" ht="15" customHeight="1">
      <c r="B119" s="3"/>
    </row>
    <row r="120" spans="2:2" s="2" customFormat="1" ht="15" customHeight="1">
      <c r="B120" s="3"/>
    </row>
    <row r="121" spans="2:2" s="2" customFormat="1" ht="15" customHeight="1">
      <c r="B121" s="3"/>
    </row>
    <row r="122" spans="2:2" s="2" customFormat="1" ht="15" customHeight="1">
      <c r="B122" s="3"/>
    </row>
    <row r="123" spans="2:2" s="2" customFormat="1" ht="15" customHeight="1">
      <c r="B123" s="3"/>
    </row>
    <row r="124" spans="2:2" s="2" customFormat="1" ht="15" customHeight="1">
      <c r="B124" s="3"/>
    </row>
    <row r="125" spans="2:2" s="2" customFormat="1" ht="15" customHeight="1">
      <c r="B125" s="3"/>
    </row>
    <row r="126" spans="2:2" s="2" customFormat="1" ht="15" customHeight="1">
      <c r="B126" s="3"/>
    </row>
    <row r="127" spans="2:2" s="2" customFormat="1" ht="15" customHeight="1">
      <c r="B127" s="3"/>
    </row>
    <row r="128" spans="2:2" s="2" customFormat="1" ht="15" customHeight="1">
      <c r="B128" s="3"/>
    </row>
    <row r="129" spans="2:2" s="2" customFormat="1" ht="15" customHeight="1">
      <c r="B129" s="3"/>
    </row>
    <row r="130" spans="2:2" s="2" customFormat="1" ht="15" customHeight="1">
      <c r="B130" s="3"/>
    </row>
    <row r="131" spans="2:2" s="2" customFormat="1" ht="15" customHeight="1">
      <c r="B131" s="3"/>
    </row>
    <row r="132" spans="2:2" s="2" customFormat="1" ht="15" customHeight="1">
      <c r="B132" s="3"/>
    </row>
    <row r="133" spans="2:2" s="2" customFormat="1" ht="15" customHeight="1">
      <c r="B133" s="3"/>
    </row>
    <row r="134" spans="2:2" s="2" customFormat="1" ht="15" customHeight="1">
      <c r="B134" s="3"/>
    </row>
    <row r="135" spans="2:2" s="2" customFormat="1" ht="15" customHeight="1">
      <c r="B135" s="3"/>
    </row>
    <row r="136" spans="2:2" s="2" customFormat="1" ht="15" customHeight="1">
      <c r="B136" s="3"/>
    </row>
    <row r="137" spans="2:2" s="2" customFormat="1" ht="15" customHeight="1">
      <c r="B137" s="3"/>
    </row>
    <row r="138" spans="2:2" s="2" customFormat="1" ht="15" customHeight="1">
      <c r="B138" s="3"/>
    </row>
    <row r="139" spans="2:2" s="2" customFormat="1" ht="15" customHeight="1">
      <c r="B139" s="3"/>
    </row>
    <row r="140" spans="2:2" s="2" customFormat="1" ht="15" customHeight="1">
      <c r="B140" s="3"/>
    </row>
    <row r="141" spans="2:2" s="2" customFormat="1" ht="15" customHeight="1">
      <c r="B141" s="3"/>
    </row>
    <row r="142" spans="2:2" s="2" customFormat="1" ht="15" customHeight="1">
      <c r="B142" s="3"/>
    </row>
    <row r="143" spans="2:2" s="2" customFormat="1" ht="15" customHeight="1">
      <c r="B143" s="3"/>
    </row>
    <row r="144" spans="2:2" s="2" customFormat="1" ht="15" customHeight="1">
      <c r="B144" s="3"/>
    </row>
    <row r="145" spans="2:2" s="2" customFormat="1" ht="15" customHeight="1">
      <c r="B145" s="3"/>
    </row>
    <row r="146" spans="2:2" s="2" customFormat="1" ht="15" customHeight="1">
      <c r="B146" s="3"/>
    </row>
    <row r="147" spans="2:2" s="2" customFormat="1" ht="15" customHeight="1">
      <c r="B147" s="3"/>
    </row>
    <row r="148" spans="2:2" s="2" customFormat="1" ht="15" customHeight="1">
      <c r="B148" s="3"/>
    </row>
    <row r="149" spans="2:2" s="2" customFormat="1" ht="15" customHeight="1">
      <c r="B149" s="3"/>
    </row>
    <row r="150" spans="2:2" s="2" customFormat="1" ht="15" customHeight="1">
      <c r="B150" s="3"/>
    </row>
    <row r="151" spans="2:2" s="2" customFormat="1" ht="15" customHeight="1">
      <c r="B151" s="3"/>
    </row>
    <row r="152" spans="2:2" s="2" customFormat="1" ht="15" customHeight="1">
      <c r="B152" s="3"/>
    </row>
    <row r="153" spans="2:2" s="2" customFormat="1" ht="15" customHeight="1">
      <c r="B153" s="3"/>
    </row>
    <row r="154" spans="2:2" s="2" customFormat="1" ht="15" customHeight="1">
      <c r="B154" s="3"/>
    </row>
    <row r="155" spans="2:2" s="2" customFormat="1" ht="15" customHeight="1">
      <c r="B155" s="3"/>
    </row>
    <row r="156" spans="2:2" s="2" customFormat="1" ht="15" customHeight="1">
      <c r="B156" s="3"/>
    </row>
    <row r="157" spans="2:2" s="2" customFormat="1" ht="15" customHeight="1">
      <c r="B157" s="3"/>
    </row>
    <row r="158" spans="2:2" s="2" customFormat="1" ht="15" customHeight="1">
      <c r="B158" s="3"/>
    </row>
    <row r="159" spans="2:2" s="2" customFormat="1" ht="15" customHeight="1">
      <c r="B159" s="3"/>
    </row>
    <row r="160" spans="2:2" s="2" customFormat="1" ht="15" customHeight="1">
      <c r="B160" s="3"/>
    </row>
    <row r="161" spans="2:2" s="2" customFormat="1" ht="15" customHeight="1">
      <c r="B161" s="3"/>
    </row>
    <row r="162" spans="2:2" s="2" customFormat="1" ht="15" customHeight="1">
      <c r="B162" s="3"/>
    </row>
    <row r="163" spans="2:2" s="2" customFormat="1" ht="15" customHeight="1">
      <c r="B163" s="3"/>
    </row>
    <row r="164" spans="2:2" s="2" customFormat="1" ht="15" customHeight="1">
      <c r="B164" s="3"/>
    </row>
    <row r="165" spans="2:2" s="2" customFormat="1" ht="15" customHeight="1">
      <c r="B165" s="3"/>
    </row>
    <row r="166" spans="2:2" s="2" customFormat="1" ht="15" customHeight="1">
      <c r="B166" s="3"/>
    </row>
    <row r="167" spans="2:2" s="2" customFormat="1" ht="15" customHeight="1">
      <c r="B167" s="3"/>
    </row>
    <row r="168" spans="2:2" s="2" customFormat="1" ht="15" customHeight="1">
      <c r="B168" s="3"/>
    </row>
    <row r="169" spans="2:2" s="2" customFormat="1" ht="15" customHeight="1">
      <c r="B169" s="3"/>
    </row>
    <row r="170" spans="2:2" s="2" customFormat="1" ht="15" customHeight="1">
      <c r="B170" s="3"/>
    </row>
    <row r="171" spans="2:2" s="2" customFormat="1" ht="15" customHeight="1">
      <c r="B171" s="3"/>
    </row>
    <row r="172" spans="2:2" s="2" customFormat="1" ht="15" customHeight="1">
      <c r="B172" s="3"/>
    </row>
    <row r="173" spans="2:2" s="2" customFormat="1" ht="15" customHeight="1">
      <c r="B173" s="5"/>
    </row>
    <row r="174" spans="2:2" s="2" customFormat="1" ht="15" customHeight="1">
      <c r="B174" s="5"/>
    </row>
    <row r="175" spans="2:2" s="2" customFormat="1" ht="15" customHeight="1">
      <c r="B175" s="3"/>
    </row>
    <row r="176" spans="2:2" s="2" customFormat="1" ht="15" customHeight="1">
      <c r="B176" s="3"/>
    </row>
    <row r="177" spans="2:2" s="2" customFormat="1" ht="15" customHeight="1">
      <c r="B177" s="3"/>
    </row>
    <row r="178" spans="2:2" s="2" customFormat="1" ht="15" customHeight="1">
      <c r="B178" s="3"/>
    </row>
    <row r="179" spans="2:2" s="2" customFormat="1" ht="15" customHeight="1">
      <c r="B179" s="3"/>
    </row>
    <row r="180" spans="2:2" s="2" customFormat="1" ht="15" customHeight="1">
      <c r="B180" s="3"/>
    </row>
    <row r="181" spans="2:2" s="2" customFormat="1" ht="15" customHeight="1">
      <c r="B181" s="3"/>
    </row>
    <row r="182" spans="2:2" s="2" customFormat="1" ht="15" customHeight="1">
      <c r="B182" s="3"/>
    </row>
    <row r="183" spans="2:2" s="2" customFormat="1" ht="15" customHeight="1">
      <c r="B183" s="3"/>
    </row>
    <row r="184" spans="2:2" s="2" customFormat="1" ht="15" customHeight="1">
      <c r="B184" s="3"/>
    </row>
    <row r="185" spans="2:2" s="2" customFormat="1" ht="15" customHeight="1">
      <c r="B185" s="3"/>
    </row>
    <row r="186" spans="2:2" s="2" customFormat="1" ht="15" customHeight="1">
      <c r="B186" s="3"/>
    </row>
    <row r="187" spans="2:2" s="2" customFormat="1" ht="15" customHeight="1">
      <c r="B187" s="3"/>
    </row>
    <row r="188" spans="2:2" s="2" customFormat="1" ht="15" customHeight="1">
      <c r="B188" s="3"/>
    </row>
    <row r="189" spans="2:2" s="2" customFormat="1" ht="15" customHeight="1">
      <c r="B189" s="3"/>
    </row>
    <row r="190" spans="2:2" s="2" customFormat="1" ht="15" customHeight="1">
      <c r="B190" s="3"/>
    </row>
    <row r="191" spans="2:2" s="2" customFormat="1" ht="15" customHeight="1">
      <c r="B191" s="3"/>
    </row>
    <row r="192" spans="2:2" s="2" customFormat="1" ht="15" customHeight="1">
      <c r="B192" s="3"/>
    </row>
    <row r="193" spans="2:2" s="2" customFormat="1" ht="15" customHeight="1">
      <c r="B193" s="3"/>
    </row>
    <row r="194" spans="2:2" s="2" customFormat="1" ht="15" customHeight="1">
      <c r="B194" s="3"/>
    </row>
    <row r="195" spans="2:2" s="2" customFormat="1" ht="15" customHeight="1">
      <c r="B195" s="3"/>
    </row>
    <row r="196" spans="2:2" s="2" customFormat="1" ht="15" customHeight="1">
      <c r="B196" s="3"/>
    </row>
    <row r="197" spans="2:2" s="2" customFormat="1" ht="15" customHeight="1">
      <c r="B197" s="3"/>
    </row>
    <row r="198" spans="2:2" s="2" customFormat="1" ht="15" customHeight="1">
      <c r="B198" s="3"/>
    </row>
    <row r="199" spans="2:2" s="2" customFormat="1" ht="15" customHeight="1">
      <c r="B199" s="3"/>
    </row>
    <row r="200" spans="2:2" s="2" customFormat="1" ht="15" customHeight="1">
      <c r="B200" s="3"/>
    </row>
    <row r="201" spans="2:2" s="2" customFormat="1" ht="15" customHeight="1">
      <c r="B201" s="3"/>
    </row>
    <row r="202" spans="2:2" s="2" customFormat="1" ht="15" customHeight="1">
      <c r="B202" s="3"/>
    </row>
    <row r="203" spans="2:2" s="2" customFormat="1" ht="15" customHeight="1">
      <c r="B203" s="3"/>
    </row>
    <row r="204" spans="2:2" s="2" customFormat="1" ht="15" customHeight="1">
      <c r="B204" s="3"/>
    </row>
    <row r="205" spans="2:2" s="2" customFormat="1" ht="15" customHeight="1">
      <c r="B205" s="3"/>
    </row>
    <row r="206" spans="2:2" s="2" customFormat="1" ht="15" customHeight="1">
      <c r="B206" s="3"/>
    </row>
    <row r="207" spans="2:2" s="2" customFormat="1" ht="15" customHeight="1">
      <c r="B207" s="3"/>
    </row>
    <row r="208" spans="2:2" s="2" customFormat="1" ht="15" customHeight="1">
      <c r="B208" s="3"/>
    </row>
    <row r="209" spans="2:2" s="2" customFormat="1" ht="15" customHeight="1">
      <c r="B209" s="3"/>
    </row>
    <row r="210" spans="2:2" s="2" customFormat="1" ht="15" customHeight="1">
      <c r="B210" s="3"/>
    </row>
    <row r="211" spans="2:2" s="2" customFormat="1" ht="15" customHeight="1">
      <c r="B211" s="3"/>
    </row>
    <row r="212" spans="2:2" s="2" customFormat="1" ht="15" customHeight="1">
      <c r="B212" s="3"/>
    </row>
    <row r="213" spans="2:2" s="2" customFormat="1" ht="15" customHeight="1">
      <c r="B213" s="3"/>
    </row>
    <row r="214" spans="2:2" s="2" customFormat="1" ht="15" customHeight="1">
      <c r="B214" s="3"/>
    </row>
    <row r="215" spans="2:2" s="2" customFormat="1" ht="15" customHeight="1">
      <c r="B215" s="3"/>
    </row>
    <row r="216" spans="2:2" s="2" customFormat="1" ht="15" customHeight="1">
      <c r="B216" s="3"/>
    </row>
    <row r="217" spans="2:2" s="2" customFormat="1" ht="15" customHeight="1">
      <c r="B217" s="3"/>
    </row>
    <row r="218" spans="2:2" s="2" customFormat="1" ht="15" customHeight="1">
      <c r="B218" s="3"/>
    </row>
    <row r="219" spans="2:2" s="2" customFormat="1" ht="15" customHeight="1">
      <c r="B219" s="3"/>
    </row>
    <row r="220" spans="2:2" s="2" customFormat="1" ht="15" customHeight="1">
      <c r="B220" s="3"/>
    </row>
    <row r="221" spans="2:2" s="2" customFormat="1" ht="15" customHeight="1">
      <c r="B221" s="3"/>
    </row>
    <row r="222" spans="2:2" s="2" customFormat="1" ht="15" customHeight="1">
      <c r="B222" s="3"/>
    </row>
    <row r="223" spans="2:2" s="2" customFormat="1" ht="15" customHeight="1">
      <c r="B223" s="3"/>
    </row>
    <row r="224" spans="2:2" s="2" customFormat="1" ht="15" customHeight="1">
      <c r="B224" s="3"/>
    </row>
    <row r="225" spans="2:2" s="2" customFormat="1" ht="15" customHeight="1">
      <c r="B225" s="3"/>
    </row>
    <row r="226" spans="2:2" s="2" customFormat="1" ht="15" customHeight="1">
      <c r="B226" s="3"/>
    </row>
    <row r="227" spans="2:2" s="2" customFormat="1" ht="15" customHeight="1">
      <c r="B227" s="3"/>
    </row>
    <row r="228" spans="2:2" s="2" customFormat="1" ht="15" customHeight="1">
      <c r="B228" s="3"/>
    </row>
    <row r="229" spans="2:2" s="2" customFormat="1" ht="15" customHeight="1">
      <c r="B229" s="3"/>
    </row>
    <row r="230" spans="2:2" s="2" customFormat="1" ht="15" customHeight="1">
      <c r="B230" s="3"/>
    </row>
    <row r="231" spans="2:2" s="2" customFormat="1" ht="15" customHeight="1">
      <c r="B231" s="3"/>
    </row>
    <row r="232" spans="2:2" s="2" customFormat="1" ht="15" customHeight="1">
      <c r="B232" s="3"/>
    </row>
    <row r="233" spans="2:2" s="2" customFormat="1" ht="15" customHeight="1">
      <c r="B233" s="3"/>
    </row>
    <row r="234" spans="2:2" s="2" customFormat="1" ht="15" customHeight="1">
      <c r="B234" s="3"/>
    </row>
    <row r="235" spans="2:2" s="2" customFormat="1" ht="15" customHeight="1">
      <c r="B235" s="3"/>
    </row>
    <row r="236" spans="2:2" s="2" customFormat="1" ht="15" customHeight="1">
      <c r="B236" s="3"/>
    </row>
    <row r="237" spans="2:2" s="2" customFormat="1" ht="15" customHeight="1">
      <c r="B237" s="3"/>
    </row>
    <row r="238" spans="2:2" s="2" customFormat="1" ht="15" customHeight="1">
      <c r="B238" s="3"/>
    </row>
    <row r="239" spans="2:2" s="2" customFormat="1" ht="15" customHeight="1">
      <c r="B239" s="3"/>
    </row>
    <row r="240" spans="2:2" s="2" customFormat="1" ht="15" customHeight="1">
      <c r="B240" s="3"/>
    </row>
    <row r="241" spans="2:2" s="2" customFormat="1" ht="15" customHeight="1">
      <c r="B241" s="3"/>
    </row>
    <row r="242" spans="2:2" s="2" customFormat="1" ht="15" customHeight="1">
      <c r="B242" s="3"/>
    </row>
    <row r="243" spans="2:2" s="2" customFormat="1" ht="15" customHeight="1">
      <c r="B243" s="3"/>
    </row>
    <row r="244" spans="2:2" s="2" customFormat="1" ht="15" customHeight="1">
      <c r="B244" s="3"/>
    </row>
    <row r="245" spans="2:2" s="2" customFormat="1" ht="15" customHeight="1">
      <c r="B245" s="3"/>
    </row>
    <row r="246" spans="2:2" s="2" customFormat="1" ht="15" customHeight="1">
      <c r="B246" s="3"/>
    </row>
    <row r="247" spans="2:2" s="2" customFormat="1" ht="15" customHeight="1">
      <c r="B247" s="3"/>
    </row>
    <row r="248" spans="2:2" s="2" customFormat="1" ht="15" customHeight="1">
      <c r="B248" s="3"/>
    </row>
    <row r="249" spans="2:2" s="2" customFormat="1" ht="15" customHeight="1">
      <c r="B249" s="3"/>
    </row>
    <row r="250" spans="2:2" s="2" customFormat="1" ht="15" customHeight="1">
      <c r="B250" s="3"/>
    </row>
    <row r="251" spans="2:2" s="2" customFormat="1" ht="15" customHeight="1">
      <c r="B251" s="3"/>
    </row>
    <row r="252" spans="2:2" s="2" customFormat="1" ht="15" customHeight="1">
      <c r="B252" s="3"/>
    </row>
    <row r="253" spans="2:2" s="2" customFormat="1" ht="15" customHeight="1">
      <c r="B253" s="3"/>
    </row>
    <row r="254" spans="2:2" s="2" customFormat="1" ht="15" customHeight="1">
      <c r="B254" s="3"/>
    </row>
    <row r="255" spans="2:2" s="2" customFormat="1" ht="15" customHeight="1">
      <c r="B255" s="3"/>
    </row>
    <row r="256" spans="2:2" s="2" customFormat="1" ht="15" customHeight="1">
      <c r="B256" s="3"/>
    </row>
    <row r="257" spans="2:2" s="2" customFormat="1" ht="15" customHeight="1">
      <c r="B257" s="3"/>
    </row>
    <row r="258" spans="2:2" s="2" customFormat="1" ht="15" customHeight="1">
      <c r="B258" s="3"/>
    </row>
    <row r="259" spans="2:2" s="2" customFormat="1" ht="15" customHeight="1">
      <c r="B259" s="3"/>
    </row>
    <row r="260" spans="2:2" s="2" customFormat="1" ht="15" customHeight="1">
      <c r="B260" s="3"/>
    </row>
    <row r="261" spans="2:2" s="2" customFormat="1" ht="15" customHeight="1">
      <c r="B261" s="3"/>
    </row>
    <row r="262" spans="2:2" s="2" customFormat="1" ht="15" customHeight="1">
      <c r="B262" s="3"/>
    </row>
    <row r="263" spans="2:2" s="2" customFormat="1" ht="15" customHeight="1">
      <c r="B263" s="3"/>
    </row>
    <row r="264" spans="2:2" s="2" customFormat="1" ht="15" customHeight="1">
      <c r="B264" s="3"/>
    </row>
    <row r="265" spans="2:2" s="2" customFormat="1" ht="15" customHeight="1">
      <c r="B265" s="3"/>
    </row>
    <row r="266" spans="2:2" s="2" customFormat="1" ht="15" customHeight="1">
      <c r="B266" s="3"/>
    </row>
    <row r="267" spans="2:2" s="2" customFormat="1" ht="15" customHeight="1">
      <c r="B267" s="3"/>
    </row>
    <row r="268" spans="2:2" s="2" customFormat="1" ht="15" customHeight="1">
      <c r="B268" s="3"/>
    </row>
    <row r="269" spans="2:2" s="2" customFormat="1" ht="15" customHeight="1">
      <c r="B269" s="3"/>
    </row>
    <row r="270" spans="2:2" s="2" customFormat="1" ht="15" customHeight="1">
      <c r="B270" s="3"/>
    </row>
    <row r="271" spans="2:2" s="2" customFormat="1" ht="15" customHeight="1">
      <c r="B271" s="3"/>
    </row>
    <row r="272" spans="2:2" s="2" customFormat="1" ht="15" customHeight="1">
      <c r="B272" s="3"/>
    </row>
    <row r="273" spans="2:2" s="2" customFormat="1" ht="15" customHeight="1">
      <c r="B273" s="3"/>
    </row>
    <row r="274" spans="2:2" s="2" customFormat="1" ht="15" customHeight="1">
      <c r="B274" s="3"/>
    </row>
    <row r="275" spans="2:2" s="2" customFormat="1" ht="15" customHeight="1">
      <c r="B275" s="3"/>
    </row>
    <row r="276" spans="2:2" s="2" customFormat="1" ht="15" customHeight="1">
      <c r="B276" s="3"/>
    </row>
    <row r="277" spans="2:2" s="2" customFormat="1" ht="15" customHeight="1">
      <c r="B277" s="3"/>
    </row>
    <row r="278" spans="2:2" s="2" customFormat="1" ht="15" customHeight="1">
      <c r="B278" s="3"/>
    </row>
    <row r="279" spans="2:2" s="2" customFormat="1" ht="15" customHeight="1">
      <c r="B279" s="3"/>
    </row>
    <row r="280" spans="2:2" s="2" customFormat="1" ht="15" customHeight="1">
      <c r="B280" s="3"/>
    </row>
    <row r="281" spans="2:2" s="2" customFormat="1" ht="15" customHeight="1">
      <c r="B281" s="3"/>
    </row>
    <row r="282" spans="2:2" s="2" customFormat="1" ht="15" customHeight="1">
      <c r="B282" s="3"/>
    </row>
    <row r="283" spans="2:2" s="2" customFormat="1" ht="15" customHeight="1">
      <c r="B283" s="3"/>
    </row>
    <row r="284" spans="2:2" s="2" customFormat="1" ht="15" customHeight="1">
      <c r="B284" s="3"/>
    </row>
    <row r="285" spans="2:2" s="2" customFormat="1" ht="15" customHeight="1">
      <c r="B285" s="3"/>
    </row>
    <row r="286" spans="2:2" s="2" customFormat="1" ht="15" customHeight="1">
      <c r="B286" s="3"/>
    </row>
    <row r="287" spans="2:2" s="2" customFormat="1" ht="15" customHeight="1">
      <c r="B287" s="3"/>
    </row>
    <row r="288" spans="2:2" s="2" customFormat="1" ht="15" customHeight="1">
      <c r="B288" s="3"/>
    </row>
    <row r="289" spans="2:2" s="2" customFormat="1" ht="15" customHeight="1">
      <c r="B289" s="3"/>
    </row>
    <row r="290" spans="2:2" s="2" customFormat="1" ht="15" customHeight="1">
      <c r="B290" s="3"/>
    </row>
    <row r="291" spans="2:2" s="2" customFormat="1" ht="15" customHeight="1">
      <c r="B291" s="3"/>
    </row>
    <row r="292" spans="2:2" s="2" customFormat="1" ht="15" customHeight="1">
      <c r="B292" s="3"/>
    </row>
    <row r="293" spans="2:2" s="2" customFormat="1" ht="15" customHeight="1">
      <c r="B293" s="3"/>
    </row>
    <row r="294" spans="2:2" s="2" customFormat="1" ht="15" customHeight="1">
      <c r="B294" s="3"/>
    </row>
    <row r="295" spans="2:2" s="2" customFormat="1" ht="15" customHeight="1">
      <c r="B295" s="3"/>
    </row>
    <row r="296" spans="2:2" s="2" customFormat="1" ht="15" customHeight="1">
      <c r="B296" s="3"/>
    </row>
    <row r="297" spans="2:2" s="2" customFormat="1" ht="15" customHeight="1">
      <c r="B297" s="3"/>
    </row>
    <row r="298" spans="2:2" s="2" customFormat="1" ht="15" customHeight="1">
      <c r="B298" s="3"/>
    </row>
    <row r="299" spans="2:2" s="2" customFormat="1" ht="15" customHeight="1">
      <c r="B299" s="3"/>
    </row>
    <row r="300" spans="2:2" s="2" customFormat="1" ht="15" customHeight="1">
      <c r="B300" s="3"/>
    </row>
    <row r="301" spans="2:2" s="2" customFormat="1" ht="15" customHeight="1">
      <c r="B301" s="3"/>
    </row>
    <row r="302" spans="2:2" s="2" customFormat="1" ht="15" customHeight="1">
      <c r="B302" s="3"/>
    </row>
    <row r="303" spans="2:2" s="2" customFormat="1" ht="15" customHeight="1">
      <c r="B303" s="3"/>
    </row>
    <row r="304" spans="2:2" s="2" customFormat="1" ht="15" customHeight="1">
      <c r="B304" s="3"/>
    </row>
    <row r="305" spans="2:2" s="2" customFormat="1" ht="15" customHeight="1">
      <c r="B305" s="3"/>
    </row>
    <row r="306" spans="2:2" s="2" customFormat="1" ht="15" customHeight="1">
      <c r="B306" s="3"/>
    </row>
    <row r="307" spans="2:2" s="2" customFormat="1" ht="15" customHeight="1">
      <c r="B307" s="3"/>
    </row>
    <row r="308" spans="2:2" s="2" customFormat="1" ht="15" customHeight="1">
      <c r="B308" s="3"/>
    </row>
    <row r="309" spans="2:2" s="2" customFormat="1" ht="15" customHeight="1">
      <c r="B309" s="3"/>
    </row>
    <row r="310" spans="2:2" s="2" customFormat="1" ht="15" customHeight="1">
      <c r="B310" s="3"/>
    </row>
    <row r="311" spans="2:2" s="2" customFormat="1" ht="15" customHeight="1">
      <c r="B311" s="3"/>
    </row>
    <row r="312" spans="2:2" s="2" customFormat="1" ht="15" customHeight="1">
      <c r="B312" s="3"/>
    </row>
    <row r="313" spans="2:2" s="2" customFormat="1" ht="15" customHeight="1">
      <c r="B313" s="3"/>
    </row>
    <row r="314" spans="2:2" s="2" customFormat="1" ht="15" customHeight="1">
      <c r="B314" s="3"/>
    </row>
    <row r="315" spans="2:2" s="2" customFormat="1" ht="15" customHeight="1">
      <c r="B315" s="3"/>
    </row>
    <row r="316" spans="2:2" s="2" customFormat="1" ht="15" customHeight="1">
      <c r="B316" s="3"/>
    </row>
    <row r="317" spans="2:2" s="2" customFormat="1" ht="15" customHeight="1">
      <c r="B317" s="3"/>
    </row>
    <row r="318" spans="2:2" s="2" customFormat="1" ht="15" customHeight="1">
      <c r="B318" s="3"/>
    </row>
    <row r="319" spans="2:2" s="2" customFormat="1" ht="15" customHeight="1">
      <c r="B319" s="3"/>
    </row>
    <row r="320" spans="2:2" s="2" customFormat="1" ht="15" customHeight="1">
      <c r="B320" s="3"/>
    </row>
    <row r="321" spans="2:2" s="2" customFormat="1" ht="15" customHeight="1">
      <c r="B321" s="3"/>
    </row>
    <row r="322" spans="2:2" s="2" customFormat="1" ht="15" customHeight="1">
      <c r="B322" s="6"/>
    </row>
    <row r="323" spans="2:2" s="2" customFormat="1" ht="15" customHeight="1">
      <c r="B323" s="6"/>
    </row>
    <row r="324" spans="2:2" s="2" customFormat="1" ht="15" customHeight="1">
      <c r="B324" s="6"/>
    </row>
    <row r="325" spans="2:2" s="2" customFormat="1" ht="15" customHeight="1">
      <c r="B325" s="6"/>
    </row>
    <row r="326" spans="2:2" s="2" customFormat="1" ht="15" customHeight="1">
      <c r="B326" s="6"/>
    </row>
    <row r="327" spans="2:2" s="2" customFormat="1" ht="15" customHeight="1">
      <c r="B327" s="6"/>
    </row>
    <row r="328" spans="2:2" s="2" customFormat="1" ht="15" customHeight="1">
      <c r="B328" s="6"/>
    </row>
    <row r="329" spans="2:2" s="2" customFormat="1" ht="15" customHeight="1">
      <c r="B329" s="6"/>
    </row>
    <row r="330" spans="2:2" s="2" customFormat="1" ht="15" customHeight="1">
      <c r="B330" s="6"/>
    </row>
    <row r="331" spans="2:2" s="2" customFormat="1" ht="15" customHeight="1">
      <c r="B331" s="6"/>
    </row>
    <row r="332" spans="2:2" s="2" customFormat="1" ht="15" customHeight="1">
      <c r="B332" s="6"/>
    </row>
    <row r="333" spans="2:2" s="2" customFormat="1" ht="15" customHeight="1">
      <c r="B333" s="6"/>
    </row>
    <row r="334" spans="2:2" s="2" customFormat="1" ht="15" customHeight="1">
      <c r="B334" s="6"/>
    </row>
    <row r="335" spans="2:2" s="2" customFormat="1" ht="15" customHeight="1">
      <c r="B335" s="6"/>
    </row>
    <row r="336" spans="2:2" s="2" customFormat="1" ht="15" customHeight="1">
      <c r="B336" s="6"/>
    </row>
    <row r="337" spans="2:2" s="2" customFormat="1" ht="15" customHeight="1">
      <c r="B337" s="6"/>
    </row>
    <row r="338" spans="2:2" s="2" customFormat="1" ht="15" customHeight="1">
      <c r="B338" s="6"/>
    </row>
    <row r="339" spans="2:2" s="2" customFormat="1" ht="15" customHeight="1">
      <c r="B339" s="6"/>
    </row>
    <row r="340" spans="2:2" s="2" customFormat="1" ht="15" customHeight="1">
      <c r="B340" s="6"/>
    </row>
    <row r="341" spans="2:2" s="2" customFormat="1" ht="15" customHeight="1">
      <c r="B341" s="6"/>
    </row>
    <row r="342" spans="2:2" s="2" customFormat="1" ht="15" customHeight="1">
      <c r="B342" s="6"/>
    </row>
    <row r="343" spans="2:2" s="2" customFormat="1" ht="15" customHeight="1">
      <c r="B343" s="6"/>
    </row>
    <row r="344" spans="2:2" s="2" customFormat="1" ht="15" customHeight="1">
      <c r="B344" s="6"/>
    </row>
    <row r="345" spans="2:2" s="2" customFormat="1" ht="15" customHeight="1">
      <c r="B345" s="6"/>
    </row>
    <row r="346" spans="2:2" s="2" customFormat="1" ht="15" customHeight="1">
      <c r="B346" s="6"/>
    </row>
    <row r="347" spans="2:2" s="2" customFormat="1" ht="15" customHeight="1">
      <c r="B347" s="6"/>
    </row>
    <row r="348" spans="2:2" s="2" customFormat="1" ht="15" customHeight="1">
      <c r="B348" s="6"/>
    </row>
    <row r="349" spans="2:2" s="2" customFormat="1" ht="15" customHeight="1">
      <c r="B349" s="6"/>
    </row>
    <row r="350" spans="2:2" s="2" customFormat="1" ht="15" customHeight="1">
      <c r="B350" s="6"/>
    </row>
    <row r="351" spans="2:2" s="2" customFormat="1" ht="15" customHeight="1">
      <c r="B351" s="6"/>
    </row>
    <row r="352" spans="2:2" s="2" customFormat="1" ht="15" customHeight="1">
      <c r="B352" s="6"/>
    </row>
    <row r="353" spans="2:2" s="2" customFormat="1" ht="15" customHeight="1">
      <c r="B353" s="6"/>
    </row>
    <row r="354" spans="2:2" s="2" customFormat="1" ht="15" customHeight="1">
      <c r="B354" s="6"/>
    </row>
    <row r="355" spans="2:2" s="2" customFormat="1" ht="15" customHeight="1">
      <c r="B355" s="6"/>
    </row>
    <row r="356" spans="2:2" s="2" customFormat="1" ht="15" customHeight="1">
      <c r="B356" s="6"/>
    </row>
    <row r="357" spans="2:2" s="2" customFormat="1" ht="15" customHeight="1">
      <c r="B357" s="6"/>
    </row>
    <row r="358" spans="2:2" s="2" customFormat="1" ht="15" customHeight="1">
      <c r="B358" s="6"/>
    </row>
    <row r="359" spans="2:2" s="2" customFormat="1" ht="15" customHeight="1">
      <c r="B359" s="6"/>
    </row>
    <row r="360" spans="2:2" s="2" customFormat="1" ht="15" customHeight="1">
      <c r="B360" s="6"/>
    </row>
    <row r="361" spans="2:2" s="2" customFormat="1" ht="15" customHeight="1">
      <c r="B361" s="6"/>
    </row>
    <row r="362" spans="2:2" s="2" customFormat="1" ht="15" customHeight="1">
      <c r="B362" s="6"/>
    </row>
    <row r="363" spans="2:2" s="2" customFormat="1" ht="15" customHeight="1">
      <c r="B363" s="6"/>
    </row>
    <row r="364" spans="2:2" s="2" customFormat="1" ht="15" customHeight="1">
      <c r="B364" s="6"/>
    </row>
    <row r="365" spans="2:2" s="2" customFormat="1" ht="15" customHeight="1">
      <c r="B365" s="6"/>
    </row>
    <row r="366" spans="2:2" s="2" customFormat="1" ht="15" customHeight="1">
      <c r="B366" s="6"/>
    </row>
    <row r="367" spans="2:2" s="2" customFormat="1" ht="15" customHeight="1">
      <c r="B367" s="6"/>
    </row>
    <row r="368" spans="2:2" s="2" customFormat="1" ht="15" customHeight="1">
      <c r="B368" s="6"/>
    </row>
    <row r="369" spans="2:2" s="2" customFormat="1" ht="15" customHeight="1">
      <c r="B369" s="6"/>
    </row>
    <row r="370" spans="2:2" s="2" customFormat="1" ht="15" customHeight="1">
      <c r="B370" s="6"/>
    </row>
    <row r="371" spans="2:2" s="2" customFormat="1" ht="15" customHeight="1">
      <c r="B371" s="6"/>
    </row>
    <row r="372" spans="2:2" s="2" customFormat="1" ht="15" customHeight="1">
      <c r="B372" s="6"/>
    </row>
    <row r="373" spans="2:2" s="2" customFormat="1" ht="15" customHeight="1">
      <c r="B373" s="6"/>
    </row>
    <row r="374" spans="2:2" s="2" customFormat="1" ht="15" customHeight="1">
      <c r="B374" s="6"/>
    </row>
    <row r="375" spans="2:2" s="2" customFormat="1" ht="15" customHeight="1">
      <c r="B375" s="6"/>
    </row>
    <row r="376" spans="2:2" s="2" customFormat="1" ht="15" customHeight="1">
      <c r="B376" s="6"/>
    </row>
    <row r="377" spans="2:2" s="2" customFormat="1" ht="15" customHeight="1">
      <c r="B377" s="6"/>
    </row>
    <row r="378" spans="2:2" s="2" customFormat="1" ht="15" customHeight="1">
      <c r="B378" s="6"/>
    </row>
    <row r="379" spans="2:2" s="2" customFormat="1" ht="15" customHeight="1">
      <c r="B379" s="6"/>
    </row>
    <row r="380" spans="2:2" s="2" customFormat="1" ht="15" customHeight="1">
      <c r="B380" s="6"/>
    </row>
    <row r="381" spans="2:2" s="2" customFormat="1" ht="15" customHeight="1">
      <c r="B381" s="6"/>
    </row>
    <row r="382" spans="2:2" s="2" customFormat="1" ht="15" customHeight="1">
      <c r="B382" s="6"/>
    </row>
    <row r="383" spans="2:2" s="2" customFormat="1" ht="15" customHeight="1">
      <c r="B383" s="6"/>
    </row>
    <row r="384" spans="2:2" s="2" customFormat="1" ht="15" customHeight="1">
      <c r="B384" s="6"/>
    </row>
    <row r="385" spans="2:2" s="2" customFormat="1" ht="15" customHeight="1">
      <c r="B385" s="6"/>
    </row>
    <row r="386" spans="2:2" s="2" customFormat="1" ht="15" customHeight="1">
      <c r="B386" s="6"/>
    </row>
    <row r="387" spans="2:2" s="2" customFormat="1" ht="15" customHeight="1">
      <c r="B387" s="6"/>
    </row>
    <row r="388" spans="2:2" s="2" customFormat="1" ht="15" customHeight="1">
      <c r="B388" s="6"/>
    </row>
    <row r="389" spans="2:2" s="2" customFormat="1" ht="15" customHeight="1">
      <c r="B389" s="6"/>
    </row>
    <row r="390" spans="2:2" s="2" customFormat="1" ht="15" customHeight="1">
      <c r="B390" s="6"/>
    </row>
    <row r="391" spans="2:2" s="2" customFormat="1" ht="15" customHeight="1">
      <c r="B391" s="6"/>
    </row>
    <row r="392" spans="2:2" s="2" customFormat="1" ht="15" customHeight="1">
      <c r="B392" s="6"/>
    </row>
    <row r="393" spans="2:2" s="2" customFormat="1" ht="15" customHeight="1">
      <c r="B393" s="6"/>
    </row>
    <row r="394" spans="2:2" s="2" customFormat="1" ht="15" customHeight="1">
      <c r="B394" s="6"/>
    </row>
    <row r="395" spans="2:2" s="2" customFormat="1" ht="15" customHeight="1">
      <c r="B395" s="6"/>
    </row>
    <row r="396" spans="2:2" s="2" customFormat="1" ht="15" customHeight="1">
      <c r="B396" s="6"/>
    </row>
    <row r="397" spans="2:2" s="2" customFormat="1" ht="15" customHeight="1">
      <c r="B397" s="6"/>
    </row>
    <row r="398" spans="2:2" s="2" customFormat="1" ht="15" customHeight="1">
      <c r="B398" s="6"/>
    </row>
    <row r="399" spans="2:2" s="2" customFormat="1" ht="15" customHeight="1">
      <c r="B399" s="6"/>
    </row>
    <row r="400" spans="2:2" s="2" customFormat="1" ht="15" customHeight="1">
      <c r="B400" s="6"/>
    </row>
    <row r="401" spans="2:2" s="2" customFormat="1" ht="15" customHeight="1">
      <c r="B401" s="6"/>
    </row>
    <row r="402" spans="2:2" s="2" customFormat="1" ht="15" customHeight="1">
      <c r="B402" s="6"/>
    </row>
    <row r="403" spans="2:2" s="2" customFormat="1" ht="15" customHeight="1">
      <c r="B403" s="6"/>
    </row>
    <row r="404" spans="2:2" s="2" customFormat="1" ht="15" customHeight="1">
      <c r="B404" s="5"/>
    </row>
    <row r="405" spans="2:2" s="2" customFormat="1" ht="15" customHeight="1">
      <c r="B405" s="5"/>
    </row>
    <row r="406" spans="2:2" s="2" customFormat="1" ht="15" customHeight="1">
      <c r="B406" s="5"/>
    </row>
    <row r="407" spans="2:2" s="2" customFormat="1" ht="15" customHeight="1">
      <c r="B407" s="5"/>
    </row>
    <row r="408" spans="2:2" s="2" customFormat="1" ht="15" customHeight="1">
      <c r="B408" s="5"/>
    </row>
    <row r="409" spans="2:2" s="2" customFormat="1" ht="15" customHeight="1">
      <c r="B409" s="5"/>
    </row>
    <row r="410" spans="2:2" s="2" customFormat="1" ht="15" customHeight="1">
      <c r="B410" s="5"/>
    </row>
    <row r="411" spans="2:2" s="2" customFormat="1" ht="15" customHeight="1">
      <c r="B411" s="5"/>
    </row>
    <row r="412" spans="2:2" s="2" customFormat="1" ht="15" customHeight="1">
      <c r="B412" s="5"/>
    </row>
    <row r="413" spans="2:2" s="2" customFormat="1" ht="15" customHeight="1">
      <c r="B413" s="5"/>
    </row>
    <row r="414" spans="2:2" s="2" customFormat="1" ht="15" customHeight="1">
      <c r="B414" s="5"/>
    </row>
    <row r="415" spans="2:2" s="2" customFormat="1" ht="15" customHeight="1">
      <c r="B415" s="5"/>
    </row>
    <row r="416" spans="2:2" s="2" customFormat="1" ht="15" customHeight="1">
      <c r="B416" s="5"/>
    </row>
    <row r="417" spans="2:2" s="2" customFormat="1" ht="15" customHeight="1">
      <c r="B417" s="5"/>
    </row>
    <row r="418" spans="2:2" s="2" customFormat="1" ht="15" customHeight="1">
      <c r="B418" s="5"/>
    </row>
    <row r="419" spans="2:2" s="2" customFormat="1" ht="15" customHeight="1">
      <c r="B419" s="5"/>
    </row>
    <row r="420" spans="2:2" s="2" customFormat="1" ht="15" customHeight="1">
      <c r="B420" s="5"/>
    </row>
    <row r="421" spans="2:2" s="2" customFormat="1" ht="15" customHeight="1">
      <c r="B421" s="5"/>
    </row>
    <row r="422" spans="2:2" s="2" customFormat="1" ht="15" customHeight="1">
      <c r="B422" s="5"/>
    </row>
    <row r="423" spans="2:2" s="2" customFormat="1" ht="15" customHeight="1">
      <c r="B423" s="5"/>
    </row>
    <row r="424" spans="2:2" s="2" customFormat="1" ht="15" customHeight="1">
      <c r="B424" s="5"/>
    </row>
    <row r="425" spans="2:2" s="2" customFormat="1" ht="15" customHeight="1">
      <c r="B425" s="5"/>
    </row>
    <row r="426" spans="2:2" s="2" customFormat="1" ht="15" customHeight="1">
      <c r="B426" s="5"/>
    </row>
    <row r="427" spans="2:2" s="2" customFormat="1" ht="15" customHeight="1">
      <c r="B427" s="5"/>
    </row>
    <row r="428" spans="2:2" s="2" customFormat="1" ht="15" customHeight="1">
      <c r="B428" s="5"/>
    </row>
    <row r="429" spans="2:2" s="2" customFormat="1" ht="15" customHeight="1">
      <c r="B429" s="5"/>
    </row>
    <row r="430" spans="2:2" s="2" customFormat="1" ht="15" customHeight="1">
      <c r="B430" s="5"/>
    </row>
    <row r="431" spans="2:2" s="2" customFormat="1" ht="15" customHeight="1">
      <c r="B431" s="5"/>
    </row>
    <row r="432" spans="2:2" s="2" customFormat="1" ht="15" customHeight="1">
      <c r="B432" s="5"/>
    </row>
    <row r="433" spans="2:2" s="2" customFormat="1" ht="15" customHeight="1">
      <c r="B433" s="5"/>
    </row>
    <row r="434" spans="2:2" s="2" customFormat="1" ht="15" customHeight="1">
      <c r="B434" s="5"/>
    </row>
    <row r="435" spans="2:2" s="2" customFormat="1" ht="15" customHeight="1">
      <c r="B435" s="5"/>
    </row>
    <row r="436" spans="2:2" s="2" customFormat="1" ht="15" customHeight="1">
      <c r="B436" s="5"/>
    </row>
    <row r="437" spans="2:2" s="2" customFormat="1" ht="15" customHeight="1">
      <c r="B437" s="5"/>
    </row>
    <row r="438" spans="2:2" s="2" customFormat="1" ht="15" customHeight="1">
      <c r="B438" s="5"/>
    </row>
    <row r="439" spans="2:2" s="2" customFormat="1" ht="15" customHeight="1">
      <c r="B439" s="5"/>
    </row>
    <row r="440" spans="2:2" s="2" customFormat="1" ht="15" customHeight="1">
      <c r="B440" s="5"/>
    </row>
    <row r="441" spans="2:2" s="2" customFormat="1" ht="15" customHeight="1">
      <c r="B441" s="5"/>
    </row>
    <row r="442" spans="2:2" s="2" customFormat="1" ht="15" customHeight="1">
      <c r="B442" s="5"/>
    </row>
    <row r="443" spans="2:2" s="2" customFormat="1" ht="15" customHeight="1">
      <c r="B443" s="5"/>
    </row>
    <row r="444" spans="2:2" s="2" customFormat="1" ht="15" customHeight="1">
      <c r="B444" s="5"/>
    </row>
    <row r="445" spans="2:2" s="2" customFormat="1" ht="15" customHeight="1">
      <c r="B445" s="5"/>
    </row>
    <row r="446" spans="2:2" s="2" customFormat="1" ht="15" customHeight="1">
      <c r="B446" s="5"/>
    </row>
    <row r="447" spans="2:2" s="2" customFormat="1" ht="15" customHeight="1">
      <c r="B447" s="5"/>
    </row>
    <row r="448" spans="2:2" s="2" customFormat="1" ht="15" customHeight="1">
      <c r="B448" s="5"/>
    </row>
    <row r="449" spans="2:2" s="2" customFormat="1" ht="15" customHeight="1">
      <c r="B449" s="5"/>
    </row>
    <row r="450" spans="2:2" s="2" customFormat="1" ht="15" customHeight="1">
      <c r="B450" s="5"/>
    </row>
    <row r="451" spans="2:2" s="2" customFormat="1" ht="15" customHeight="1">
      <c r="B451" s="5"/>
    </row>
    <row r="452" spans="2:2" s="2" customFormat="1" ht="15" customHeight="1">
      <c r="B452" s="5"/>
    </row>
    <row r="453" spans="2:2" s="2" customFormat="1" ht="15" customHeight="1">
      <c r="B453" s="5"/>
    </row>
    <row r="454" spans="2:2" s="2" customFormat="1" ht="15" customHeight="1">
      <c r="B454" s="5"/>
    </row>
    <row r="455" spans="2:2" s="2" customFormat="1" ht="15" customHeight="1">
      <c r="B455" s="5"/>
    </row>
    <row r="456" spans="2:2" s="2" customFormat="1" ht="15" customHeight="1">
      <c r="B456" s="5"/>
    </row>
    <row r="457" spans="2:2" s="2" customFormat="1" ht="15" customHeight="1">
      <c r="B457" s="5"/>
    </row>
    <row r="458" spans="2:2" s="2" customFormat="1" ht="15" customHeight="1">
      <c r="B458" s="5"/>
    </row>
    <row r="459" spans="2:2" s="2" customFormat="1" ht="15" customHeight="1">
      <c r="B459" s="5"/>
    </row>
    <row r="460" spans="2:2" s="2" customFormat="1" ht="15" customHeight="1">
      <c r="B460" s="5"/>
    </row>
    <row r="461" spans="2:2" s="2" customFormat="1" ht="15" customHeight="1">
      <c r="B461" s="5"/>
    </row>
    <row r="462" spans="2:2" s="2" customFormat="1" ht="15" customHeight="1">
      <c r="B462" s="5"/>
    </row>
    <row r="463" spans="2:2" s="2" customFormat="1" ht="15" customHeight="1">
      <c r="B463" s="5"/>
    </row>
    <row r="464" spans="2:2" s="2" customFormat="1" ht="15" customHeight="1">
      <c r="B464" s="5"/>
    </row>
    <row r="465" spans="2:2" s="2" customFormat="1" ht="15" customHeight="1">
      <c r="B465" s="5"/>
    </row>
    <row r="466" spans="2:2" s="2" customFormat="1" ht="15" customHeight="1">
      <c r="B466" s="5"/>
    </row>
    <row r="467" spans="2:2" s="2" customFormat="1" ht="15" customHeight="1">
      <c r="B467" s="5"/>
    </row>
    <row r="468" spans="2:2" s="2" customFormat="1" ht="15" customHeight="1">
      <c r="B468" s="5"/>
    </row>
    <row r="469" spans="2:2" s="2" customFormat="1" ht="15" customHeight="1">
      <c r="B469" s="5"/>
    </row>
    <row r="470" spans="2:2" s="2" customFormat="1" ht="15" customHeight="1">
      <c r="B470" s="5"/>
    </row>
    <row r="471" spans="2:2" s="2" customFormat="1" ht="15" customHeight="1">
      <c r="B471" s="5"/>
    </row>
    <row r="472" spans="2:2" s="2" customFormat="1" ht="15" customHeight="1">
      <c r="B472" s="5"/>
    </row>
    <row r="473" spans="2:2" s="2" customFormat="1" ht="15" customHeight="1">
      <c r="B473" s="5"/>
    </row>
    <row r="474" spans="2:2" s="2" customFormat="1" ht="15" customHeight="1">
      <c r="B474" s="5"/>
    </row>
    <row r="475" spans="2:2" s="2" customFormat="1" ht="15" customHeight="1">
      <c r="B475" s="5"/>
    </row>
    <row r="476" spans="2:2" s="2" customFormat="1" ht="15" customHeight="1">
      <c r="B476" s="5"/>
    </row>
    <row r="477" spans="2:2" s="2" customFormat="1" ht="15" customHeight="1">
      <c r="B477" s="5"/>
    </row>
    <row r="478" spans="2:2" s="2" customFormat="1" ht="15" customHeight="1">
      <c r="B478" s="5"/>
    </row>
    <row r="479" spans="2:2" s="2" customFormat="1" ht="15" customHeight="1">
      <c r="B479" s="5"/>
    </row>
    <row r="480" spans="2:2" s="2" customFormat="1" ht="15" customHeight="1">
      <c r="B480" s="5"/>
    </row>
    <row r="481" spans="2:2" s="2" customFormat="1" ht="15" customHeight="1">
      <c r="B481" s="5"/>
    </row>
    <row r="482" spans="2:2" s="2" customFormat="1" ht="15" customHeight="1">
      <c r="B482" s="5"/>
    </row>
    <row r="483" spans="2:2" s="2" customFormat="1" ht="15" customHeight="1">
      <c r="B483" s="5"/>
    </row>
    <row r="484" spans="2:2" s="2" customFormat="1" ht="15" customHeight="1">
      <c r="B484" s="5"/>
    </row>
    <row r="485" spans="2:2" s="2" customFormat="1" ht="15" customHeight="1">
      <c r="B485" s="5"/>
    </row>
    <row r="486" spans="2:2" s="2" customFormat="1" ht="15" customHeight="1">
      <c r="B486" s="5"/>
    </row>
    <row r="487" spans="2:2" s="2" customFormat="1" ht="15" customHeight="1">
      <c r="B487" s="5"/>
    </row>
    <row r="488" spans="2:2" s="2" customFormat="1" ht="15" customHeight="1">
      <c r="B488" s="5"/>
    </row>
    <row r="489" spans="2:2" s="2" customFormat="1" ht="15" customHeight="1">
      <c r="B489" s="5"/>
    </row>
    <row r="490" spans="2:2" s="2" customFormat="1" ht="15" customHeight="1">
      <c r="B490" s="5"/>
    </row>
    <row r="491" spans="2:2" s="2" customFormat="1" ht="15" customHeight="1">
      <c r="B491" s="5"/>
    </row>
    <row r="492" spans="2:2" s="2" customFormat="1" ht="15" customHeight="1">
      <c r="B492" s="5"/>
    </row>
    <row r="493" spans="2:2" s="2" customFormat="1" ht="15" customHeight="1">
      <c r="B493" s="5"/>
    </row>
    <row r="494" spans="2:2" s="2" customFormat="1" ht="15" customHeight="1">
      <c r="B494" s="5"/>
    </row>
    <row r="495" spans="2:2" s="2" customFormat="1" ht="15" customHeight="1">
      <c r="B495" s="5"/>
    </row>
    <row r="496" spans="2:2" s="2" customFormat="1" ht="15" customHeight="1">
      <c r="B496" s="5"/>
    </row>
    <row r="497" spans="2:2" s="2" customFormat="1" ht="15" customHeight="1">
      <c r="B497" s="5"/>
    </row>
    <row r="498" spans="2:2" s="2" customFormat="1" ht="15" customHeight="1">
      <c r="B498" s="5"/>
    </row>
    <row r="499" spans="2:2" s="2" customFormat="1" ht="15" customHeight="1">
      <c r="B499" s="5"/>
    </row>
    <row r="500" spans="2:2" s="2" customFormat="1" ht="15" customHeight="1">
      <c r="B500" s="5"/>
    </row>
  </sheetData>
  <sortState ref="B1:B501">
    <sortCondition ref="B1:B501"/>
  </sortState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7030A0"/>
  </sheetPr>
  <dimension ref="A1:E850"/>
  <sheetViews>
    <sheetView workbookViewId="0">
      <selection sqref="A1:XFD1048576"/>
    </sheetView>
  </sheetViews>
  <sheetFormatPr baseColWidth="10" defaultRowHeight="18"/>
  <cols>
    <col min="1" max="1" width="2.7109375" customWidth="1"/>
    <col min="2" max="2" width="35.7109375" style="9" customWidth="1"/>
    <col min="3" max="3" width="30.7109375" customWidth="1"/>
  </cols>
  <sheetData>
    <row r="1" spans="1:5" ht="15" customHeight="1">
      <c r="A1" s="2"/>
      <c r="B1" s="7"/>
    </row>
    <row r="2" spans="1:5" ht="15" customHeight="1">
      <c r="A2" s="2"/>
      <c r="B2" s="8"/>
      <c r="E2" s="16"/>
    </row>
    <row r="3" spans="1:5" ht="15" customHeight="1">
      <c r="A3" s="2"/>
      <c r="B3" s="8"/>
    </row>
    <row r="4" spans="1:5" ht="15" customHeight="1">
      <c r="A4" s="2"/>
      <c r="B4" s="8"/>
      <c r="C4" s="4"/>
    </row>
    <row r="5" spans="1:5" ht="15" customHeight="1">
      <c r="A5" s="2"/>
      <c r="B5" s="8"/>
    </row>
    <row r="6" spans="1:5" ht="15" customHeight="1">
      <c r="A6" s="2"/>
      <c r="B6" s="8"/>
    </row>
    <row r="7" spans="1:5" ht="15" customHeight="1">
      <c r="A7" s="2"/>
      <c r="B7" s="8"/>
    </row>
    <row r="8" spans="1:5" ht="15" customHeight="1">
      <c r="A8" s="2"/>
      <c r="B8" s="8"/>
    </row>
    <row r="9" spans="1:5" ht="15" customHeight="1">
      <c r="A9" s="2"/>
      <c r="B9" s="8"/>
    </row>
    <row r="10" spans="1:5" ht="15" customHeight="1">
      <c r="A10" s="2"/>
      <c r="B10" s="8"/>
    </row>
    <row r="11" spans="1:5" ht="15" customHeight="1">
      <c r="A11" s="2"/>
      <c r="B11" s="8"/>
    </row>
    <row r="12" spans="1:5" ht="15" customHeight="1">
      <c r="A12" s="2"/>
      <c r="B12" s="8"/>
    </row>
    <row r="13" spans="1:5" ht="15" customHeight="1">
      <c r="A13" s="2"/>
      <c r="B13" s="8"/>
    </row>
    <row r="14" spans="1:5" ht="15" customHeight="1">
      <c r="A14" s="2"/>
      <c r="B14" s="8"/>
    </row>
    <row r="15" spans="1:5" ht="15" customHeight="1">
      <c r="A15" s="2"/>
      <c r="B15" s="8"/>
    </row>
    <row r="16" spans="1:5" ht="15" customHeight="1">
      <c r="A16" s="2"/>
      <c r="B16" s="8"/>
    </row>
    <row r="17" spans="1:2" ht="15" customHeight="1">
      <c r="A17" s="2"/>
      <c r="B17" s="8"/>
    </row>
    <row r="18" spans="1:2" ht="15" customHeight="1">
      <c r="A18" s="2"/>
      <c r="B18" s="8"/>
    </row>
    <row r="19" spans="1:2" ht="15" customHeight="1">
      <c r="A19" s="2"/>
      <c r="B19" s="8"/>
    </row>
    <row r="20" spans="1:2" ht="15" customHeight="1">
      <c r="A20" s="2"/>
      <c r="B20" s="8"/>
    </row>
    <row r="21" spans="1:2" ht="15" customHeight="1">
      <c r="A21" s="2"/>
      <c r="B21" s="8"/>
    </row>
    <row r="22" spans="1:2" ht="15" customHeight="1">
      <c r="A22" s="2"/>
      <c r="B22" s="8"/>
    </row>
    <row r="23" spans="1:2" ht="15" customHeight="1">
      <c r="A23" s="2"/>
      <c r="B23" s="8"/>
    </row>
    <row r="24" spans="1:2" ht="15" customHeight="1">
      <c r="A24" s="2"/>
      <c r="B24" s="8"/>
    </row>
    <row r="25" spans="1:2" ht="15" customHeight="1">
      <c r="A25" s="2"/>
      <c r="B25" s="8"/>
    </row>
    <row r="26" spans="1:2" ht="15" customHeight="1">
      <c r="A26" s="2"/>
      <c r="B26" s="8"/>
    </row>
    <row r="27" spans="1:2" ht="15" customHeight="1">
      <c r="A27" s="2"/>
      <c r="B27" s="8"/>
    </row>
    <row r="28" spans="1:2" ht="15" customHeight="1">
      <c r="A28" s="2"/>
      <c r="B28" s="8"/>
    </row>
    <row r="29" spans="1:2" ht="15" customHeight="1">
      <c r="A29" s="2"/>
      <c r="B29" s="8"/>
    </row>
    <row r="30" spans="1:2" ht="15" customHeight="1">
      <c r="A30" s="2"/>
      <c r="B30" s="8"/>
    </row>
    <row r="31" spans="1:2" ht="15" customHeight="1">
      <c r="A31" s="2"/>
      <c r="B31" s="8"/>
    </row>
    <row r="32" spans="1:2" ht="15" customHeight="1">
      <c r="A32" s="2"/>
      <c r="B32" s="8"/>
    </row>
    <row r="33" spans="1:2" ht="15" customHeight="1">
      <c r="A33" s="2"/>
      <c r="B33" s="8"/>
    </row>
    <row r="34" spans="1:2" ht="15" customHeight="1">
      <c r="A34" s="2"/>
      <c r="B34" s="8"/>
    </row>
    <row r="35" spans="1:2" ht="15" customHeight="1">
      <c r="A35" s="2"/>
      <c r="B35" s="8"/>
    </row>
    <row r="36" spans="1:2" ht="15" customHeight="1">
      <c r="A36" s="2"/>
      <c r="B36" s="8"/>
    </row>
    <row r="37" spans="1:2" ht="15" customHeight="1">
      <c r="A37" s="2"/>
      <c r="B37" s="8"/>
    </row>
    <row r="38" spans="1:2" ht="15" customHeight="1">
      <c r="A38" s="2"/>
      <c r="B38" s="8"/>
    </row>
    <row r="39" spans="1:2" ht="15" customHeight="1">
      <c r="A39" s="2"/>
      <c r="B39" s="8"/>
    </row>
    <row r="40" spans="1:2" ht="15" customHeight="1">
      <c r="A40" s="2"/>
      <c r="B40" s="8"/>
    </row>
    <row r="41" spans="1:2" ht="15" customHeight="1">
      <c r="A41" s="2"/>
      <c r="B41" s="8"/>
    </row>
    <row r="42" spans="1:2" ht="15" customHeight="1">
      <c r="A42" s="2"/>
      <c r="B42" s="8"/>
    </row>
    <row r="43" spans="1:2" ht="15" customHeight="1">
      <c r="A43" s="2"/>
      <c r="B43" s="8"/>
    </row>
    <row r="44" spans="1:2" ht="15" customHeight="1">
      <c r="A44" s="2"/>
      <c r="B44" s="8"/>
    </row>
    <row r="45" spans="1:2" ht="15" customHeight="1">
      <c r="A45" s="2"/>
      <c r="B45" s="8"/>
    </row>
    <row r="46" spans="1:2" ht="15" customHeight="1">
      <c r="A46" s="2"/>
      <c r="B46" s="8"/>
    </row>
    <row r="47" spans="1:2" ht="15" customHeight="1">
      <c r="A47" s="2"/>
      <c r="B47" s="8"/>
    </row>
    <row r="48" spans="1:2" ht="15" customHeight="1">
      <c r="A48" s="2"/>
      <c r="B48" s="8"/>
    </row>
    <row r="49" spans="1:2" ht="15" customHeight="1">
      <c r="A49" s="2"/>
      <c r="B49" s="8"/>
    </row>
    <row r="50" spans="1:2" ht="15" customHeight="1">
      <c r="A50" s="2"/>
      <c r="B50" s="8"/>
    </row>
    <row r="51" spans="1:2" ht="15" customHeight="1">
      <c r="A51" s="2"/>
      <c r="B51" s="8"/>
    </row>
    <row r="52" spans="1:2" ht="15" customHeight="1">
      <c r="A52" s="2"/>
      <c r="B52" s="8"/>
    </row>
    <row r="53" spans="1:2" ht="15" customHeight="1">
      <c r="A53" s="2"/>
      <c r="B53" s="8"/>
    </row>
    <row r="54" spans="1:2" ht="15" customHeight="1">
      <c r="A54" s="2"/>
      <c r="B54" s="8"/>
    </row>
    <row r="55" spans="1:2" ht="15" customHeight="1">
      <c r="A55" s="2"/>
      <c r="B55" s="8"/>
    </row>
    <row r="56" spans="1:2" ht="15" customHeight="1">
      <c r="A56" s="2"/>
      <c r="B56" s="8"/>
    </row>
    <row r="57" spans="1:2" ht="15" customHeight="1">
      <c r="A57" s="2"/>
      <c r="B57" s="8"/>
    </row>
    <row r="58" spans="1:2" ht="15" customHeight="1">
      <c r="A58" s="2"/>
      <c r="B58" s="8"/>
    </row>
    <row r="59" spans="1:2" ht="15" customHeight="1">
      <c r="A59" s="2"/>
      <c r="B59" s="8"/>
    </row>
    <row r="60" spans="1:2" ht="15" customHeight="1">
      <c r="A60" s="2"/>
      <c r="B60" s="8"/>
    </row>
    <row r="61" spans="1:2" ht="15" customHeight="1">
      <c r="A61" s="2"/>
      <c r="B61" s="8"/>
    </row>
    <row r="62" spans="1:2" ht="15" customHeight="1">
      <c r="A62" s="2"/>
      <c r="B62" s="8"/>
    </row>
    <row r="63" spans="1:2" ht="15" customHeight="1">
      <c r="A63" s="2"/>
      <c r="B63" s="8"/>
    </row>
    <row r="64" spans="1:2" ht="15" customHeight="1">
      <c r="A64" s="2"/>
      <c r="B64" s="8"/>
    </row>
    <row r="65" spans="1:2" ht="15" customHeight="1">
      <c r="A65" s="2"/>
      <c r="B65" s="8"/>
    </row>
    <row r="66" spans="1:2" ht="15" customHeight="1">
      <c r="A66" s="2"/>
      <c r="B66" s="8"/>
    </row>
    <row r="67" spans="1:2" ht="15" customHeight="1">
      <c r="A67" s="2"/>
      <c r="B67" s="8"/>
    </row>
    <row r="68" spans="1:2" ht="15" customHeight="1">
      <c r="A68" s="2"/>
      <c r="B68" s="8"/>
    </row>
    <row r="69" spans="1:2" ht="15" customHeight="1">
      <c r="A69" s="2"/>
      <c r="B69" s="8"/>
    </row>
    <row r="70" spans="1:2" ht="15" customHeight="1">
      <c r="A70" s="2"/>
      <c r="B70" s="8"/>
    </row>
    <row r="71" spans="1:2" ht="15" customHeight="1">
      <c r="A71" s="2"/>
      <c r="B71" s="8"/>
    </row>
    <row r="72" spans="1:2" ht="15" customHeight="1">
      <c r="A72" s="2"/>
      <c r="B72" s="8"/>
    </row>
    <row r="73" spans="1:2" ht="15" customHeight="1">
      <c r="A73" s="2"/>
      <c r="B73" s="8"/>
    </row>
    <row r="74" spans="1:2" ht="15" customHeight="1">
      <c r="A74" s="2"/>
      <c r="B74" s="8"/>
    </row>
    <row r="75" spans="1:2" ht="15" customHeight="1">
      <c r="A75" s="2"/>
      <c r="B75" s="8"/>
    </row>
    <row r="76" spans="1:2" ht="15" customHeight="1">
      <c r="A76" s="2"/>
      <c r="B76" s="8"/>
    </row>
    <row r="77" spans="1:2" ht="15" customHeight="1">
      <c r="A77" s="2"/>
      <c r="B77" s="8"/>
    </row>
    <row r="78" spans="1:2" ht="15" customHeight="1">
      <c r="A78" s="2"/>
      <c r="B78" s="8"/>
    </row>
    <row r="79" spans="1:2" ht="15" customHeight="1">
      <c r="A79" s="2"/>
      <c r="B79" s="8"/>
    </row>
    <row r="80" spans="1:2" ht="15" customHeight="1">
      <c r="A80" s="2"/>
      <c r="B80" s="8"/>
    </row>
    <row r="81" spans="1:2" ht="15" customHeight="1">
      <c r="A81" s="2"/>
      <c r="B81" s="8"/>
    </row>
    <row r="82" spans="1:2" ht="15" customHeight="1">
      <c r="A82" s="2"/>
      <c r="B82" s="8"/>
    </row>
    <row r="83" spans="1:2" ht="15" customHeight="1">
      <c r="A83" s="2"/>
      <c r="B83" s="8"/>
    </row>
    <row r="84" spans="1:2" ht="15" customHeight="1">
      <c r="A84" s="2"/>
      <c r="B84" s="8"/>
    </row>
    <row r="85" spans="1:2" ht="15" customHeight="1">
      <c r="A85" s="2"/>
      <c r="B85" s="8"/>
    </row>
    <row r="86" spans="1:2" ht="15" customHeight="1">
      <c r="A86" s="2"/>
      <c r="B86" s="8"/>
    </row>
    <row r="87" spans="1:2" ht="15" customHeight="1">
      <c r="A87" s="2"/>
      <c r="B87" s="8"/>
    </row>
    <row r="88" spans="1:2" ht="15" customHeight="1">
      <c r="A88" s="2"/>
      <c r="B88" s="8"/>
    </row>
    <row r="89" spans="1:2" ht="15" customHeight="1">
      <c r="A89" s="2"/>
      <c r="B89" s="8"/>
    </row>
    <row r="90" spans="1:2" ht="15" customHeight="1">
      <c r="A90" s="2"/>
      <c r="B90" s="8"/>
    </row>
    <row r="91" spans="1:2" ht="15" customHeight="1">
      <c r="A91" s="2"/>
      <c r="B91" s="8"/>
    </row>
    <row r="92" spans="1:2" ht="15" customHeight="1">
      <c r="A92" s="2"/>
      <c r="B92" s="8"/>
    </row>
    <row r="93" spans="1:2" ht="15" customHeight="1">
      <c r="A93" s="2"/>
      <c r="B93" s="8"/>
    </row>
    <row r="94" spans="1:2" ht="15" customHeight="1">
      <c r="A94" s="2"/>
      <c r="B94" s="8"/>
    </row>
    <row r="95" spans="1:2" ht="15" customHeight="1">
      <c r="A95" s="2"/>
      <c r="B95" s="8"/>
    </row>
    <row r="96" spans="1:2" ht="15" customHeight="1">
      <c r="A96" s="2"/>
      <c r="B96" s="8"/>
    </row>
    <row r="97" spans="1:2" ht="15" customHeight="1">
      <c r="A97" s="2"/>
      <c r="B97" s="8"/>
    </row>
    <row r="98" spans="1:2" ht="15" customHeight="1">
      <c r="A98" s="2"/>
      <c r="B98" s="8"/>
    </row>
    <row r="99" spans="1:2" ht="15" customHeight="1">
      <c r="A99" s="2"/>
      <c r="B99" s="8"/>
    </row>
    <row r="100" spans="1:2" ht="15" customHeight="1">
      <c r="A100" s="2"/>
      <c r="B100" s="8"/>
    </row>
    <row r="101" spans="1:2" ht="15" customHeight="1">
      <c r="A101" s="2"/>
      <c r="B101" s="8"/>
    </row>
    <row r="102" spans="1:2" ht="15" customHeight="1">
      <c r="A102" s="2"/>
      <c r="B102" s="8"/>
    </row>
    <row r="103" spans="1:2" ht="15" customHeight="1">
      <c r="A103" s="2"/>
      <c r="B103" s="8"/>
    </row>
    <row r="104" spans="1:2" ht="15" customHeight="1">
      <c r="A104" s="2"/>
      <c r="B104" s="8"/>
    </row>
    <row r="105" spans="1:2" ht="15" customHeight="1">
      <c r="A105" s="2"/>
      <c r="B105" s="8"/>
    </row>
    <row r="106" spans="1:2" ht="15" customHeight="1">
      <c r="A106" s="2"/>
      <c r="B106" s="8"/>
    </row>
    <row r="107" spans="1:2" ht="15" customHeight="1">
      <c r="A107" s="2"/>
      <c r="B107" s="8"/>
    </row>
    <row r="108" spans="1:2" ht="15" customHeight="1">
      <c r="A108" s="2"/>
      <c r="B108" s="8"/>
    </row>
    <row r="109" spans="1:2" ht="15" customHeight="1">
      <c r="A109" s="2"/>
      <c r="B109" s="8"/>
    </row>
    <row r="110" spans="1:2" ht="15" customHeight="1">
      <c r="A110" s="2"/>
      <c r="B110" s="8"/>
    </row>
    <row r="111" spans="1:2" ht="15" customHeight="1">
      <c r="A111" s="2"/>
      <c r="B111" s="8"/>
    </row>
    <row r="112" spans="1:2" ht="15" customHeight="1">
      <c r="A112" s="2"/>
      <c r="B112" s="8"/>
    </row>
    <row r="113" spans="1:2" ht="15" customHeight="1">
      <c r="A113" s="2"/>
      <c r="B113" s="8"/>
    </row>
    <row r="114" spans="1:2" ht="15" customHeight="1">
      <c r="A114" s="2"/>
      <c r="B114" s="8"/>
    </row>
    <row r="115" spans="1:2" ht="15" customHeight="1">
      <c r="A115" s="2"/>
      <c r="B115" s="8"/>
    </row>
    <row r="116" spans="1:2" ht="15" customHeight="1">
      <c r="A116" s="2"/>
      <c r="B116" s="8"/>
    </row>
    <row r="117" spans="1:2" ht="15" customHeight="1">
      <c r="A117" s="2"/>
      <c r="B117" s="8"/>
    </row>
    <row r="118" spans="1:2" ht="15" customHeight="1">
      <c r="A118" s="2"/>
      <c r="B118" s="8"/>
    </row>
    <row r="119" spans="1:2" ht="15" customHeight="1">
      <c r="A119" s="2"/>
      <c r="B119" s="8"/>
    </row>
    <row r="120" spans="1:2" ht="15" customHeight="1">
      <c r="A120" s="2"/>
      <c r="B120" s="8"/>
    </row>
    <row r="121" spans="1:2" ht="15" customHeight="1">
      <c r="A121" s="2"/>
      <c r="B121" s="8"/>
    </row>
    <row r="122" spans="1:2" ht="15" customHeight="1">
      <c r="A122" s="2"/>
      <c r="B122" s="8"/>
    </row>
    <row r="123" spans="1:2" ht="15" customHeight="1">
      <c r="A123" s="2"/>
      <c r="B123" s="8"/>
    </row>
    <row r="124" spans="1:2" ht="15" customHeight="1">
      <c r="A124" s="2"/>
      <c r="B124" s="8"/>
    </row>
    <row r="125" spans="1:2" ht="15" customHeight="1">
      <c r="A125" s="2"/>
      <c r="B125" s="8"/>
    </row>
    <row r="126" spans="1:2" ht="15" customHeight="1">
      <c r="A126" s="2"/>
      <c r="B126" s="8"/>
    </row>
    <row r="127" spans="1:2" ht="15" customHeight="1">
      <c r="A127" s="2"/>
      <c r="B127" s="8"/>
    </row>
    <row r="128" spans="1:2" ht="15" customHeight="1">
      <c r="A128" s="2"/>
      <c r="B128" s="8"/>
    </row>
    <row r="129" spans="1:2" ht="15" customHeight="1">
      <c r="A129" s="2"/>
      <c r="B129" s="8"/>
    </row>
    <row r="130" spans="1:2" ht="15" customHeight="1">
      <c r="A130" s="2"/>
      <c r="B130" s="8"/>
    </row>
    <row r="131" spans="1:2" ht="15" customHeight="1">
      <c r="A131" s="2"/>
      <c r="B131" s="8"/>
    </row>
    <row r="132" spans="1:2" ht="15" customHeight="1">
      <c r="A132" s="2"/>
      <c r="B132" s="8"/>
    </row>
    <row r="133" spans="1:2" ht="15" customHeight="1">
      <c r="A133" s="2"/>
      <c r="B133" s="8"/>
    </row>
    <row r="134" spans="1:2" ht="15" customHeight="1">
      <c r="A134" s="2"/>
      <c r="B134" s="8"/>
    </row>
    <row r="135" spans="1:2" ht="15" customHeight="1">
      <c r="A135" s="2"/>
      <c r="B135" s="8"/>
    </row>
    <row r="136" spans="1:2" ht="15" customHeight="1">
      <c r="A136" s="2"/>
      <c r="B136" s="8"/>
    </row>
    <row r="137" spans="1:2" ht="15" customHeight="1">
      <c r="A137" s="2"/>
      <c r="B137" s="8"/>
    </row>
    <row r="138" spans="1:2" ht="15" customHeight="1">
      <c r="A138" s="2"/>
      <c r="B138" s="8"/>
    </row>
    <row r="139" spans="1:2" ht="15" customHeight="1">
      <c r="A139" s="2"/>
      <c r="B139" s="8"/>
    </row>
    <row r="140" spans="1:2" ht="15" customHeight="1">
      <c r="A140" s="2"/>
      <c r="B140" s="8"/>
    </row>
    <row r="141" spans="1:2" ht="15" customHeight="1">
      <c r="A141" s="2"/>
      <c r="B141" s="8"/>
    </row>
    <row r="142" spans="1:2" ht="15" customHeight="1">
      <c r="A142" s="2"/>
      <c r="B142" s="8"/>
    </row>
    <row r="143" spans="1:2" ht="15" customHeight="1">
      <c r="A143" s="2"/>
      <c r="B143" s="8"/>
    </row>
    <row r="144" spans="1:2" ht="15" customHeight="1">
      <c r="A144" s="2"/>
      <c r="B144" s="8"/>
    </row>
    <row r="145" spans="1:2" ht="15" customHeight="1">
      <c r="A145" s="2"/>
      <c r="B145" s="8"/>
    </row>
    <row r="146" spans="1:2" ht="15" customHeight="1">
      <c r="A146" s="2"/>
      <c r="B146" s="8"/>
    </row>
    <row r="147" spans="1:2" ht="15" customHeight="1">
      <c r="A147" s="2"/>
      <c r="B147" s="8"/>
    </row>
    <row r="148" spans="1:2" ht="15" customHeight="1">
      <c r="A148" s="2"/>
      <c r="B148" s="8"/>
    </row>
    <row r="149" spans="1:2" ht="15" customHeight="1">
      <c r="A149" s="2"/>
      <c r="B149" s="8"/>
    </row>
    <row r="150" spans="1:2" ht="15" customHeight="1">
      <c r="A150" s="2"/>
      <c r="B150" s="8"/>
    </row>
    <row r="151" spans="1:2" ht="15" customHeight="1">
      <c r="A151" s="2"/>
      <c r="B151" s="8"/>
    </row>
    <row r="152" spans="1:2" ht="15" customHeight="1">
      <c r="A152" s="2"/>
      <c r="B152" s="8"/>
    </row>
    <row r="153" spans="1:2" ht="15" customHeight="1">
      <c r="A153" s="2"/>
      <c r="B153" s="8"/>
    </row>
    <row r="154" spans="1:2" ht="15" customHeight="1">
      <c r="A154" s="2"/>
      <c r="B154" s="8"/>
    </row>
    <row r="155" spans="1:2" ht="15" customHeight="1">
      <c r="A155" s="2"/>
      <c r="B155" s="8"/>
    </row>
    <row r="156" spans="1:2" ht="15" customHeight="1">
      <c r="A156" s="2"/>
      <c r="B156" s="8"/>
    </row>
    <row r="157" spans="1:2" ht="15" customHeight="1">
      <c r="A157" s="2"/>
      <c r="B157" s="8"/>
    </row>
    <row r="158" spans="1:2" ht="15" customHeight="1">
      <c r="A158" s="2"/>
      <c r="B158" s="8"/>
    </row>
    <row r="159" spans="1:2" ht="15" customHeight="1">
      <c r="A159" s="2"/>
      <c r="B159" s="8"/>
    </row>
    <row r="160" spans="1:2" ht="15" customHeight="1">
      <c r="A160" s="2"/>
      <c r="B160" s="8"/>
    </row>
    <row r="161" spans="1:2" ht="15" customHeight="1">
      <c r="A161" s="2"/>
      <c r="B161" s="8"/>
    </row>
    <row r="162" spans="1:2" ht="15" customHeight="1">
      <c r="A162" s="2"/>
      <c r="B162" s="8"/>
    </row>
    <row r="163" spans="1:2" ht="15" customHeight="1">
      <c r="A163" s="2"/>
      <c r="B163" s="8"/>
    </row>
    <row r="164" spans="1:2" ht="15" customHeight="1">
      <c r="A164" s="2"/>
      <c r="B164" s="8"/>
    </row>
    <row r="165" spans="1:2" ht="15" customHeight="1">
      <c r="A165" s="2"/>
      <c r="B165" s="8"/>
    </row>
    <row r="166" spans="1:2" ht="15" customHeight="1">
      <c r="A166" s="2"/>
      <c r="B166" s="8"/>
    </row>
    <row r="167" spans="1:2" ht="15" customHeight="1">
      <c r="A167" s="2"/>
      <c r="B167" s="8"/>
    </row>
    <row r="168" spans="1:2" ht="15" customHeight="1">
      <c r="A168" s="2"/>
      <c r="B168" s="8"/>
    </row>
    <row r="169" spans="1:2" ht="15" customHeight="1">
      <c r="A169" s="2"/>
      <c r="B169" s="8"/>
    </row>
    <row r="170" spans="1:2" ht="15" customHeight="1">
      <c r="A170" s="2"/>
      <c r="B170" s="8"/>
    </row>
    <row r="171" spans="1:2" ht="15" customHeight="1">
      <c r="A171" s="2"/>
      <c r="B171" s="8"/>
    </row>
    <row r="172" spans="1:2" ht="15" customHeight="1">
      <c r="A172" s="2"/>
    </row>
    <row r="173" spans="1:2" ht="15" customHeight="1">
      <c r="A173" s="2"/>
    </row>
    <row r="174" spans="1:2" ht="15" customHeight="1">
      <c r="A174" s="2"/>
      <c r="B174" s="8"/>
    </row>
    <row r="175" spans="1:2" ht="15" customHeight="1">
      <c r="A175" s="2"/>
      <c r="B175" s="8"/>
    </row>
    <row r="176" spans="1:2" ht="15" customHeight="1">
      <c r="A176" s="2"/>
      <c r="B176" s="8"/>
    </row>
    <row r="177" spans="1:2" ht="15" customHeight="1">
      <c r="A177" s="2"/>
      <c r="B177" s="8"/>
    </row>
    <row r="178" spans="1:2" ht="15" customHeight="1">
      <c r="A178" s="2"/>
      <c r="B178" s="8"/>
    </row>
    <row r="179" spans="1:2" ht="15" customHeight="1">
      <c r="A179" s="2"/>
      <c r="B179" s="8"/>
    </row>
    <row r="180" spans="1:2" ht="15" customHeight="1">
      <c r="A180" s="2"/>
      <c r="B180" s="8"/>
    </row>
    <row r="181" spans="1:2" ht="15" customHeight="1">
      <c r="A181" s="2"/>
      <c r="B181" s="8"/>
    </row>
    <row r="182" spans="1:2" ht="15" customHeight="1">
      <c r="A182" s="2"/>
      <c r="B182" s="8"/>
    </row>
    <row r="183" spans="1:2" ht="15" customHeight="1">
      <c r="A183" s="2"/>
      <c r="B183" s="8"/>
    </row>
    <row r="184" spans="1:2" ht="15" customHeight="1">
      <c r="A184" s="2"/>
      <c r="B184" s="8"/>
    </row>
    <row r="185" spans="1:2" ht="15" customHeight="1">
      <c r="A185" s="2"/>
      <c r="B185" s="8"/>
    </row>
    <row r="186" spans="1:2" ht="15" customHeight="1">
      <c r="A186" s="2"/>
      <c r="B186" s="8"/>
    </row>
    <row r="187" spans="1:2" ht="15" customHeight="1">
      <c r="A187" s="2"/>
      <c r="B187" s="8"/>
    </row>
    <row r="188" spans="1:2" ht="15" customHeight="1">
      <c r="A188" s="2"/>
      <c r="B188" s="8"/>
    </row>
    <row r="189" spans="1:2" ht="15" customHeight="1">
      <c r="A189" s="2"/>
      <c r="B189" s="8"/>
    </row>
    <row r="190" spans="1:2" ht="15" customHeight="1">
      <c r="A190" s="2"/>
      <c r="B190" s="8"/>
    </row>
    <row r="191" spans="1:2" ht="15" customHeight="1">
      <c r="A191" s="2"/>
      <c r="B191" s="8"/>
    </row>
    <row r="192" spans="1:2" ht="15" customHeight="1">
      <c r="A192" s="2"/>
      <c r="B192" s="8"/>
    </row>
    <row r="193" spans="1:2" ht="15" customHeight="1">
      <c r="A193" s="2"/>
      <c r="B193" s="8"/>
    </row>
    <row r="194" spans="1:2" ht="15" customHeight="1">
      <c r="A194" s="2"/>
      <c r="B194" s="8"/>
    </row>
    <row r="195" spans="1:2" ht="15" customHeight="1">
      <c r="A195" s="2"/>
      <c r="B195" s="8"/>
    </row>
    <row r="196" spans="1:2" ht="15" customHeight="1">
      <c r="A196" s="2"/>
      <c r="B196" s="8"/>
    </row>
    <row r="197" spans="1:2" ht="15" customHeight="1">
      <c r="A197" s="2"/>
      <c r="B197" s="8"/>
    </row>
    <row r="198" spans="1:2" ht="15" customHeight="1">
      <c r="A198" s="2"/>
      <c r="B198" s="8"/>
    </row>
    <row r="199" spans="1:2" ht="15" customHeight="1">
      <c r="A199" s="2"/>
      <c r="B199" s="8"/>
    </row>
    <row r="200" spans="1:2" ht="15" customHeight="1">
      <c r="A200" s="2"/>
      <c r="B200" s="8"/>
    </row>
    <row r="201" spans="1:2" ht="15" customHeight="1">
      <c r="A201" s="2"/>
      <c r="B201" s="8"/>
    </row>
    <row r="202" spans="1:2" ht="15" customHeight="1">
      <c r="A202" s="2"/>
      <c r="B202" s="8"/>
    </row>
    <row r="203" spans="1:2" ht="15" customHeight="1">
      <c r="A203" s="2"/>
      <c r="B203" s="8"/>
    </row>
    <row r="204" spans="1:2" ht="15" customHeight="1">
      <c r="A204" s="2"/>
      <c r="B204" s="8"/>
    </row>
    <row r="205" spans="1:2" ht="15" customHeight="1">
      <c r="A205" s="2"/>
      <c r="B205" s="8"/>
    </row>
    <row r="206" spans="1:2" ht="15" customHeight="1">
      <c r="A206" s="2"/>
      <c r="B206" s="8"/>
    </row>
    <row r="207" spans="1:2" ht="15" customHeight="1">
      <c r="A207" s="2"/>
      <c r="B207" s="8"/>
    </row>
    <row r="208" spans="1:2" ht="15" customHeight="1">
      <c r="A208" s="2"/>
      <c r="B208" s="8"/>
    </row>
    <row r="209" spans="1:2" ht="15" customHeight="1">
      <c r="A209" s="2"/>
      <c r="B209" s="8"/>
    </row>
    <row r="210" spans="1:2" ht="15" customHeight="1">
      <c r="A210" s="2"/>
      <c r="B210" s="8"/>
    </row>
    <row r="211" spans="1:2" ht="15" customHeight="1">
      <c r="A211" s="2"/>
      <c r="B211" s="8"/>
    </row>
    <row r="212" spans="1:2" ht="15" customHeight="1">
      <c r="A212" s="2"/>
      <c r="B212" s="8"/>
    </row>
    <row r="213" spans="1:2" ht="15" customHeight="1">
      <c r="A213" s="2"/>
      <c r="B213" s="8"/>
    </row>
    <row r="214" spans="1:2" ht="15" customHeight="1">
      <c r="A214" s="2"/>
      <c r="B214" s="8"/>
    </row>
    <row r="215" spans="1:2" ht="15" customHeight="1">
      <c r="A215" s="2"/>
      <c r="B215" s="8"/>
    </row>
    <row r="216" spans="1:2" ht="15" customHeight="1">
      <c r="A216" s="2"/>
      <c r="B216" s="8"/>
    </row>
    <row r="217" spans="1:2" ht="15" customHeight="1">
      <c r="A217" s="2"/>
      <c r="B217" s="8"/>
    </row>
    <row r="218" spans="1:2" ht="15" customHeight="1">
      <c r="A218" s="2"/>
      <c r="B218" s="8"/>
    </row>
    <row r="219" spans="1:2" ht="15" customHeight="1">
      <c r="A219" s="2"/>
      <c r="B219" s="8"/>
    </row>
    <row r="220" spans="1:2" ht="15" customHeight="1">
      <c r="A220" s="2"/>
      <c r="B220" s="8"/>
    </row>
    <row r="221" spans="1:2" ht="15" customHeight="1">
      <c r="A221" s="2"/>
      <c r="B221" s="8"/>
    </row>
    <row r="222" spans="1:2" ht="15" customHeight="1">
      <c r="A222" s="2"/>
      <c r="B222" s="8"/>
    </row>
    <row r="223" spans="1:2" ht="15" customHeight="1">
      <c r="A223" s="2"/>
      <c r="B223" s="8"/>
    </row>
    <row r="224" spans="1:2" ht="15" customHeight="1">
      <c r="A224" s="2"/>
      <c r="B224" s="8"/>
    </row>
    <row r="225" spans="1:2" ht="15" customHeight="1">
      <c r="A225" s="2"/>
      <c r="B225" s="8"/>
    </row>
    <row r="226" spans="1:2" ht="15" customHeight="1">
      <c r="A226" s="2"/>
      <c r="B226" s="8"/>
    </row>
    <row r="227" spans="1:2" ht="15" customHeight="1">
      <c r="A227" s="2"/>
      <c r="B227" s="8"/>
    </row>
    <row r="228" spans="1:2" ht="15" customHeight="1">
      <c r="A228" s="2"/>
      <c r="B228" s="8"/>
    </row>
    <row r="229" spans="1:2" ht="15" customHeight="1">
      <c r="A229" s="2"/>
      <c r="B229" s="8"/>
    </row>
    <row r="230" spans="1:2" ht="15" customHeight="1">
      <c r="A230" s="2"/>
      <c r="B230" s="8"/>
    </row>
    <row r="231" spans="1:2" ht="15" customHeight="1">
      <c r="A231" s="2"/>
      <c r="B231" s="8"/>
    </row>
    <row r="232" spans="1:2" ht="15" customHeight="1">
      <c r="A232" s="2"/>
      <c r="B232" s="8"/>
    </row>
    <row r="233" spans="1:2" ht="15" customHeight="1">
      <c r="A233" s="2"/>
      <c r="B233" s="8"/>
    </row>
    <row r="234" spans="1:2" ht="15" customHeight="1">
      <c r="A234" s="2"/>
      <c r="B234" s="8"/>
    </row>
    <row r="235" spans="1:2" ht="15" customHeight="1">
      <c r="A235" s="2"/>
      <c r="B235" s="8"/>
    </row>
    <row r="236" spans="1:2" ht="15" customHeight="1">
      <c r="A236" s="2"/>
      <c r="B236" s="8"/>
    </row>
    <row r="237" spans="1:2" ht="15" customHeight="1">
      <c r="A237" s="2"/>
      <c r="B237" s="8"/>
    </row>
    <row r="238" spans="1:2" ht="15" customHeight="1">
      <c r="A238" s="2"/>
      <c r="B238" s="8"/>
    </row>
    <row r="239" spans="1:2" ht="15" customHeight="1">
      <c r="A239" s="2"/>
      <c r="B239" s="8"/>
    </row>
    <row r="240" spans="1:2" ht="15" customHeight="1">
      <c r="A240" s="2"/>
      <c r="B240" s="8"/>
    </row>
    <row r="241" spans="1:2" ht="15" customHeight="1">
      <c r="A241" s="2"/>
      <c r="B241" s="8"/>
    </row>
    <row r="242" spans="1:2" ht="15" customHeight="1">
      <c r="A242" s="2"/>
      <c r="B242" s="8"/>
    </row>
    <row r="243" spans="1:2" ht="15" customHeight="1">
      <c r="A243" s="2"/>
      <c r="B243" s="8"/>
    </row>
    <row r="244" spans="1:2" ht="15" customHeight="1">
      <c r="A244" s="2"/>
      <c r="B244" s="8"/>
    </row>
    <row r="245" spans="1:2" ht="15" customHeight="1">
      <c r="A245" s="2"/>
      <c r="B245" s="8"/>
    </row>
    <row r="246" spans="1:2" ht="15" customHeight="1">
      <c r="A246" s="2"/>
      <c r="B246" s="8"/>
    </row>
    <row r="247" spans="1:2" ht="15" customHeight="1">
      <c r="A247" s="2"/>
      <c r="B247" s="8"/>
    </row>
    <row r="248" spans="1:2" ht="15" customHeight="1">
      <c r="A248" s="2"/>
      <c r="B248" s="8"/>
    </row>
    <row r="249" spans="1:2" ht="15" customHeight="1">
      <c r="A249" s="2"/>
      <c r="B249" s="8"/>
    </row>
    <row r="250" spans="1:2" ht="15" customHeight="1">
      <c r="A250" s="2"/>
      <c r="B250" s="8"/>
    </row>
    <row r="251" spans="1:2" ht="15" customHeight="1">
      <c r="A251" s="2"/>
      <c r="B251" s="8"/>
    </row>
    <row r="252" spans="1:2" ht="15" customHeight="1">
      <c r="A252" s="2"/>
      <c r="B252" s="8"/>
    </row>
    <row r="253" spans="1:2" ht="15" customHeight="1">
      <c r="A253" s="2"/>
      <c r="B253" s="8"/>
    </row>
    <row r="254" spans="1:2" ht="15" customHeight="1">
      <c r="A254" s="2"/>
      <c r="B254" s="8"/>
    </row>
    <row r="255" spans="1:2" ht="15" customHeight="1">
      <c r="A255" s="2"/>
      <c r="B255" s="8"/>
    </row>
    <row r="256" spans="1:2" ht="15" customHeight="1">
      <c r="A256" s="2"/>
      <c r="B256" s="8"/>
    </row>
    <row r="257" spans="1:2" ht="15" customHeight="1">
      <c r="A257" s="2"/>
      <c r="B257" s="8"/>
    </row>
    <row r="258" spans="1:2" ht="15" customHeight="1">
      <c r="A258" s="2"/>
      <c r="B258" s="8"/>
    </row>
    <row r="259" spans="1:2" ht="15" customHeight="1">
      <c r="A259" s="2"/>
      <c r="B259" s="8"/>
    </row>
    <row r="260" spans="1:2" ht="15" customHeight="1">
      <c r="A260" s="2"/>
      <c r="B260" s="8"/>
    </row>
    <row r="261" spans="1:2" ht="15" customHeight="1">
      <c r="A261" s="2"/>
      <c r="B261" s="8"/>
    </row>
    <row r="262" spans="1:2" ht="15" customHeight="1">
      <c r="A262" s="2"/>
      <c r="B262" s="8"/>
    </row>
    <row r="263" spans="1:2" ht="15" customHeight="1">
      <c r="A263" s="2"/>
      <c r="B263" s="8"/>
    </row>
    <row r="264" spans="1:2" ht="15" customHeight="1">
      <c r="A264" s="2"/>
      <c r="B264" s="8"/>
    </row>
    <row r="265" spans="1:2" ht="15" customHeight="1">
      <c r="A265" s="2"/>
      <c r="B265" s="8"/>
    </row>
    <row r="266" spans="1:2" ht="15" customHeight="1">
      <c r="A266" s="2"/>
      <c r="B266" s="8"/>
    </row>
    <row r="267" spans="1:2" ht="15" customHeight="1">
      <c r="A267" s="2"/>
      <c r="B267" s="8"/>
    </row>
    <row r="268" spans="1:2" ht="15" customHeight="1">
      <c r="A268" s="2"/>
      <c r="B268" s="8"/>
    </row>
    <row r="269" spans="1:2" ht="15" customHeight="1">
      <c r="A269" s="2"/>
      <c r="B269" s="8"/>
    </row>
    <row r="270" spans="1:2" ht="15" customHeight="1">
      <c r="A270" s="2"/>
      <c r="B270" s="8"/>
    </row>
    <row r="271" spans="1:2" ht="15" customHeight="1">
      <c r="A271" s="2"/>
      <c r="B271" s="8"/>
    </row>
    <row r="272" spans="1:2" ht="15" customHeight="1">
      <c r="A272" s="2"/>
      <c r="B272" s="8"/>
    </row>
    <row r="273" spans="1:2" ht="15" customHeight="1">
      <c r="A273" s="2"/>
      <c r="B273" s="8"/>
    </row>
    <row r="274" spans="1:2" ht="15" customHeight="1">
      <c r="A274" s="2"/>
      <c r="B274" s="8"/>
    </row>
    <row r="275" spans="1:2" ht="15" customHeight="1">
      <c r="A275" s="2"/>
      <c r="B275" s="8"/>
    </row>
    <row r="276" spans="1:2" ht="15" customHeight="1">
      <c r="A276" s="2"/>
      <c r="B276" s="8"/>
    </row>
    <row r="277" spans="1:2" ht="15" customHeight="1">
      <c r="A277" s="2"/>
      <c r="B277" s="8"/>
    </row>
    <row r="278" spans="1:2" ht="15" customHeight="1">
      <c r="A278" s="2"/>
      <c r="B278" s="8"/>
    </row>
    <row r="279" spans="1:2" ht="15" customHeight="1">
      <c r="A279" s="2"/>
      <c r="B279" s="8"/>
    </row>
    <row r="280" spans="1:2" ht="15" customHeight="1">
      <c r="A280" s="2"/>
      <c r="B280" s="8"/>
    </row>
    <row r="281" spans="1:2" ht="15" customHeight="1">
      <c r="A281" s="2"/>
      <c r="B281" s="8"/>
    </row>
    <row r="282" spans="1:2" ht="15" customHeight="1">
      <c r="A282" s="2"/>
      <c r="B282" s="8"/>
    </row>
    <row r="283" spans="1:2" ht="15" customHeight="1">
      <c r="A283" s="2"/>
      <c r="B283" s="8"/>
    </row>
    <row r="284" spans="1:2" ht="15" customHeight="1">
      <c r="A284" s="2"/>
      <c r="B284" s="8"/>
    </row>
    <row r="285" spans="1:2" ht="15" customHeight="1">
      <c r="A285" s="2"/>
      <c r="B285" s="8"/>
    </row>
    <row r="286" spans="1:2" ht="15" customHeight="1">
      <c r="A286" s="2"/>
      <c r="B286" s="8"/>
    </row>
    <row r="287" spans="1:2" ht="15" customHeight="1">
      <c r="A287" s="2"/>
      <c r="B287" s="8"/>
    </row>
    <row r="288" spans="1:2" ht="15" customHeight="1">
      <c r="A288" s="2"/>
      <c r="B288" s="8"/>
    </row>
    <row r="289" spans="1:2" ht="15" customHeight="1">
      <c r="A289" s="2"/>
      <c r="B289" s="8"/>
    </row>
    <row r="290" spans="1:2" ht="15" customHeight="1">
      <c r="A290" s="2"/>
      <c r="B290" s="8"/>
    </row>
    <row r="291" spans="1:2" ht="15" customHeight="1">
      <c r="A291" s="2"/>
      <c r="B291" s="8"/>
    </row>
    <row r="292" spans="1:2" ht="15" customHeight="1">
      <c r="A292" s="2"/>
      <c r="B292" s="8"/>
    </row>
    <row r="293" spans="1:2" ht="15" customHeight="1">
      <c r="A293" s="2"/>
      <c r="B293" s="8"/>
    </row>
    <row r="294" spans="1:2" ht="15" customHeight="1">
      <c r="A294" s="2"/>
      <c r="B294" s="8"/>
    </row>
    <row r="295" spans="1:2" ht="15" customHeight="1">
      <c r="A295" s="2"/>
      <c r="B295" s="8"/>
    </row>
    <row r="296" spans="1:2" ht="15" customHeight="1">
      <c r="A296" s="2"/>
      <c r="B296" s="8"/>
    </row>
    <row r="297" spans="1:2" ht="15" customHeight="1">
      <c r="A297" s="2"/>
      <c r="B297" s="8"/>
    </row>
    <row r="298" spans="1:2" ht="15" customHeight="1">
      <c r="A298" s="2"/>
      <c r="B298" s="8"/>
    </row>
    <row r="299" spans="1:2" ht="15" customHeight="1">
      <c r="A299" s="2"/>
      <c r="B299" s="8"/>
    </row>
    <row r="300" spans="1:2" ht="15" customHeight="1">
      <c r="A300" s="2"/>
      <c r="B300" s="8"/>
    </row>
    <row r="301" spans="1:2" ht="15" customHeight="1">
      <c r="A301" s="2"/>
      <c r="B301" s="8"/>
    </row>
    <row r="302" spans="1:2" ht="15" customHeight="1">
      <c r="A302" s="2"/>
      <c r="B302" s="8"/>
    </row>
    <row r="303" spans="1:2" ht="15" customHeight="1">
      <c r="A303" s="2"/>
      <c r="B303" s="8"/>
    </row>
    <row r="304" spans="1:2" ht="15" customHeight="1">
      <c r="A304" s="2"/>
      <c r="B304" s="8"/>
    </row>
    <row r="305" spans="1:2" ht="15" customHeight="1">
      <c r="A305" s="2"/>
      <c r="B305" s="8"/>
    </row>
    <row r="306" spans="1:2" ht="15" customHeight="1">
      <c r="A306" s="2"/>
      <c r="B306" s="8"/>
    </row>
    <row r="307" spans="1:2" ht="15" customHeight="1">
      <c r="A307" s="2"/>
      <c r="B307" s="8"/>
    </row>
    <row r="308" spans="1:2" ht="15" customHeight="1">
      <c r="A308" s="2"/>
      <c r="B308" s="8"/>
    </row>
    <row r="309" spans="1:2" ht="15" customHeight="1">
      <c r="A309" s="2"/>
      <c r="B309" s="8"/>
    </row>
    <row r="310" spans="1:2" ht="15" customHeight="1">
      <c r="A310" s="2"/>
      <c r="B310" s="8"/>
    </row>
    <row r="311" spans="1:2" ht="15" customHeight="1">
      <c r="A311" s="2"/>
      <c r="B311" s="8"/>
    </row>
    <row r="312" spans="1:2" ht="15" customHeight="1">
      <c r="A312" s="2"/>
      <c r="B312" s="8"/>
    </row>
    <row r="313" spans="1:2" ht="15" customHeight="1">
      <c r="A313" s="2"/>
      <c r="B313" s="8"/>
    </row>
    <row r="314" spans="1:2" ht="15" customHeight="1">
      <c r="A314" s="2"/>
      <c r="B314" s="8"/>
    </row>
    <row r="315" spans="1:2" ht="15" customHeight="1">
      <c r="A315" s="2"/>
      <c r="B315" s="8"/>
    </row>
    <row r="316" spans="1:2" ht="15" customHeight="1">
      <c r="A316" s="2"/>
      <c r="B316" s="8"/>
    </row>
    <row r="317" spans="1:2" ht="15" customHeight="1">
      <c r="A317" s="2"/>
      <c r="B317" s="8"/>
    </row>
    <row r="318" spans="1:2" ht="15" customHeight="1">
      <c r="A318" s="2"/>
      <c r="B318" s="8"/>
    </row>
    <row r="319" spans="1:2" ht="15" customHeight="1">
      <c r="A319" s="2"/>
      <c r="B319" s="8"/>
    </row>
    <row r="320" spans="1:2" ht="15" customHeight="1">
      <c r="A320" s="2"/>
      <c r="B320" s="8"/>
    </row>
    <row r="321" spans="1:2" ht="15" customHeight="1">
      <c r="A321" s="2"/>
      <c r="B321" s="8"/>
    </row>
    <row r="322" spans="1:2" ht="15" customHeight="1">
      <c r="A322" s="2"/>
      <c r="B322" s="10"/>
    </row>
    <row r="323" spans="1:2" ht="15" customHeight="1">
      <c r="A323" s="2"/>
      <c r="B323" s="10"/>
    </row>
    <row r="324" spans="1:2" ht="15" customHeight="1">
      <c r="A324" s="2"/>
      <c r="B324" s="10"/>
    </row>
    <row r="325" spans="1:2" ht="15" customHeight="1">
      <c r="A325" s="2"/>
      <c r="B325" s="10"/>
    </row>
    <row r="326" spans="1:2" ht="15" customHeight="1">
      <c r="A326" s="2"/>
      <c r="B326" s="10"/>
    </row>
    <row r="327" spans="1:2" ht="15" customHeight="1">
      <c r="A327" s="2"/>
      <c r="B327" s="10"/>
    </row>
    <row r="328" spans="1:2" ht="15" customHeight="1">
      <c r="A328" s="2"/>
      <c r="B328" s="10"/>
    </row>
    <row r="329" spans="1:2" ht="15" customHeight="1">
      <c r="A329" s="2"/>
      <c r="B329" s="10"/>
    </row>
    <row r="330" spans="1:2" ht="15" customHeight="1">
      <c r="A330" s="2"/>
      <c r="B330" s="10"/>
    </row>
    <row r="331" spans="1:2" ht="15" customHeight="1">
      <c r="A331" s="2"/>
      <c r="B331" s="10"/>
    </row>
    <row r="332" spans="1:2" ht="15" customHeight="1">
      <c r="A332" s="2"/>
      <c r="B332" s="10"/>
    </row>
    <row r="333" spans="1:2" ht="15" customHeight="1">
      <c r="A333" s="2"/>
      <c r="B333" s="10"/>
    </row>
    <row r="334" spans="1:2" ht="15" customHeight="1">
      <c r="A334" s="2"/>
      <c r="B334" s="10"/>
    </row>
    <row r="335" spans="1:2" ht="15" customHeight="1">
      <c r="A335" s="2"/>
      <c r="B335" s="10"/>
    </row>
    <row r="336" spans="1:2" ht="15" customHeight="1">
      <c r="A336" s="2"/>
      <c r="B336" s="10"/>
    </row>
    <row r="337" spans="1:2" ht="15" customHeight="1">
      <c r="A337" s="2"/>
      <c r="B337" s="10"/>
    </row>
    <row r="338" spans="1:2" ht="15" customHeight="1">
      <c r="A338" s="2"/>
      <c r="B338" s="10"/>
    </row>
    <row r="339" spans="1:2" ht="15" customHeight="1">
      <c r="A339" s="2"/>
      <c r="B339" s="10"/>
    </row>
    <row r="340" spans="1:2" ht="15" customHeight="1">
      <c r="A340" s="2"/>
      <c r="B340" s="10"/>
    </row>
    <row r="341" spans="1:2" ht="15" customHeight="1">
      <c r="A341" s="2"/>
      <c r="B341" s="10"/>
    </row>
    <row r="342" spans="1:2" ht="15" customHeight="1">
      <c r="A342" s="2"/>
      <c r="B342" s="10"/>
    </row>
    <row r="343" spans="1:2" ht="15" customHeight="1">
      <c r="A343" s="2"/>
      <c r="B343" s="10"/>
    </row>
    <row r="344" spans="1:2" ht="15" customHeight="1">
      <c r="A344" s="2"/>
      <c r="B344" s="10"/>
    </row>
    <row r="345" spans="1:2" ht="15" customHeight="1">
      <c r="A345" s="2"/>
      <c r="B345" s="10"/>
    </row>
    <row r="346" spans="1:2" ht="15" customHeight="1">
      <c r="A346" s="2"/>
      <c r="B346" s="10"/>
    </row>
    <row r="347" spans="1:2" ht="15" customHeight="1">
      <c r="A347" s="2"/>
      <c r="B347" s="10"/>
    </row>
    <row r="348" spans="1:2" ht="15" customHeight="1">
      <c r="A348" s="2"/>
      <c r="B348" s="10"/>
    </row>
    <row r="349" spans="1:2" ht="15" customHeight="1">
      <c r="A349" s="2"/>
      <c r="B349" s="10"/>
    </row>
    <row r="350" spans="1:2" ht="15" customHeight="1">
      <c r="A350" s="2"/>
      <c r="B350" s="10"/>
    </row>
    <row r="351" spans="1:2" ht="15" customHeight="1">
      <c r="A351" s="2"/>
      <c r="B351" s="10"/>
    </row>
    <row r="352" spans="1:2" ht="15" customHeight="1">
      <c r="A352" s="2"/>
      <c r="B352" s="10"/>
    </row>
    <row r="353" spans="1:2" ht="15" customHeight="1">
      <c r="A353" s="2"/>
      <c r="B353" s="10"/>
    </row>
    <row r="354" spans="1:2" ht="15" customHeight="1">
      <c r="A354" s="2"/>
      <c r="B354" s="10"/>
    </row>
    <row r="355" spans="1:2" ht="15" customHeight="1">
      <c r="A355" s="2"/>
      <c r="B355" s="10"/>
    </row>
    <row r="356" spans="1:2" ht="15" customHeight="1">
      <c r="A356" s="2"/>
      <c r="B356" s="10"/>
    </row>
    <row r="357" spans="1:2" ht="15" customHeight="1">
      <c r="A357" s="2"/>
      <c r="B357" s="10"/>
    </row>
    <row r="358" spans="1:2" ht="15" customHeight="1">
      <c r="A358" s="2"/>
      <c r="B358" s="10"/>
    </row>
    <row r="359" spans="1:2" ht="15" customHeight="1">
      <c r="A359" s="2"/>
      <c r="B359" s="10"/>
    </row>
    <row r="360" spans="1:2" ht="15" customHeight="1">
      <c r="A360" s="2"/>
      <c r="B360" s="10"/>
    </row>
    <row r="361" spans="1:2" ht="15" customHeight="1">
      <c r="A361" s="2"/>
      <c r="B361" s="10"/>
    </row>
    <row r="362" spans="1:2" ht="15" customHeight="1">
      <c r="A362" s="2"/>
      <c r="B362" s="10"/>
    </row>
    <row r="363" spans="1:2" ht="15" customHeight="1">
      <c r="A363" s="2"/>
      <c r="B363" s="10"/>
    </row>
    <row r="364" spans="1:2" ht="15" customHeight="1">
      <c r="A364" s="2"/>
      <c r="B364" s="10"/>
    </row>
    <row r="365" spans="1:2" ht="15" customHeight="1">
      <c r="A365" s="2"/>
      <c r="B365" s="10"/>
    </row>
    <row r="366" spans="1:2" ht="15" customHeight="1">
      <c r="A366" s="2"/>
      <c r="B366" s="10"/>
    </row>
    <row r="367" spans="1:2" ht="15" customHeight="1">
      <c r="A367" s="2"/>
      <c r="B367" s="10"/>
    </row>
    <row r="368" spans="1:2" ht="15" customHeight="1">
      <c r="A368" s="2"/>
      <c r="B368" s="10"/>
    </row>
    <row r="369" spans="1:2" ht="15" customHeight="1">
      <c r="A369" s="2"/>
      <c r="B369" s="10"/>
    </row>
    <row r="370" spans="1:2" ht="15" customHeight="1">
      <c r="A370" s="2"/>
      <c r="B370" s="10"/>
    </row>
    <row r="371" spans="1:2" ht="15" customHeight="1">
      <c r="A371" s="2"/>
      <c r="B371" s="10"/>
    </row>
    <row r="372" spans="1:2" ht="15" customHeight="1">
      <c r="A372" s="2"/>
      <c r="B372" s="10"/>
    </row>
    <row r="373" spans="1:2" ht="15" customHeight="1">
      <c r="A373" s="2"/>
      <c r="B373" s="10"/>
    </row>
    <row r="374" spans="1:2" ht="15" customHeight="1">
      <c r="A374" s="2"/>
      <c r="B374" s="10"/>
    </row>
    <row r="375" spans="1:2" ht="15" customHeight="1">
      <c r="A375" s="2"/>
      <c r="B375" s="10"/>
    </row>
    <row r="376" spans="1:2" ht="15" customHeight="1">
      <c r="A376" s="2"/>
      <c r="B376" s="10"/>
    </row>
    <row r="377" spans="1:2" ht="15" customHeight="1">
      <c r="A377" s="2"/>
      <c r="B377" s="10"/>
    </row>
    <row r="378" spans="1:2" ht="15" customHeight="1">
      <c r="A378" s="2"/>
      <c r="B378" s="10"/>
    </row>
    <row r="379" spans="1:2" ht="15" customHeight="1">
      <c r="A379" s="2"/>
      <c r="B379" s="10"/>
    </row>
    <row r="380" spans="1:2" ht="15" customHeight="1">
      <c r="A380" s="2"/>
      <c r="B380" s="10"/>
    </row>
    <row r="381" spans="1:2" ht="15" customHeight="1">
      <c r="A381" s="2"/>
      <c r="B381" s="10"/>
    </row>
    <row r="382" spans="1:2" ht="15" customHeight="1">
      <c r="A382" s="2"/>
      <c r="B382" s="10"/>
    </row>
    <row r="383" spans="1:2" ht="15" customHeight="1">
      <c r="A383" s="2"/>
      <c r="B383" s="10"/>
    </row>
    <row r="384" spans="1:2" ht="15" customHeight="1">
      <c r="A384" s="2"/>
      <c r="B384" s="10"/>
    </row>
    <row r="385" spans="1:2" ht="15" customHeight="1">
      <c r="A385" s="2"/>
      <c r="B385" s="10"/>
    </row>
    <row r="386" spans="1:2" ht="15" customHeight="1">
      <c r="A386" s="2"/>
      <c r="B386" s="10"/>
    </row>
    <row r="387" spans="1:2" ht="15" customHeight="1">
      <c r="A387" s="2"/>
      <c r="B387" s="10"/>
    </row>
    <row r="388" spans="1:2" ht="15" customHeight="1">
      <c r="A388" s="2"/>
      <c r="B388" s="10"/>
    </row>
    <row r="389" spans="1:2" ht="15" customHeight="1">
      <c r="A389" s="2"/>
      <c r="B389" s="10"/>
    </row>
    <row r="390" spans="1:2" ht="15" customHeight="1">
      <c r="A390" s="2"/>
      <c r="B390" s="10"/>
    </row>
    <row r="391" spans="1:2" ht="15" customHeight="1">
      <c r="A391" s="2"/>
      <c r="B391" s="10"/>
    </row>
    <row r="392" spans="1:2" ht="15" customHeight="1">
      <c r="A392" s="2"/>
      <c r="B392" s="10"/>
    </row>
    <row r="393" spans="1:2" ht="15" customHeight="1">
      <c r="A393" s="2"/>
      <c r="B393" s="10"/>
    </row>
    <row r="394" spans="1:2" ht="15" customHeight="1">
      <c r="A394" s="2"/>
      <c r="B394" s="10"/>
    </row>
    <row r="395" spans="1:2" ht="15" customHeight="1">
      <c r="A395" s="2"/>
      <c r="B395" s="10"/>
    </row>
    <row r="396" spans="1:2" ht="15" customHeight="1">
      <c r="A396" s="2"/>
      <c r="B396" s="10"/>
    </row>
    <row r="397" spans="1:2" ht="15" customHeight="1">
      <c r="A397" s="2"/>
      <c r="B397" s="10"/>
    </row>
    <row r="398" spans="1:2" ht="15" customHeight="1">
      <c r="A398" s="2"/>
      <c r="B398" s="10"/>
    </row>
    <row r="399" spans="1:2" ht="15" customHeight="1">
      <c r="A399" s="2"/>
      <c r="B399" s="10"/>
    </row>
    <row r="400" spans="1:2" ht="15" customHeight="1">
      <c r="A400" s="2"/>
      <c r="B400" s="10"/>
    </row>
    <row r="401" spans="1:2" ht="15" customHeight="1">
      <c r="A401" s="2"/>
      <c r="B401" s="10"/>
    </row>
    <row r="402" spans="1:2" ht="15" customHeight="1">
      <c r="A402" s="2"/>
      <c r="B402" s="10"/>
    </row>
    <row r="403" spans="1:2" ht="15" customHeight="1">
      <c r="A403" s="2"/>
      <c r="B403" s="10"/>
    </row>
    <row r="404" spans="1:2" ht="15" customHeight="1">
      <c r="A404" s="2"/>
    </row>
    <row r="405" spans="1:2" ht="15" customHeight="1">
      <c r="A405" s="2"/>
    </row>
    <row r="406" spans="1:2" ht="15" customHeight="1">
      <c r="A406" s="2"/>
    </row>
    <row r="407" spans="1:2" ht="15" customHeight="1">
      <c r="A407" s="2"/>
    </row>
    <row r="408" spans="1:2" ht="15" customHeight="1">
      <c r="A408" s="2"/>
    </row>
    <row r="409" spans="1:2" ht="15" customHeight="1">
      <c r="A409" s="2"/>
    </row>
    <row r="410" spans="1:2" ht="15" customHeight="1">
      <c r="A410" s="2"/>
    </row>
    <row r="411" spans="1:2" ht="15" customHeight="1">
      <c r="A411" s="2"/>
    </row>
    <row r="412" spans="1:2" ht="15" customHeight="1">
      <c r="A412" s="2"/>
    </row>
    <row r="413" spans="1:2" ht="15" customHeight="1">
      <c r="A413" s="2"/>
    </row>
    <row r="414" spans="1:2" ht="15" customHeight="1">
      <c r="A414" s="2"/>
    </row>
    <row r="415" spans="1:2" ht="15" customHeight="1">
      <c r="A415" s="2"/>
    </row>
    <row r="416" spans="1:2" ht="15" customHeight="1">
      <c r="A416" s="2"/>
    </row>
    <row r="417" spans="1:1" ht="15" customHeight="1">
      <c r="A417" s="2"/>
    </row>
    <row r="418" spans="1:1" ht="15" customHeight="1">
      <c r="A418" s="2"/>
    </row>
    <row r="419" spans="1:1" ht="15" customHeight="1">
      <c r="A419" s="2"/>
    </row>
    <row r="420" spans="1:1" ht="15" customHeight="1">
      <c r="A420" s="2"/>
    </row>
    <row r="421" spans="1:1" ht="15" customHeight="1">
      <c r="A421" s="2"/>
    </row>
    <row r="422" spans="1:1" ht="15" customHeight="1">
      <c r="A422" s="2"/>
    </row>
    <row r="423" spans="1:1" ht="15" customHeight="1">
      <c r="A423" s="2"/>
    </row>
    <row r="424" spans="1:1" ht="15" customHeight="1">
      <c r="A424" s="2"/>
    </row>
    <row r="425" spans="1:1" ht="15" customHeight="1">
      <c r="A425" s="2"/>
    </row>
    <row r="426" spans="1:1" ht="15" customHeight="1">
      <c r="A426" s="2"/>
    </row>
    <row r="427" spans="1:1" ht="15" customHeight="1">
      <c r="A427" s="2"/>
    </row>
    <row r="428" spans="1:1" ht="15" customHeight="1">
      <c r="A428" s="2"/>
    </row>
    <row r="429" spans="1:1" ht="15" customHeight="1">
      <c r="A429" s="2"/>
    </row>
    <row r="430" spans="1:1" ht="15" customHeight="1">
      <c r="A430" s="2"/>
    </row>
    <row r="431" spans="1:1" ht="15" customHeight="1">
      <c r="A431" s="2"/>
    </row>
    <row r="432" spans="1:1" ht="15" customHeight="1">
      <c r="A432" s="2"/>
    </row>
    <row r="433" spans="1:1" ht="15" customHeight="1">
      <c r="A433" s="2"/>
    </row>
    <row r="434" spans="1:1" ht="15" customHeight="1">
      <c r="A434" s="2"/>
    </row>
    <row r="435" spans="1:1" ht="15" customHeight="1">
      <c r="A435" s="2"/>
    </row>
    <row r="436" spans="1:1" ht="15" customHeight="1">
      <c r="A436" s="2"/>
    </row>
    <row r="437" spans="1:1" ht="15" customHeight="1">
      <c r="A437" s="2"/>
    </row>
    <row r="438" spans="1:1" ht="15" customHeight="1">
      <c r="A438" s="2"/>
    </row>
    <row r="439" spans="1:1" ht="15" customHeight="1">
      <c r="A439" s="2"/>
    </row>
    <row r="440" spans="1:1" ht="15" customHeight="1">
      <c r="A440" s="2"/>
    </row>
    <row r="441" spans="1:1" ht="15" customHeight="1">
      <c r="A441" s="2"/>
    </row>
    <row r="442" spans="1:1" ht="15" customHeight="1">
      <c r="A442" s="2"/>
    </row>
    <row r="443" spans="1:1" ht="15" customHeight="1">
      <c r="A443" s="2"/>
    </row>
    <row r="444" spans="1:1" ht="15" customHeight="1">
      <c r="A444" s="2"/>
    </row>
    <row r="445" spans="1:1" ht="15" customHeight="1">
      <c r="A445" s="2"/>
    </row>
    <row r="446" spans="1:1" ht="15" customHeight="1">
      <c r="A446" s="2"/>
    </row>
    <row r="447" spans="1:1" ht="15" customHeight="1">
      <c r="A447" s="2"/>
    </row>
    <row r="448" spans="1:1" ht="15" customHeight="1">
      <c r="A448" s="2"/>
    </row>
    <row r="449" spans="1:1" ht="15" customHeight="1">
      <c r="A449" s="2"/>
    </row>
    <row r="450" spans="1:1" ht="15" customHeight="1">
      <c r="A450" s="2"/>
    </row>
    <row r="451" spans="1:1" ht="15" customHeight="1">
      <c r="A451" s="2"/>
    </row>
    <row r="452" spans="1:1" ht="15" customHeight="1">
      <c r="A452" s="2"/>
    </row>
    <row r="453" spans="1:1" ht="15" customHeight="1">
      <c r="A453" s="2"/>
    </row>
    <row r="454" spans="1:1" ht="15" customHeight="1">
      <c r="A454" s="2"/>
    </row>
    <row r="455" spans="1:1" ht="15" customHeight="1">
      <c r="A455" s="2"/>
    </row>
    <row r="456" spans="1:1" ht="15" customHeight="1">
      <c r="A456" s="2"/>
    </row>
    <row r="457" spans="1:1" ht="15" customHeight="1">
      <c r="A457" s="2"/>
    </row>
    <row r="458" spans="1:1" ht="15" customHeight="1">
      <c r="A458" s="2"/>
    </row>
    <row r="459" spans="1:1" ht="15" customHeight="1">
      <c r="A459" s="2"/>
    </row>
    <row r="460" spans="1:1" ht="15" customHeight="1">
      <c r="A460" s="2"/>
    </row>
    <row r="461" spans="1:1" ht="15" customHeight="1">
      <c r="A461" s="2"/>
    </row>
    <row r="462" spans="1:1" ht="15" customHeight="1">
      <c r="A462" s="2"/>
    </row>
    <row r="463" spans="1:1" ht="15" customHeight="1">
      <c r="A463" s="2"/>
    </row>
    <row r="464" spans="1:1" ht="15" customHeight="1">
      <c r="A464" s="2"/>
    </row>
    <row r="465" spans="1:1" ht="15" customHeight="1">
      <c r="A465" s="2"/>
    </row>
    <row r="466" spans="1:1" ht="15" customHeight="1">
      <c r="A466" s="2"/>
    </row>
    <row r="467" spans="1:1" ht="15" customHeight="1">
      <c r="A467" s="2"/>
    </row>
    <row r="468" spans="1:1" ht="15" customHeight="1">
      <c r="A468" s="2"/>
    </row>
    <row r="469" spans="1:1" ht="15" customHeight="1">
      <c r="A469" s="2"/>
    </row>
    <row r="470" spans="1:1" ht="15" customHeight="1">
      <c r="A470" s="2"/>
    </row>
    <row r="471" spans="1:1" ht="15" customHeight="1">
      <c r="A471" s="2"/>
    </row>
    <row r="472" spans="1:1" ht="15" customHeight="1">
      <c r="A472" s="2"/>
    </row>
    <row r="473" spans="1:1" ht="15" customHeight="1">
      <c r="A473" s="2"/>
    </row>
    <row r="474" spans="1:1" ht="15" customHeight="1">
      <c r="A474" s="2"/>
    </row>
    <row r="475" spans="1:1" ht="15" customHeight="1">
      <c r="A475" s="2"/>
    </row>
    <row r="476" spans="1:1" ht="15" customHeight="1">
      <c r="A476" s="2"/>
    </row>
    <row r="477" spans="1:1" ht="15" customHeight="1">
      <c r="A477" s="2"/>
    </row>
    <row r="478" spans="1:1" ht="15" customHeight="1">
      <c r="A478" s="2"/>
    </row>
    <row r="479" spans="1:1" ht="15" customHeight="1">
      <c r="A479" s="2"/>
    </row>
    <row r="480" spans="1:1" ht="15" customHeight="1">
      <c r="A480" s="2"/>
    </row>
    <row r="481" spans="1:1" ht="15" customHeight="1">
      <c r="A481" s="2"/>
    </row>
    <row r="482" spans="1:1" ht="15" customHeight="1">
      <c r="A482" s="2"/>
    </row>
    <row r="483" spans="1:1" ht="15" customHeight="1">
      <c r="A483" s="2"/>
    </row>
    <row r="484" spans="1:1" ht="15" customHeight="1">
      <c r="A484" s="2"/>
    </row>
    <row r="485" spans="1:1" ht="15" customHeight="1">
      <c r="A485" s="2"/>
    </row>
    <row r="486" spans="1:1" ht="15" customHeight="1">
      <c r="A486" s="2"/>
    </row>
    <row r="487" spans="1:1" ht="15" customHeight="1">
      <c r="A487" s="2"/>
    </row>
    <row r="488" spans="1:1" ht="15" customHeight="1">
      <c r="A488" s="2"/>
    </row>
    <row r="489" spans="1:1" ht="15" customHeight="1">
      <c r="A489" s="2"/>
    </row>
    <row r="490" spans="1:1" ht="15" customHeight="1">
      <c r="A490" s="2"/>
    </row>
    <row r="491" spans="1:1" ht="15" customHeight="1">
      <c r="A491" s="2"/>
    </row>
    <row r="492" spans="1:1" ht="15" customHeight="1">
      <c r="A492" s="2"/>
    </row>
    <row r="493" spans="1:1" ht="15" customHeight="1">
      <c r="A493" s="2"/>
    </row>
    <row r="494" spans="1:1" ht="15" customHeight="1">
      <c r="A494" s="2"/>
    </row>
    <row r="495" spans="1:1" ht="15" customHeight="1">
      <c r="A495" s="2"/>
    </row>
    <row r="496" spans="1:1" ht="15" customHeight="1">
      <c r="A496" s="2"/>
    </row>
    <row r="497" spans="1:1" ht="15" customHeight="1">
      <c r="A497" s="2"/>
    </row>
    <row r="498" spans="1:1" ht="15" customHeight="1">
      <c r="A498" s="2"/>
    </row>
    <row r="499" spans="1:1" ht="15" customHeight="1">
      <c r="A499" s="2"/>
    </row>
    <row r="500" spans="1:1" ht="15" customHeight="1">
      <c r="A500" s="2"/>
    </row>
    <row r="501" spans="1:1" ht="15" customHeight="1"/>
    <row r="502" spans="1:1" ht="15" customHeight="1"/>
    <row r="503" spans="1:1" ht="15" customHeight="1"/>
    <row r="504" spans="1:1" ht="15" customHeight="1"/>
    <row r="505" spans="1:1" ht="15" customHeight="1"/>
    <row r="506" spans="1:1" ht="15" customHeight="1"/>
    <row r="507" spans="1:1" ht="15" customHeight="1"/>
    <row r="508" spans="1:1" ht="15" customHeight="1"/>
    <row r="509" spans="1:1" ht="15" customHeight="1"/>
    <row r="510" spans="1:1" ht="15" customHeight="1"/>
    <row r="511" spans="1:1" ht="15" customHeight="1"/>
    <row r="512" spans="1:1" ht="15" customHeight="1"/>
    <row r="513" ht="15" customHeight="1"/>
    <row r="514" ht="15" customHeight="1"/>
    <row r="515" ht="15" customHeight="1"/>
    <row r="516" ht="15" customHeight="1"/>
    <row r="517" ht="15" customHeight="1"/>
    <row r="518" ht="15" customHeight="1"/>
    <row r="519" ht="15" customHeight="1"/>
    <row r="520" ht="15" customHeight="1"/>
    <row r="521" ht="15" customHeight="1"/>
    <row r="522" ht="15" customHeight="1"/>
    <row r="523" ht="15" customHeight="1"/>
    <row r="524" ht="15" customHeight="1"/>
    <row r="525" ht="15" customHeight="1"/>
    <row r="526" ht="15" customHeight="1"/>
    <row r="527" ht="15" customHeight="1"/>
    <row r="528" ht="15" customHeight="1"/>
    <row r="529" ht="15" customHeight="1"/>
    <row r="530" ht="15" customHeight="1"/>
    <row r="531" ht="15" customHeight="1"/>
    <row r="532" ht="15" customHeight="1"/>
    <row r="533" ht="15" customHeight="1"/>
    <row r="534" ht="15" customHeight="1"/>
    <row r="535" ht="15" customHeight="1"/>
    <row r="536" ht="15" customHeight="1"/>
    <row r="537" ht="15" customHeight="1"/>
    <row r="538" ht="15" customHeight="1"/>
    <row r="539" ht="15" customHeight="1"/>
    <row r="540" ht="15" customHeight="1"/>
    <row r="541" ht="15" customHeight="1"/>
    <row r="542" ht="15" customHeight="1"/>
    <row r="543" ht="15" customHeight="1"/>
    <row r="544" ht="15" customHeight="1"/>
    <row r="545" ht="15" customHeight="1"/>
    <row r="546" ht="15" customHeight="1"/>
    <row r="547" ht="15" customHeight="1"/>
    <row r="548" ht="15" customHeight="1"/>
    <row r="549" ht="15" customHeight="1"/>
    <row r="550" ht="15" customHeight="1"/>
    <row r="551" ht="15" customHeight="1"/>
    <row r="552" ht="15" customHeight="1"/>
    <row r="553" ht="15" customHeight="1"/>
    <row r="554" ht="15" customHeight="1"/>
    <row r="555" ht="15" customHeight="1"/>
    <row r="556" ht="15" customHeight="1"/>
    <row r="557" ht="15" customHeight="1"/>
    <row r="558" ht="15" customHeight="1"/>
    <row r="559" ht="15" customHeight="1"/>
    <row r="560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  <row r="754" ht="15" customHeight="1"/>
    <row r="755" ht="15" customHeight="1"/>
    <row r="756" ht="15" customHeight="1"/>
    <row r="757" ht="15" customHeight="1"/>
    <row r="758" ht="15" customHeight="1"/>
    <row r="759" ht="15" customHeight="1"/>
    <row r="760" ht="15" customHeight="1"/>
    <row r="761" ht="15" customHeight="1"/>
    <row r="762" ht="15" customHeight="1"/>
    <row r="763" ht="15" customHeight="1"/>
    <row r="764" ht="15" customHeight="1"/>
    <row r="765" ht="15" customHeight="1"/>
    <row r="766" ht="15" customHeight="1"/>
    <row r="767" ht="15" customHeight="1"/>
    <row r="768" ht="15" customHeight="1"/>
    <row r="769" ht="15" customHeight="1"/>
    <row r="770" ht="15" customHeight="1"/>
    <row r="771" ht="15" customHeight="1"/>
    <row r="772" ht="15" customHeight="1"/>
    <row r="773" ht="15" customHeight="1"/>
    <row r="774" ht="15" customHeight="1"/>
    <row r="775" ht="15" customHeight="1"/>
    <row r="776" ht="15" customHeight="1"/>
    <row r="777" ht="15" customHeight="1"/>
    <row r="778" ht="15" customHeight="1"/>
    <row r="779" ht="15" customHeight="1"/>
    <row r="780" ht="15" customHeight="1"/>
    <row r="781" ht="15" customHeight="1"/>
    <row r="782" ht="15" customHeight="1"/>
    <row r="783" ht="15" customHeight="1"/>
    <row r="784" ht="15" customHeight="1"/>
    <row r="785" ht="15" customHeight="1"/>
    <row r="786" ht="15" customHeight="1"/>
    <row r="787" ht="15" customHeight="1"/>
    <row r="788" ht="15" customHeight="1"/>
    <row r="789" ht="15" customHeight="1"/>
    <row r="790" ht="15" customHeight="1"/>
    <row r="791" ht="15" customHeight="1"/>
    <row r="792" ht="15" customHeight="1"/>
    <row r="793" ht="15" customHeight="1"/>
    <row r="794" ht="15" customHeight="1"/>
    <row r="795" ht="15" customHeight="1"/>
    <row r="796" ht="15" customHeight="1"/>
    <row r="797" ht="15" customHeight="1"/>
    <row r="798" ht="15" customHeight="1"/>
    <row r="799" ht="15" customHeight="1"/>
    <row r="800" ht="15" customHeight="1"/>
    <row r="801" ht="15" customHeight="1"/>
    <row r="802" ht="15" customHeight="1"/>
    <row r="803" ht="15" customHeight="1"/>
    <row r="804" ht="15" customHeight="1"/>
    <row r="805" ht="15" customHeight="1"/>
    <row r="806" ht="15" customHeight="1"/>
    <row r="807" ht="15" customHeight="1"/>
    <row r="808" ht="15" customHeight="1"/>
    <row r="809" ht="15" customHeight="1"/>
    <row r="810" ht="15" customHeight="1"/>
    <row r="811" ht="15" customHeight="1"/>
    <row r="812" ht="15" customHeight="1"/>
    <row r="813" ht="15" customHeight="1"/>
    <row r="814" ht="15" customHeight="1"/>
    <row r="815" ht="15" customHeight="1"/>
    <row r="816" ht="15" customHeight="1"/>
    <row r="817" ht="15" customHeight="1"/>
    <row r="818" ht="15" customHeight="1"/>
    <row r="819" ht="15" customHeight="1"/>
    <row r="820" ht="15" customHeight="1"/>
    <row r="821" ht="15" customHeight="1"/>
    <row r="822" ht="15" customHeight="1"/>
    <row r="823" ht="15" customHeight="1"/>
    <row r="824" ht="15" customHeight="1"/>
    <row r="825" ht="15" customHeight="1"/>
    <row r="826" ht="15" customHeight="1"/>
    <row r="827" ht="15" customHeight="1"/>
    <row r="828" ht="15" customHeight="1"/>
    <row r="829" ht="15" customHeight="1"/>
    <row r="830" ht="15" customHeight="1"/>
    <row r="831" ht="15" customHeight="1"/>
    <row r="832" ht="15" customHeight="1"/>
    <row r="833" ht="15" customHeight="1"/>
    <row r="834" ht="15" customHeight="1"/>
    <row r="835" ht="15" customHeight="1"/>
    <row r="836" ht="15" customHeight="1"/>
    <row r="837" ht="15" customHeight="1"/>
    <row r="838" ht="15" customHeight="1"/>
    <row r="839" ht="15" customHeight="1"/>
    <row r="840" ht="15" customHeight="1"/>
    <row r="841" ht="15" customHeight="1"/>
    <row r="842" ht="15" customHeight="1"/>
    <row r="843" ht="15" customHeight="1"/>
    <row r="844" ht="15" customHeight="1"/>
    <row r="845" ht="15" customHeight="1"/>
    <row r="846" ht="15" customHeight="1"/>
    <row r="847" ht="15" customHeight="1"/>
    <row r="848" ht="15" customHeight="1"/>
    <row r="849" ht="15" customHeight="1"/>
    <row r="850" ht="15" customHeight="1"/>
  </sheetData>
  <sortState ref="B1:B500">
    <sortCondition ref="B1:B500"/>
  </sortState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0" tint="-0.34998626667073579"/>
  </sheetPr>
  <dimension ref="A1:C500"/>
  <sheetViews>
    <sheetView workbookViewId="0">
      <selection activeCell="C4" sqref="C4"/>
    </sheetView>
  </sheetViews>
  <sheetFormatPr baseColWidth="10" defaultRowHeight="18"/>
  <cols>
    <col min="1" max="1" width="2.7109375" style="12" customWidth="1"/>
    <col min="2" max="2" width="35.7109375" style="9" customWidth="1"/>
    <col min="3" max="3" width="30.7109375" customWidth="1"/>
  </cols>
  <sheetData>
    <row r="1" spans="1:3" s="2" customFormat="1" ht="15" customHeight="1">
      <c r="A1" s="11"/>
      <c r="B1" s="7"/>
    </row>
    <row r="2" spans="1:3" s="2" customFormat="1" ht="15" customHeight="1">
      <c r="A2" s="11">
        <v>1</v>
      </c>
      <c r="B2" s="8" t="s">
        <v>0</v>
      </c>
    </row>
    <row r="3" spans="1:3" s="2" customFormat="1" ht="15" customHeight="1">
      <c r="A3" s="11">
        <v>2</v>
      </c>
      <c r="B3" s="8"/>
    </row>
    <row r="4" spans="1:3" s="2" customFormat="1" ht="15" customHeight="1">
      <c r="A4" s="11">
        <v>3</v>
      </c>
      <c r="B4" s="8"/>
      <c r="C4" s="4"/>
    </row>
    <row r="5" spans="1:3" s="2" customFormat="1" ht="15" customHeight="1">
      <c r="A5" s="11">
        <v>4</v>
      </c>
      <c r="B5" s="8"/>
    </row>
    <row r="6" spans="1:3" s="2" customFormat="1" ht="15" customHeight="1">
      <c r="A6" s="11">
        <v>5</v>
      </c>
      <c r="B6" s="8"/>
    </row>
    <row r="7" spans="1:3" s="2" customFormat="1" ht="15" customHeight="1">
      <c r="A7" s="11">
        <v>6</v>
      </c>
      <c r="B7" s="8"/>
    </row>
    <row r="8" spans="1:3" s="2" customFormat="1" ht="15" customHeight="1">
      <c r="A8" s="11">
        <v>7</v>
      </c>
      <c r="B8" s="8"/>
    </row>
    <row r="9" spans="1:3" s="2" customFormat="1" ht="15" customHeight="1">
      <c r="A9" s="11">
        <v>8</v>
      </c>
      <c r="B9" s="8"/>
    </row>
    <row r="10" spans="1:3" s="2" customFormat="1" ht="15" customHeight="1">
      <c r="A10" s="11">
        <v>9</v>
      </c>
      <c r="B10" s="8"/>
    </row>
    <row r="11" spans="1:3" s="2" customFormat="1" ht="15" customHeight="1">
      <c r="A11" s="11">
        <v>10</v>
      </c>
      <c r="B11" s="8"/>
    </row>
    <row r="12" spans="1:3" s="2" customFormat="1" ht="15" customHeight="1">
      <c r="A12" s="11">
        <v>11</v>
      </c>
      <c r="B12" s="8"/>
    </row>
    <row r="13" spans="1:3" s="2" customFormat="1" ht="15" customHeight="1">
      <c r="A13" s="11">
        <v>12</v>
      </c>
      <c r="B13" s="8"/>
    </row>
    <row r="14" spans="1:3" s="2" customFormat="1" ht="15" customHeight="1">
      <c r="A14" s="11">
        <v>13</v>
      </c>
      <c r="B14" s="8"/>
    </row>
    <row r="15" spans="1:3" s="2" customFormat="1" ht="15" customHeight="1">
      <c r="A15" s="11">
        <v>14</v>
      </c>
      <c r="B15" s="8"/>
    </row>
    <row r="16" spans="1:3" s="2" customFormat="1" ht="15" customHeight="1">
      <c r="A16" s="11">
        <v>15</v>
      </c>
      <c r="B16" s="8"/>
    </row>
    <row r="17" spans="1:2" s="2" customFormat="1" ht="15" customHeight="1">
      <c r="A17" s="11">
        <v>16</v>
      </c>
      <c r="B17" s="8"/>
    </row>
    <row r="18" spans="1:2" s="2" customFormat="1" ht="15" customHeight="1">
      <c r="A18" s="11">
        <v>17</v>
      </c>
      <c r="B18" s="8"/>
    </row>
    <row r="19" spans="1:2" s="2" customFormat="1" ht="15" customHeight="1">
      <c r="A19" s="11">
        <v>18</v>
      </c>
      <c r="B19" s="8"/>
    </row>
    <row r="20" spans="1:2" s="2" customFormat="1" ht="15" customHeight="1">
      <c r="A20" s="11">
        <v>19</v>
      </c>
      <c r="B20" s="8"/>
    </row>
    <row r="21" spans="1:2" s="2" customFormat="1" ht="15" customHeight="1">
      <c r="A21" s="11">
        <v>20</v>
      </c>
      <c r="B21" s="8"/>
    </row>
    <row r="22" spans="1:2" s="2" customFormat="1" ht="15" customHeight="1">
      <c r="A22" s="11">
        <v>21</v>
      </c>
      <c r="B22" s="8"/>
    </row>
    <row r="23" spans="1:2" s="2" customFormat="1" ht="15" customHeight="1">
      <c r="A23" s="11">
        <v>22</v>
      </c>
      <c r="B23" s="8"/>
    </row>
    <row r="24" spans="1:2" s="2" customFormat="1" ht="15" customHeight="1">
      <c r="A24" s="11">
        <v>23</v>
      </c>
      <c r="B24" s="8"/>
    </row>
    <row r="25" spans="1:2" s="2" customFormat="1" ht="15" customHeight="1">
      <c r="A25" s="11">
        <v>24</v>
      </c>
      <c r="B25" s="8"/>
    </row>
    <row r="26" spans="1:2" s="2" customFormat="1" ht="15" customHeight="1">
      <c r="A26" s="11">
        <v>25</v>
      </c>
      <c r="B26" s="8"/>
    </row>
    <row r="27" spans="1:2" s="2" customFormat="1" ht="15" customHeight="1">
      <c r="A27" s="11">
        <v>26</v>
      </c>
      <c r="B27" s="8"/>
    </row>
    <row r="28" spans="1:2" s="2" customFormat="1" ht="15" customHeight="1">
      <c r="A28" s="11">
        <v>27</v>
      </c>
      <c r="B28" s="8"/>
    </row>
    <row r="29" spans="1:2" s="2" customFormat="1" ht="15" customHeight="1">
      <c r="A29" s="11">
        <v>28</v>
      </c>
      <c r="B29" s="8"/>
    </row>
    <row r="30" spans="1:2" s="2" customFormat="1" ht="15" customHeight="1">
      <c r="A30" s="11">
        <v>29</v>
      </c>
      <c r="B30" s="8"/>
    </row>
    <row r="31" spans="1:2" s="2" customFormat="1" ht="15" customHeight="1">
      <c r="A31" s="11">
        <v>30</v>
      </c>
      <c r="B31" s="8"/>
    </row>
    <row r="32" spans="1:2" s="2" customFormat="1" ht="15" customHeight="1">
      <c r="A32" s="11"/>
      <c r="B32" s="8"/>
    </row>
    <row r="33" spans="1:2" s="2" customFormat="1" ht="15" customHeight="1">
      <c r="A33" s="11"/>
      <c r="B33" s="8"/>
    </row>
    <row r="34" spans="1:2" s="2" customFormat="1" ht="15" customHeight="1">
      <c r="A34" s="11"/>
      <c r="B34" s="8"/>
    </row>
    <row r="35" spans="1:2" s="2" customFormat="1" ht="15" customHeight="1">
      <c r="A35" s="11"/>
      <c r="B35" s="8"/>
    </row>
    <row r="36" spans="1:2" s="2" customFormat="1" ht="15" customHeight="1">
      <c r="A36" s="11"/>
      <c r="B36" s="8"/>
    </row>
    <row r="37" spans="1:2" s="2" customFormat="1" ht="15" customHeight="1">
      <c r="A37" s="11"/>
      <c r="B37" s="8"/>
    </row>
    <row r="38" spans="1:2" s="2" customFormat="1" ht="15" customHeight="1">
      <c r="A38" s="11"/>
      <c r="B38" s="8"/>
    </row>
    <row r="39" spans="1:2" s="2" customFormat="1" ht="15" customHeight="1">
      <c r="A39" s="11"/>
      <c r="B39" s="8"/>
    </row>
    <row r="40" spans="1:2" s="2" customFormat="1" ht="15" customHeight="1">
      <c r="A40" s="11"/>
      <c r="B40" s="8"/>
    </row>
    <row r="41" spans="1:2" s="2" customFormat="1" ht="15" customHeight="1">
      <c r="A41" s="11"/>
      <c r="B41" s="8"/>
    </row>
    <row r="42" spans="1:2" s="2" customFormat="1" ht="15" customHeight="1">
      <c r="A42" s="11"/>
      <c r="B42" s="8"/>
    </row>
    <row r="43" spans="1:2" s="2" customFormat="1" ht="15" customHeight="1">
      <c r="A43" s="11"/>
      <c r="B43" s="8"/>
    </row>
    <row r="44" spans="1:2" s="2" customFormat="1" ht="15" customHeight="1">
      <c r="A44" s="11"/>
      <c r="B44" s="8"/>
    </row>
    <row r="45" spans="1:2" s="2" customFormat="1" ht="15" customHeight="1">
      <c r="A45" s="11"/>
      <c r="B45" s="8"/>
    </row>
    <row r="46" spans="1:2" s="2" customFormat="1" ht="15" customHeight="1">
      <c r="A46" s="11"/>
      <c r="B46" s="8"/>
    </row>
    <row r="47" spans="1:2" s="2" customFormat="1" ht="15" customHeight="1">
      <c r="A47" s="11"/>
      <c r="B47" s="8"/>
    </row>
    <row r="48" spans="1:2" s="2" customFormat="1" ht="15" customHeight="1">
      <c r="A48" s="11"/>
      <c r="B48" s="8"/>
    </row>
    <row r="49" spans="1:2" s="2" customFormat="1" ht="15" customHeight="1">
      <c r="A49" s="11"/>
      <c r="B49" s="8"/>
    </row>
    <row r="50" spans="1:2" s="2" customFormat="1" ht="15" customHeight="1">
      <c r="A50" s="11"/>
      <c r="B50" s="8"/>
    </row>
    <row r="51" spans="1:2" s="2" customFormat="1" ht="15" customHeight="1">
      <c r="A51" s="11"/>
      <c r="B51" s="8"/>
    </row>
    <row r="52" spans="1:2" s="2" customFormat="1" ht="15" customHeight="1">
      <c r="A52" s="11"/>
      <c r="B52" s="8"/>
    </row>
    <row r="53" spans="1:2" s="2" customFormat="1" ht="15" customHeight="1">
      <c r="A53" s="11"/>
      <c r="B53" s="8"/>
    </row>
    <row r="54" spans="1:2" s="2" customFormat="1" ht="15" customHeight="1">
      <c r="A54" s="11"/>
      <c r="B54" s="8"/>
    </row>
    <row r="55" spans="1:2" s="2" customFormat="1" ht="15" customHeight="1">
      <c r="A55" s="11"/>
      <c r="B55" s="8"/>
    </row>
    <row r="56" spans="1:2" s="2" customFormat="1" ht="15" customHeight="1">
      <c r="A56" s="11"/>
      <c r="B56" s="8"/>
    </row>
    <row r="57" spans="1:2" s="2" customFormat="1" ht="15" customHeight="1">
      <c r="A57" s="11"/>
      <c r="B57" s="8"/>
    </row>
    <row r="58" spans="1:2" s="2" customFormat="1" ht="15" customHeight="1">
      <c r="A58" s="11"/>
      <c r="B58" s="8"/>
    </row>
    <row r="59" spans="1:2" s="2" customFormat="1" ht="15" customHeight="1">
      <c r="A59" s="11"/>
      <c r="B59" s="8"/>
    </row>
    <row r="60" spans="1:2" s="2" customFormat="1" ht="15" customHeight="1">
      <c r="A60" s="11"/>
      <c r="B60" s="8"/>
    </row>
    <row r="61" spans="1:2" s="2" customFormat="1" ht="15" customHeight="1">
      <c r="A61" s="11"/>
      <c r="B61" s="8"/>
    </row>
    <row r="62" spans="1:2" s="2" customFormat="1" ht="15" customHeight="1">
      <c r="A62" s="11"/>
      <c r="B62" s="8"/>
    </row>
    <row r="63" spans="1:2" s="2" customFormat="1" ht="15" customHeight="1">
      <c r="A63" s="11"/>
      <c r="B63" s="8"/>
    </row>
    <row r="64" spans="1:2" s="2" customFormat="1" ht="15" customHeight="1">
      <c r="A64" s="11"/>
      <c r="B64" s="8"/>
    </row>
    <row r="65" spans="1:2" s="2" customFormat="1" ht="15" customHeight="1">
      <c r="A65" s="11"/>
      <c r="B65" s="8"/>
    </row>
    <row r="66" spans="1:2" s="2" customFormat="1" ht="15" customHeight="1">
      <c r="A66" s="11"/>
      <c r="B66" s="8"/>
    </row>
    <row r="67" spans="1:2" s="2" customFormat="1" ht="15" customHeight="1">
      <c r="A67" s="11"/>
      <c r="B67" s="8"/>
    </row>
    <row r="68" spans="1:2" s="2" customFormat="1" ht="15" customHeight="1">
      <c r="A68" s="11"/>
      <c r="B68" s="8"/>
    </row>
    <row r="69" spans="1:2" s="2" customFormat="1" ht="15" customHeight="1">
      <c r="A69" s="11"/>
      <c r="B69" s="8"/>
    </row>
    <row r="70" spans="1:2" s="2" customFormat="1" ht="15" customHeight="1">
      <c r="A70" s="11"/>
      <c r="B70" s="8"/>
    </row>
    <row r="71" spans="1:2" s="2" customFormat="1" ht="15" customHeight="1">
      <c r="A71" s="11"/>
      <c r="B71" s="8"/>
    </row>
    <row r="72" spans="1:2" s="2" customFormat="1" ht="15" customHeight="1">
      <c r="A72" s="11"/>
      <c r="B72" s="8"/>
    </row>
    <row r="73" spans="1:2" s="2" customFormat="1" ht="15" customHeight="1">
      <c r="A73" s="11"/>
      <c r="B73" s="8"/>
    </row>
    <row r="74" spans="1:2" s="2" customFormat="1" ht="15" customHeight="1">
      <c r="A74" s="11"/>
      <c r="B74" s="8"/>
    </row>
    <row r="75" spans="1:2" s="2" customFormat="1" ht="15" customHeight="1">
      <c r="A75" s="11"/>
      <c r="B75" s="8"/>
    </row>
    <row r="76" spans="1:2" s="2" customFormat="1" ht="15" customHeight="1">
      <c r="A76" s="11"/>
      <c r="B76" s="8"/>
    </row>
    <row r="77" spans="1:2" s="2" customFormat="1" ht="15" customHeight="1">
      <c r="A77" s="11"/>
      <c r="B77" s="8"/>
    </row>
    <row r="78" spans="1:2" s="2" customFormat="1" ht="15" customHeight="1">
      <c r="A78" s="11"/>
      <c r="B78" s="8"/>
    </row>
    <row r="79" spans="1:2" s="2" customFormat="1" ht="15" customHeight="1">
      <c r="A79" s="11"/>
      <c r="B79" s="8"/>
    </row>
    <row r="80" spans="1:2" s="2" customFormat="1" ht="15" customHeight="1">
      <c r="A80" s="11"/>
      <c r="B80" s="8"/>
    </row>
    <row r="81" spans="1:2" s="2" customFormat="1" ht="15" customHeight="1">
      <c r="A81" s="11"/>
      <c r="B81" s="8"/>
    </row>
    <row r="82" spans="1:2" s="2" customFormat="1" ht="15" customHeight="1">
      <c r="A82" s="11"/>
      <c r="B82" s="8"/>
    </row>
    <row r="83" spans="1:2" s="2" customFormat="1" ht="15" customHeight="1">
      <c r="A83" s="11"/>
      <c r="B83" s="8"/>
    </row>
    <row r="84" spans="1:2" s="2" customFormat="1" ht="15" customHeight="1">
      <c r="A84" s="11"/>
      <c r="B84" s="8"/>
    </row>
    <row r="85" spans="1:2" s="2" customFormat="1" ht="15" customHeight="1">
      <c r="A85" s="11"/>
      <c r="B85" s="8"/>
    </row>
    <row r="86" spans="1:2" s="2" customFormat="1" ht="15" customHeight="1">
      <c r="A86" s="11"/>
      <c r="B86" s="8"/>
    </row>
    <row r="87" spans="1:2" s="2" customFormat="1" ht="15" customHeight="1">
      <c r="A87" s="11"/>
      <c r="B87" s="8"/>
    </row>
    <row r="88" spans="1:2" s="2" customFormat="1" ht="15" customHeight="1">
      <c r="A88" s="11"/>
      <c r="B88" s="8"/>
    </row>
    <row r="89" spans="1:2" s="2" customFormat="1" ht="15" customHeight="1">
      <c r="A89" s="11"/>
      <c r="B89" s="8"/>
    </row>
    <row r="90" spans="1:2" s="2" customFormat="1" ht="15" customHeight="1">
      <c r="A90" s="11"/>
      <c r="B90" s="8"/>
    </row>
    <row r="91" spans="1:2" s="2" customFormat="1" ht="15" customHeight="1">
      <c r="A91" s="11"/>
      <c r="B91" s="8"/>
    </row>
    <row r="92" spans="1:2" s="2" customFormat="1" ht="15" customHeight="1">
      <c r="A92" s="11"/>
      <c r="B92" s="8"/>
    </row>
    <row r="93" spans="1:2" s="2" customFormat="1" ht="15" customHeight="1">
      <c r="A93" s="11"/>
      <c r="B93" s="8"/>
    </row>
    <row r="94" spans="1:2" s="2" customFormat="1" ht="15" customHeight="1">
      <c r="A94" s="11"/>
      <c r="B94" s="8"/>
    </row>
    <row r="95" spans="1:2" s="2" customFormat="1" ht="15" customHeight="1">
      <c r="A95" s="11"/>
      <c r="B95" s="8"/>
    </row>
    <row r="96" spans="1:2" s="2" customFormat="1" ht="15" customHeight="1">
      <c r="A96" s="11"/>
      <c r="B96" s="8"/>
    </row>
    <row r="97" spans="1:2" s="2" customFormat="1" ht="15" customHeight="1">
      <c r="A97" s="11"/>
      <c r="B97" s="8"/>
    </row>
    <row r="98" spans="1:2" s="2" customFormat="1" ht="15" customHeight="1">
      <c r="A98" s="11"/>
      <c r="B98" s="8"/>
    </row>
    <row r="99" spans="1:2" s="2" customFormat="1" ht="15" customHeight="1">
      <c r="A99" s="11"/>
      <c r="B99" s="8"/>
    </row>
    <row r="100" spans="1:2" s="2" customFormat="1" ht="15" customHeight="1">
      <c r="A100" s="11"/>
      <c r="B100" s="8"/>
    </row>
    <row r="101" spans="1:2" s="2" customFormat="1" ht="15" customHeight="1">
      <c r="A101" s="11"/>
      <c r="B101" s="8"/>
    </row>
    <row r="102" spans="1:2" s="2" customFormat="1" ht="15" customHeight="1">
      <c r="A102" s="11"/>
      <c r="B102" s="8"/>
    </row>
    <row r="103" spans="1:2" s="2" customFormat="1" ht="15" customHeight="1">
      <c r="A103" s="11"/>
      <c r="B103" s="8"/>
    </row>
    <row r="104" spans="1:2" s="2" customFormat="1" ht="15" customHeight="1">
      <c r="A104" s="11"/>
      <c r="B104" s="8"/>
    </row>
    <row r="105" spans="1:2" s="2" customFormat="1" ht="15" customHeight="1">
      <c r="A105" s="11"/>
      <c r="B105" s="8"/>
    </row>
    <row r="106" spans="1:2" s="2" customFormat="1" ht="15" customHeight="1">
      <c r="A106" s="11"/>
      <c r="B106" s="8"/>
    </row>
    <row r="107" spans="1:2" s="2" customFormat="1" ht="15" customHeight="1">
      <c r="A107" s="11"/>
      <c r="B107" s="8"/>
    </row>
    <row r="108" spans="1:2" s="2" customFormat="1" ht="15" customHeight="1">
      <c r="A108" s="11"/>
      <c r="B108" s="8"/>
    </row>
    <row r="109" spans="1:2" s="2" customFormat="1" ht="15" customHeight="1">
      <c r="A109" s="11"/>
      <c r="B109" s="8"/>
    </row>
    <row r="110" spans="1:2" s="2" customFormat="1" ht="15" customHeight="1">
      <c r="A110" s="11"/>
      <c r="B110" s="8"/>
    </row>
    <row r="111" spans="1:2" s="2" customFormat="1" ht="15" customHeight="1">
      <c r="A111" s="11"/>
      <c r="B111" s="8"/>
    </row>
    <row r="112" spans="1:2" s="2" customFormat="1" ht="15" customHeight="1">
      <c r="A112" s="11"/>
      <c r="B112" s="8"/>
    </row>
    <row r="113" spans="1:2" s="2" customFormat="1" ht="15" customHeight="1">
      <c r="A113" s="11"/>
      <c r="B113" s="8"/>
    </row>
    <row r="114" spans="1:2" s="2" customFormat="1" ht="15" customHeight="1">
      <c r="A114" s="11"/>
      <c r="B114" s="8"/>
    </row>
    <row r="115" spans="1:2" s="2" customFormat="1" ht="15" customHeight="1">
      <c r="A115" s="11"/>
      <c r="B115" s="8"/>
    </row>
    <row r="116" spans="1:2" s="2" customFormat="1" ht="15" customHeight="1">
      <c r="A116" s="11"/>
      <c r="B116" s="8"/>
    </row>
    <row r="117" spans="1:2" s="2" customFormat="1" ht="15" customHeight="1">
      <c r="A117" s="11"/>
      <c r="B117" s="8"/>
    </row>
    <row r="118" spans="1:2" s="2" customFormat="1" ht="15" customHeight="1">
      <c r="A118" s="11"/>
      <c r="B118" s="8"/>
    </row>
    <row r="119" spans="1:2" s="2" customFormat="1" ht="15" customHeight="1">
      <c r="A119" s="11"/>
      <c r="B119" s="8"/>
    </row>
    <row r="120" spans="1:2" s="2" customFormat="1" ht="15" customHeight="1">
      <c r="A120" s="11"/>
      <c r="B120" s="8"/>
    </row>
    <row r="121" spans="1:2" s="2" customFormat="1" ht="15" customHeight="1">
      <c r="A121" s="11"/>
      <c r="B121" s="8"/>
    </row>
    <row r="122" spans="1:2" s="2" customFormat="1" ht="15" customHeight="1">
      <c r="A122" s="11"/>
      <c r="B122" s="8"/>
    </row>
    <row r="123" spans="1:2" s="2" customFormat="1" ht="15" customHeight="1">
      <c r="A123" s="11"/>
      <c r="B123" s="8"/>
    </row>
    <row r="124" spans="1:2" s="2" customFormat="1" ht="15" customHeight="1">
      <c r="A124" s="11"/>
      <c r="B124" s="8"/>
    </row>
    <row r="125" spans="1:2" s="2" customFormat="1" ht="15" customHeight="1">
      <c r="A125" s="11"/>
      <c r="B125" s="8"/>
    </row>
    <row r="126" spans="1:2" s="2" customFormat="1" ht="15" customHeight="1">
      <c r="A126" s="11"/>
      <c r="B126" s="8"/>
    </row>
    <row r="127" spans="1:2" s="2" customFormat="1" ht="15" customHeight="1">
      <c r="A127" s="11"/>
      <c r="B127" s="8"/>
    </row>
    <row r="128" spans="1:2" s="2" customFormat="1" ht="15" customHeight="1">
      <c r="A128" s="11"/>
      <c r="B128" s="8"/>
    </row>
    <row r="129" spans="1:2" s="2" customFormat="1" ht="15" customHeight="1">
      <c r="A129" s="11"/>
      <c r="B129" s="8"/>
    </row>
    <row r="130" spans="1:2" s="2" customFormat="1" ht="15" customHeight="1">
      <c r="A130" s="11"/>
      <c r="B130" s="8"/>
    </row>
    <row r="131" spans="1:2" s="2" customFormat="1" ht="15" customHeight="1">
      <c r="A131" s="11"/>
      <c r="B131" s="8"/>
    </row>
    <row r="132" spans="1:2" s="2" customFormat="1" ht="15" customHeight="1">
      <c r="A132" s="11"/>
      <c r="B132" s="8"/>
    </row>
    <row r="133" spans="1:2" s="2" customFormat="1" ht="15" customHeight="1">
      <c r="A133" s="11"/>
      <c r="B133" s="8"/>
    </row>
    <row r="134" spans="1:2" s="2" customFormat="1" ht="15" customHeight="1">
      <c r="A134" s="11"/>
      <c r="B134" s="8"/>
    </row>
    <row r="135" spans="1:2" s="2" customFormat="1" ht="15" customHeight="1">
      <c r="A135" s="11"/>
      <c r="B135" s="8"/>
    </row>
    <row r="136" spans="1:2" s="2" customFormat="1" ht="15" customHeight="1">
      <c r="A136" s="11"/>
      <c r="B136" s="8"/>
    </row>
    <row r="137" spans="1:2" s="2" customFormat="1" ht="15" customHeight="1">
      <c r="A137" s="11"/>
      <c r="B137" s="8"/>
    </row>
    <row r="138" spans="1:2" s="2" customFormat="1" ht="15" customHeight="1">
      <c r="A138" s="11"/>
      <c r="B138" s="8"/>
    </row>
    <row r="139" spans="1:2" s="2" customFormat="1" ht="15" customHeight="1">
      <c r="A139" s="11"/>
      <c r="B139" s="8"/>
    </row>
    <row r="140" spans="1:2" s="2" customFormat="1" ht="15" customHeight="1">
      <c r="A140" s="11"/>
      <c r="B140" s="8"/>
    </row>
    <row r="141" spans="1:2" s="2" customFormat="1" ht="15" customHeight="1">
      <c r="A141" s="11"/>
      <c r="B141" s="8"/>
    </row>
    <row r="142" spans="1:2" s="2" customFormat="1" ht="15" customHeight="1">
      <c r="A142" s="11"/>
      <c r="B142" s="8"/>
    </row>
    <row r="143" spans="1:2" s="2" customFormat="1" ht="15" customHeight="1">
      <c r="A143" s="11"/>
      <c r="B143" s="8"/>
    </row>
    <row r="144" spans="1:2" s="2" customFormat="1" ht="15" customHeight="1">
      <c r="A144" s="11"/>
      <c r="B144" s="8"/>
    </row>
    <row r="145" spans="1:2" s="2" customFormat="1" ht="15" customHeight="1">
      <c r="A145" s="11"/>
      <c r="B145" s="8"/>
    </row>
    <row r="146" spans="1:2" s="2" customFormat="1" ht="15" customHeight="1">
      <c r="A146" s="11"/>
      <c r="B146" s="8"/>
    </row>
    <row r="147" spans="1:2" s="2" customFormat="1" ht="15" customHeight="1">
      <c r="A147" s="11"/>
      <c r="B147" s="8"/>
    </row>
    <row r="148" spans="1:2" s="2" customFormat="1" ht="15" customHeight="1">
      <c r="A148" s="11"/>
      <c r="B148" s="8"/>
    </row>
    <row r="149" spans="1:2" s="2" customFormat="1" ht="15" customHeight="1">
      <c r="A149" s="11"/>
      <c r="B149" s="8"/>
    </row>
    <row r="150" spans="1:2" s="2" customFormat="1" ht="15" customHeight="1">
      <c r="A150" s="11"/>
      <c r="B150" s="8"/>
    </row>
    <row r="151" spans="1:2" s="2" customFormat="1" ht="15" customHeight="1">
      <c r="A151" s="11"/>
      <c r="B151" s="8"/>
    </row>
    <row r="152" spans="1:2" s="2" customFormat="1" ht="15" customHeight="1">
      <c r="A152" s="11"/>
      <c r="B152" s="8"/>
    </row>
    <row r="153" spans="1:2" s="2" customFormat="1" ht="15" customHeight="1">
      <c r="A153" s="11"/>
      <c r="B153" s="8"/>
    </row>
    <row r="154" spans="1:2" s="2" customFormat="1" ht="15" customHeight="1">
      <c r="A154" s="11"/>
      <c r="B154" s="8"/>
    </row>
    <row r="155" spans="1:2" s="2" customFormat="1" ht="15" customHeight="1">
      <c r="A155" s="11"/>
      <c r="B155" s="8"/>
    </row>
    <row r="156" spans="1:2" s="2" customFormat="1" ht="15" customHeight="1">
      <c r="A156" s="11"/>
      <c r="B156" s="8"/>
    </row>
    <row r="157" spans="1:2" s="2" customFormat="1" ht="15" customHeight="1">
      <c r="A157" s="11"/>
      <c r="B157" s="8"/>
    </row>
    <row r="158" spans="1:2" s="2" customFormat="1" ht="15" customHeight="1">
      <c r="A158" s="11"/>
      <c r="B158" s="8"/>
    </row>
    <row r="159" spans="1:2" s="2" customFormat="1" ht="15" customHeight="1">
      <c r="A159" s="11"/>
      <c r="B159" s="8"/>
    </row>
    <row r="160" spans="1:2" s="2" customFormat="1" ht="15" customHeight="1">
      <c r="A160" s="11"/>
      <c r="B160" s="8"/>
    </row>
    <row r="161" spans="1:2" s="2" customFormat="1" ht="15" customHeight="1">
      <c r="A161" s="11"/>
      <c r="B161" s="8"/>
    </row>
    <row r="162" spans="1:2" s="2" customFormat="1" ht="15" customHeight="1">
      <c r="A162" s="11"/>
      <c r="B162" s="8"/>
    </row>
    <row r="163" spans="1:2" s="2" customFormat="1" ht="15" customHeight="1">
      <c r="A163" s="11"/>
      <c r="B163" s="8"/>
    </row>
    <row r="164" spans="1:2" s="2" customFormat="1" ht="15" customHeight="1">
      <c r="A164" s="11"/>
      <c r="B164" s="8"/>
    </row>
    <row r="165" spans="1:2" s="2" customFormat="1" ht="15" customHeight="1">
      <c r="A165" s="11"/>
      <c r="B165" s="8"/>
    </row>
    <row r="166" spans="1:2" s="2" customFormat="1" ht="15" customHeight="1">
      <c r="A166" s="11"/>
      <c r="B166" s="8"/>
    </row>
    <row r="167" spans="1:2" s="2" customFormat="1" ht="15" customHeight="1">
      <c r="A167" s="11"/>
      <c r="B167" s="8"/>
    </row>
    <row r="168" spans="1:2" s="2" customFormat="1" ht="15" customHeight="1">
      <c r="A168" s="11"/>
      <c r="B168" s="8"/>
    </row>
    <row r="169" spans="1:2" s="2" customFormat="1" ht="15" customHeight="1">
      <c r="A169" s="11"/>
      <c r="B169" s="8"/>
    </row>
    <row r="170" spans="1:2" s="2" customFormat="1" ht="15" customHeight="1">
      <c r="A170" s="11"/>
      <c r="B170" s="8"/>
    </row>
    <row r="171" spans="1:2" s="2" customFormat="1" ht="15" customHeight="1">
      <c r="A171" s="11"/>
      <c r="B171" s="8"/>
    </row>
    <row r="172" spans="1:2" s="2" customFormat="1" ht="15" customHeight="1">
      <c r="A172" s="11"/>
      <c r="B172" s="9"/>
    </row>
    <row r="173" spans="1:2" s="2" customFormat="1" ht="15" customHeight="1">
      <c r="A173" s="11"/>
      <c r="B173" s="9"/>
    </row>
    <row r="174" spans="1:2" s="2" customFormat="1" ht="15" customHeight="1">
      <c r="A174" s="11"/>
      <c r="B174" s="8"/>
    </row>
    <row r="175" spans="1:2" s="2" customFormat="1" ht="15" customHeight="1">
      <c r="A175" s="11"/>
      <c r="B175" s="8"/>
    </row>
    <row r="176" spans="1:2" s="2" customFormat="1" ht="15" customHeight="1">
      <c r="A176" s="11"/>
      <c r="B176" s="8"/>
    </row>
    <row r="177" spans="1:2" s="2" customFormat="1" ht="15" customHeight="1">
      <c r="A177" s="11"/>
      <c r="B177" s="8"/>
    </row>
    <row r="178" spans="1:2" s="2" customFormat="1" ht="15" customHeight="1">
      <c r="A178" s="11"/>
      <c r="B178" s="8"/>
    </row>
    <row r="179" spans="1:2" s="2" customFormat="1" ht="15" customHeight="1">
      <c r="A179" s="11"/>
      <c r="B179" s="8"/>
    </row>
    <row r="180" spans="1:2" s="2" customFormat="1" ht="15" customHeight="1">
      <c r="A180" s="11"/>
      <c r="B180" s="8"/>
    </row>
    <row r="181" spans="1:2" s="2" customFormat="1" ht="15" customHeight="1">
      <c r="A181" s="11"/>
      <c r="B181" s="8"/>
    </row>
    <row r="182" spans="1:2" s="2" customFormat="1" ht="15" customHeight="1">
      <c r="A182" s="11"/>
      <c r="B182" s="8"/>
    </row>
    <row r="183" spans="1:2" s="2" customFormat="1" ht="15" customHeight="1">
      <c r="A183" s="11"/>
      <c r="B183" s="8"/>
    </row>
    <row r="184" spans="1:2" s="2" customFormat="1" ht="15" customHeight="1">
      <c r="A184" s="11"/>
      <c r="B184" s="8"/>
    </row>
    <row r="185" spans="1:2" s="2" customFormat="1" ht="15" customHeight="1">
      <c r="A185" s="11"/>
      <c r="B185" s="8"/>
    </row>
    <row r="186" spans="1:2" s="2" customFormat="1" ht="15" customHeight="1">
      <c r="A186" s="11"/>
      <c r="B186" s="8"/>
    </row>
    <row r="187" spans="1:2" s="2" customFormat="1" ht="15" customHeight="1">
      <c r="A187" s="11"/>
      <c r="B187" s="8"/>
    </row>
    <row r="188" spans="1:2" s="2" customFormat="1" ht="15" customHeight="1">
      <c r="A188" s="11"/>
      <c r="B188" s="8"/>
    </row>
    <row r="189" spans="1:2" s="2" customFormat="1" ht="15" customHeight="1">
      <c r="A189" s="11"/>
      <c r="B189" s="8"/>
    </row>
    <row r="190" spans="1:2" s="2" customFormat="1" ht="15" customHeight="1">
      <c r="A190" s="11"/>
      <c r="B190" s="8"/>
    </row>
    <row r="191" spans="1:2" s="2" customFormat="1" ht="15" customHeight="1">
      <c r="A191" s="11"/>
      <c r="B191" s="8"/>
    </row>
    <row r="192" spans="1:2" s="2" customFormat="1" ht="15" customHeight="1">
      <c r="A192" s="11"/>
      <c r="B192" s="8"/>
    </row>
    <row r="193" spans="1:2" s="2" customFormat="1" ht="15" customHeight="1">
      <c r="A193" s="11"/>
      <c r="B193" s="8"/>
    </row>
    <row r="194" spans="1:2" s="2" customFormat="1" ht="15" customHeight="1">
      <c r="A194" s="11"/>
      <c r="B194" s="8"/>
    </row>
    <row r="195" spans="1:2" s="2" customFormat="1" ht="15" customHeight="1">
      <c r="A195" s="11"/>
      <c r="B195" s="8"/>
    </row>
    <row r="196" spans="1:2" s="2" customFormat="1" ht="15" customHeight="1">
      <c r="A196" s="11"/>
      <c r="B196" s="8"/>
    </row>
    <row r="197" spans="1:2" s="2" customFormat="1" ht="15" customHeight="1">
      <c r="A197" s="11"/>
      <c r="B197" s="8"/>
    </row>
    <row r="198" spans="1:2" s="2" customFormat="1" ht="15" customHeight="1">
      <c r="A198" s="11"/>
      <c r="B198" s="8"/>
    </row>
    <row r="199" spans="1:2" s="2" customFormat="1" ht="15" customHeight="1">
      <c r="A199" s="11"/>
      <c r="B199" s="8"/>
    </row>
    <row r="200" spans="1:2" s="2" customFormat="1" ht="15" customHeight="1">
      <c r="A200" s="11"/>
      <c r="B200" s="8"/>
    </row>
    <row r="201" spans="1:2" s="2" customFormat="1" ht="15" customHeight="1">
      <c r="A201" s="11"/>
      <c r="B201" s="8"/>
    </row>
    <row r="202" spans="1:2" s="2" customFormat="1" ht="15" customHeight="1">
      <c r="A202" s="11"/>
      <c r="B202" s="8"/>
    </row>
    <row r="203" spans="1:2" s="2" customFormat="1" ht="15" customHeight="1">
      <c r="A203" s="11"/>
      <c r="B203" s="8"/>
    </row>
    <row r="204" spans="1:2" s="2" customFormat="1" ht="15" customHeight="1">
      <c r="A204" s="11"/>
      <c r="B204" s="8"/>
    </row>
    <row r="205" spans="1:2" s="2" customFormat="1" ht="15" customHeight="1">
      <c r="A205" s="11"/>
      <c r="B205" s="8"/>
    </row>
    <row r="206" spans="1:2" s="2" customFormat="1" ht="15" customHeight="1">
      <c r="A206" s="11"/>
      <c r="B206" s="8"/>
    </row>
    <row r="207" spans="1:2" s="2" customFormat="1" ht="15" customHeight="1">
      <c r="A207" s="11"/>
      <c r="B207" s="8"/>
    </row>
    <row r="208" spans="1:2" s="2" customFormat="1" ht="15" customHeight="1">
      <c r="A208" s="11"/>
      <c r="B208" s="8"/>
    </row>
    <row r="209" spans="1:2" s="2" customFormat="1" ht="15" customHeight="1">
      <c r="A209" s="11"/>
      <c r="B209" s="8"/>
    </row>
    <row r="210" spans="1:2" s="2" customFormat="1" ht="15" customHeight="1">
      <c r="A210" s="11"/>
      <c r="B210" s="8"/>
    </row>
    <row r="211" spans="1:2" s="2" customFormat="1" ht="15" customHeight="1">
      <c r="A211" s="11"/>
      <c r="B211" s="8"/>
    </row>
    <row r="212" spans="1:2" s="2" customFormat="1" ht="15" customHeight="1">
      <c r="A212" s="11"/>
      <c r="B212" s="8"/>
    </row>
    <row r="213" spans="1:2" s="2" customFormat="1" ht="15" customHeight="1">
      <c r="A213" s="11"/>
      <c r="B213" s="8"/>
    </row>
    <row r="214" spans="1:2" s="2" customFormat="1" ht="15" customHeight="1">
      <c r="A214" s="11"/>
      <c r="B214" s="8"/>
    </row>
    <row r="215" spans="1:2" s="2" customFormat="1" ht="15" customHeight="1">
      <c r="A215" s="11"/>
      <c r="B215" s="8"/>
    </row>
    <row r="216" spans="1:2" s="2" customFormat="1" ht="15" customHeight="1">
      <c r="A216" s="11"/>
      <c r="B216" s="8"/>
    </row>
    <row r="217" spans="1:2" s="2" customFormat="1" ht="15" customHeight="1">
      <c r="A217" s="11"/>
      <c r="B217" s="8"/>
    </row>
    <row r="218" spans="1:2" s="2" customFormat="1" ht="15" customHeight="1">
      <c r="A218" s="11"/>
      <c r="B218" s="8"/>
    </row>
    <row r="219" spans="1:2" s="2" customFormat="1" ht="15" customHeight="1">
      <c r="A219" s="11"/>
      <c r="B219" s="8"/>
    </row>
    <row r="220" spans="1:2" s="2" customFormat="1" ht="15" customHeight="1">
      <c r="A220" s="11"/>
      <c r="B220" s="8"/>
    </row>
    <row r="221" spans="1:2" s="2" customFormat="1" ht="15" customHeight="1">
      <c r="A221" s="11"/>
      <c r="B221" s="8"/>
    </row>
    <row r="222" spans="1:2" s="2" customFormat="1" ht="15" customHeight="1">
      <c r="A222" s="11"/>
      <c r="B222" s="8"/>
    </row>
    <row r="223" spans="1:2" s="2" customFormat="1" ht="15" customHeight="1">
      <c r="A223" s="11"/>
      <c r="B223" s="8"/>
    </row>
    <row r="224" spans="1:2" s="2" customFormat="1" ht="15" customHeight="1">
      <c r="A224" s="11"/>
      <c r="B224" s="8"/>
    </row>
    <row r="225" spans="1:2" s="2" customFormat="1" ht="15" customHeight="1">
      <c r="A225" s="11"/>
      <c r="B225" s="8"/>
    </row>
    <row r="226" spans="1:2" s="2" customFormat="1" ht="15" customHeight="1">
      <c r="A226" s="11"/>
      <c r="B226" s="8"/>
    </row>
    <row r="227" spans="1:2" s="2" customFormat="1" ht="15" customHeight="1">
      <c r="A227" s="11"/>
      <c r="B227" s="8"/>
    </row>
    <row r="228" spans="1:2" s="2" customFormat="1" ht="15" customHeight="1">
      <c r="A228" s="11"/>
      <c r="B228" s="8"/>
    </row>
    <row r="229" spans="1:2" s="2" customFormat="1" ht="15" customHeight="1">
      <c r="A229" s="11"/>
      <c r="B229" s="8"/>
    </row>
    <row r="230" spans="1:2" s="2" customFormat="1" ht="15" customHeight="1">
      <c r="A230" s="11"/>
      <c r="B230" s="8"/>
    </row>
    <row r="231" spans="1:2" s="2" customFormat="1" ht="15" customHeight="1">
      <c r="A231" s="11"/>
      <c r="B231" s="8"/>
    </row>
    <row r="232" spans="1:2" s="2" customFormat="1" ht="15" customHeight="1">
      <c r="A232" s="11"/>
      <c r="B232" s="8"/>
    </row>
    <row r="233" spans="1:2" s="2" customFormat="1" ht="15" customHeight="1">
      <c r="A233" s="11"/>
      <c r="B233" s="8"/>
    </row>
    <row r="234" spans="1:2" s="2" customFormat="1" ht="15" customHeight="1">
      <c r="A234" s="11"/>
      <c r="B234" s="8"/>
    </row>
    <row r="235" spans="1:2" s="2" customFormat="1" ht="15" customHeight="1">
      <c r="A235" s="11"/>
      <c r="B235" s="8"/>
    </row>
    <row r="236" spans="1:2" s="2" customFormat="1" ht="15" customHeight="1">
      <c r="A236" s="11"/>
      <c r="B236" s="8"/>
    </row>
    <row r="237" spans="1:2" s="2" customFormat="1" ht="15" customHeight="1">
      <c r="A237" s="11"/>
      <c r="B237" s="8"/>
    </row>
    <row r="238" spans="1:2" s="2" customFormat="1" ht="15" customHeight="1">
      <c r="A238" s="11"/>
      <c r="B238" s="8"/>
    </row>
    <row r="239" spans="1:2" s="2" customFormat="1" ht="15" customHeight="1">
      <c r="A239" s="11"/>
      <c r="B239" s="8"/>
    </row>
    <row r="240" spans="1:2" s="2" customFormat="1" ht="15" customHeight="1">
      <c r="A240" s="11"/>
      <c r="B240" s="8"/>
    </row>
    <row r="241" spans="1:2" s="2" customFormat="1" ht="15" customHeight="1">
      <c r="A241" s="11"/>
      <c r="B241" s="8"/>
    </row>
    <row r="242" spans="1:2" s="2" customFormat="1" ht="15" customHeight="1">
      <c r="A242" s="11"/>
      <c r="B242" s="8"/>
    </row>
    <row r="243" spans="1:2" s="2" customFormat="1" ht="15" customHeight="1">
      <c r="A243" s="11"/>
      <c r="B243" s="8"/>
    </row>
    <row r="244" spans="1:2" s="2" customFormat="1" ht="15" customHeight="1">
      <c r="A244" s="11"/>
      <c r="B244" s="8"/>
    </row>
    <row r="245" spans="1:2" s="2" customFormat="1" ht="15" customHeight="1">
      <c r="A245" s="11"/>
      <c r="B245" s="8"/>
    </row>
    <row r="246" spans="1:2" s="2" customFormat="1" ht="15" customHeight="1">
      <c r="A246" s="11"/>
      <c r="B246" s="8"/>
    </row>
    <row r="247" spans="1:2" s="2" customFormat="1" ht="15" customHeight="1">
      <c r="A247" s="11"/>
      <c r="B247" s="8"/>
    </row>
    <row r="248" spans="1:2" s="2" customFormat="1" ht="15" customHeight="1">
      <c r="A248" s="11"/>
      <c r="B248" s="8"/>
    </row>
    <row r="249" spans="1:2" s="2" customFormat="1" ht="15" customHeight="1">
      <c r="A249" s="11"/>
      <c r="B249" s="8"/>
    </row>
    <row r="250" spans="1:2" s="2" customFormat="1" ht="15" customHeight="1">
      <c r="A250" s="11"/>
      <c r="B250" s="8"/>
    </row>
    <row r="251" spans="1:2" s="2" customFormat="1" ht="15" customHeight="1">
      <c r="A251" s="11"/>
      <c r="B251" s="8"/>
    </row>
    <row r="252" spans="1:2" s="2" customFormat="1" ht="15" customHeight="1">
      <c r="A252" s="11"/>
      <c r="B252" s="8"/>
    </row>
    <row r="253" spans="1:2" s="2" customFormat="1" ht="15" customHeight="1">
      <c r="A253" s="11"/>
      <c r="B253" s="8"/>
    </row>
    <row r="254" spans="1:2" s="2" customFormat="1" ht="15" customHeight="1">
      <c r="A254" s="11"/>
      <c r="B254" s="8"/>
    </row>
    <row r="255" spans="1:2" s="2" customFormat="1" ht="15" customHeight="1">
      <c r="A255" s="11"/>
      <c r="B255" s="8"/>
    </row>
    <row r="256" spans="1:2" s="2" customFormat="1" ht="15" customHeight="1">
      <c r="A256" s="11"/>
      <c r="B256" s="8"/>
    </row>
    <row r="257" spans="1:2" s="2" customFormat="1" ht="15" customHeight="1">
      <c r="A257" s="11"/>
      <c r="B257" s="8"/>
    </row>
    <row r="258" spans="1:2" s="2" customFormat="1" ht="15" customHeight="1">
      <c r="A258" s="11"/>
      <c r="B258" s="8"/>
    </row>
    <row r="259" spans="1:2" s="2" customFormat="1" ht="15" customHeight="1">
      <c r="A259" s="11"/>
      <c r="B259" s="8"/>
    </row>
    <row r="260" spans="1:2" s="2" customFormat="1" ht="15" customHeight="1">
      <c r="A260" s="11"/>
      <c r="B260" s="8"/>
    </row>
    <row r="261" spans="1:2" s="2" customFormat="1" ht="15" customHeight="1">
      <c r="A261" s="11"/>
      <c r="B261" s="8"/>
    </row>
    <row r="262" spans="1:2" s="2" customFormat="1" ht="15" customHeight="1">
      <c r="A262" s="11"/>
      <c r="B262" s="8"/>
    </row>
    <row r="263" spans="1:2" s="2" customFormat="1" ht="15" customHeight="1">
      <c r="A263" s="11"/>
      <c r="B263" s="8"/>
    </row>
    <row r="264" spans="1:2" s="2" customFormat="1" ht="15" customHeight="1">
      <c r="A264" s="11"/>
      <c r="B264" s="8"/>
    </row>
    <row r="265" spans="1:2" s="2" customFormat="1" ht="15" customHeight="1">
      <c r="A265" s="11"/>
      <c r="B265" s="8"/>
    </row>
    <row r="266" spans="1:2" s="2" customFormat="1" ht="15" customHeight="1">
      <c r="A266" s="11"/>
      <c r="B266" s="8"/>
    </row>
    <row r="267" spans="1:2" s="2" customFormat="1" ht="15" customHeight="1">
      <c r="A267" s="11"/>
      <c r="B267" s="8"/>
    </row>
    <row r="268" spans="1:2" s="2" customFormat="1" ht="15" customHeight="1">
      <c r="A268" s="11"/>
      <c r="B268" s="8"/>
    </row>
    <row r="269" spans="1:2" s="2" customFormat="1" ht="15" customHeight="1">
      <c r="A269" s="11"/>
      <c r="B269" s="8"/>
    </row>
    <row r="270" spans="1:2" s="2" customFormat="1" ht="15" customHeight="1">
      <c r="A270" s="11"/>
      <c r="B270" s="8"/>
    </row>
    <row r="271" spans="1:2" s="2" customFormat="1" ht="15" customHeight="1">
      <c r="A271" s="11"/>
      <c r="B271" s="8"/>
    </row>
    <row r="272" spans="1:2" s="2" customFormat="1" ht="15" customHeight="1">
      <c r="A272" s="11"/>
      <c r="B272" s="8"/>
    </row>
    <row r="273" spans="1:2" s="2" customFormat="1" ht="15" customHeight="1">
      <c r="A273" s="11"/>
      <c r="B273" s="8"/>
    </row>
    <row r="274" spans="1:2" s="2" customFormat="1" ht="15" customHeight="1">
      <c r="A274" s="11"/>
      <c r="B274" s="8"/>
    </row>
    <row r="275" spans="1:2" s="2" customFormat="1" ht="15" customHeight="1">
      <c r="A275" s="11"/>
      <c r="B275" s="8"/>
    </row>
    <row r="276" spans="1:2" s="2" customFormat="1" ht="15" customHeight="1">
      <c r="A276" s="11"/>
      <c r="B276" s="8"/>
    </row>
    <row r="277" spans="1:2" s="2" customFormat="1" ht="15" customHeight="1">
      <c r="A277" s="11"/>
      <c r="B277" s="8"/>
    </row>
    <row r="278" spans="1:2" s="2" customFormat="1" ht="15" customHeight="1">
      <c r="A278" s="11"/>
      <c r="B278" s="8"/>
    </row>
    <row r="279" spans="1:2" s="2" customFormat="1" ht="15" customHeight="1">
      <c r="A279" s="11"/>
      <c r="B279" s="8"/>
    </row>
    <row r="280" spans="1:2" s="2" customFormat="1" ht="15" customHeight="1">
      <c r="A280" s="11"/>
      <c r="B280" s="8"/>
    </row>
    <row r="281" spans="1:2" s="2" customFormat="1" ht="15" customHeight="1">
      <c r="A281" s="11"/>
      <c r="B281" s="8"/>
    </row>
    <row r="282" spans="1:2" s="2" customFormat="1" ht="15" customHeight="1">
      <c r="A282" s="11"/>
      <c r="B282" s="8"/>
    </row>
    <row r="283" spans="1:2" s="2" customFormat="1" ht="15" customHeight="1">
      <c r="A283" s="11"/>
      <c r="B283" s="8"/>
    </row>
    <row r="284" spans="1:2" s="2" customFormat="1" ht="15" customHeight="1">
      <c r="A284" s="11"/>
      <c r="B284" s="8"/>
    </row>
    <row r="285" spans="1:2" s="2" customFormat="1" ht="15" customHeight="1">
      <c r="A285" s="11"/>
      <c r="B285" s="8"/>
    </row>
    <row r="286" spans="1:2" s="2" customFormat="1" ht="15" customHeight="1">
      <c r="A286" s="11"/>
      <c r="B286" s="8"/>
    </row>
    <row r="287" spans="1:2" s="2" customFormat="1" ht="15" customHeight="1">
      <c r="A287" s="11"/>
      <c r="B287" s="8"/>
    </row>
    <row r="288" spans="1:2" s="2" customFormat="1" ht="15" customHeight="1">
      <c r="A288" s="11"/>
      <c r="B288" s="8"/>
    </row>
    <row r="289" spans="1:2" s="2" customFormat="1" ht="15" customHeight="1">
      <c r="A289" s="11"/>
      <c r="B289" s="8"/>
    </row>
    <row r="290" spans="1:2" s="2" customFormat="1" ht="15" customHeight="1">
      <c r="A290" s="11"/>
      <c r="B290" s="8"/>
    </row>
    <row r="291" spans="1:2" s="2" customFormat="1" ht="15" customHeight="1">
      <c r="A291" s="11"/>
      <c r="B291" s="8"/>
    </row>
    <row r="292" spans="1:2" s="2" customFormat="1" ht="15" customHeight="1">
      <c r="A292" s="11"/>
      <c r="B292" s="8"/>
    </row>
    <row r="293" spans="1:2" s="2" customFormat="1" ht="15" customHeight="1">
      <c r="A293" s="11"/>
      <c r="B293" s="8"/>
    </row>
    <row r="294" spans="1:2" s="2" customFormat="1" ht="15" customHeight="1">
      <c r="A294" s="11"/>
      <c r="B294" s="8"/>
    </row>
    <row r="295" spans="1:2" s="2" customFormat="1" ht="15" customHeight="1">
      <c r="A295" s="11"/>
      <c r="B295" s="8"/>
    </row>
    <row r="296" spans="1:2" s="2" customFormat="1" ht="15" customHeight="1">
      <c r="A296" s="11"/>
      <c r="B296" s="8"/>
    </row>
    <row r="297" spans="1:2" s="2" customFormat="1" ht="15" customHeight="1">
      <c r="A297" s="11"/>
      <c r="B297" s="8"/>
    </row>
    <row r="298" spans="1:2" s="2" customFormat="1" ht="15" customHeight="1">
      <c r="A298" s="11"/>
      <c r="B298" s="8"/>
    </row>
    <row r="299" spans="1:2" s="2" customFormat="1" ht="15" customHeight="1">
      <c r="A299" s="11"/>
      <c r="B299" s="8"/>
    </row>
    <row r="300" spans="1:2" s="2" customFormat="1" ht="15" customHeight="1">
      <c r="A300" s="11"/>
      <c r="B300" s="8"/>
    </row>
    <row r="301" spans="1:2" s="2" customFormat="1" ht="15" customHeight="1">
      <c r="A301" s="11"/>
      <c r="B301" s="8"/>
    </row>
    <row r="302" spans="1:2" s="2" customFormat="1" ht="15" customHeight="1">
      <c r="A302" s="11"/>
      <c r="B302" s="8"/>
    </row>
    <row r="303" spans="1:2" s="2" customFormat="1" ht="15" customHeight="1">
      <c r="A303" s="11"/>
      <c r="B303" s="8"/>
    </row>
    <row r="304" spans="1:2" s="2" customFormat="1" ht="15" customHeight="1">
      <c r="A304" s="11"/>
      <c r="B304" s="8"/>
    </row>
    <row r="305" spans="1:2" s="2" customFormat="1" ht="15" customHeight="1">
      <c r="A305" s="11"/>
      <c r="B305" s="8"/>
    </row>
    <row r="306" spans="1:2" s="2" customFormat="1" ht="15" customHeight="1">
      <c r="A306" s="11"/>
      <c r="B306" s="8"/>
    </row>
    <row r="307" spans="1:2" s="2" customFormat="1" ht="15" customHeight="1">
      <c r="A307" s="11"/>
      <c r="B307" s="8"/>
    </row>
    <row r="308" spans="1:2" s="2" customFormat="1" ht="15" customHeight="1">
      <c r="A308" s="11"/>
      <c r="B308" s="8"/>
    </row>
    <row r="309" spans="1:2" s="2" customFormat="1" ht="15" customHeight="1">
      <c r="A309" s="11"/>
      <c r="B309" s="8"/>
    </row>
    <row r="310" spans="1:2" s="2" customFormat="1" ht="15" customHeight="1">
      <c r="A310" s="11"/>
      <c r="B310" s="8"/>
    </row>
    <row r="311" spans="1:2" s="2" customFormat="1" ht="15" customHeight="1">
      <c r="A311" s="11"/>
      <c r="B311" s="8"/>
    </row>
    <row r="312" spans="1:2" s="2" customFormat="1" ht="15" customHeight="1">
      <c r="A312" s="11"/>
      <c r="B312" s="8"/>
    </row>
    <row r="313" spans="1:2" s="2" customFormat="1" ht="15" customHeight="1">
      <c r="A313" s="11"/>
      <c r="B313" s="8"/>
    </row>
    <row r="314" spans="1:2" s="2" customFormat="1" ht="15" customHeight="1">
      <c r="A314" s="11"/>
      <c r="B314" s="8"/>
    </row>
    <row r="315" spans="1:2" s="2" customFormat="1" ht="15" customHeight="1">
      <c r="A315" s="11"/>
      <c r="B315" s="8"/>
    </row>
    <row r="316" spans="1:2" s="2" customFormat="1" ht="15" customHeight="1">
      <c r="A316" s="11"/>
      <c r="B316" s="8"/>
    </row>
    <row r="317" spans="1:2" s="2" customFormat="1" ht="15" customHeight="1">
      <c r="A317" s="11"/>
      <c r="B317" s="8"/>
    </row>
    <row r="318" spans="1:2" s="2" customFormat="1" ht="15" customHeight="1">
      <c r="A318" s="11"/>
      <c r="B318" s="8"/>
    </row>
    <row r="319" spans="1:2" s="2" customFormat="1" ht="15" customHeight="1">
      <c r="A319" s="11"/>
      <c r="B319" s="8"/>
    </row>
    <row r="320" spans="1:2" s="2" customFormat="1" ht="15" customHeight="1">
      <c r="A320" s="11"/>
      <c r="B320" s="8"/>
    </row>
    <row r="321" spans="1:2" s="2" customFormat="1" ht="15" customHeight="1">
      <c r="A321" s="11"/>
      <c r="B321" s="8"/>
    </row>
    <row r="322" spans="1:2" s="2" customFormat="1" ht="15" customHeight="1">
      <c r="A322" s="11"/>
      <c r="B322" s="10"/>
    </row>
    <row r="323" spans="1:2" s="2" customFormat="1" ht="15" customHeight="1">
      <c r="A323" s="11"/>
      <c r="B323" s="10"/>
    </row>
    <row r="324" spans="1:2" s="2" customFormat="1" ht="15" customHeight="1">
      <c r="A324" s="11"/>
      <c r="B324" s="10"/>
    </row>
    <row r="325" spans="1:2" s="2" customFormat="1" ht="15" customHeight="1">
      <c r="A325" s="11"/>
      <c r="B325" s="10"/>
    </row>
    <row r="326" spans="1:2" s="2" customFormat="1" ht="15" customHeight="1">
      <c r="A326" s="11"/>
      <c r="B326" s="10"/>
    </row>
    <row r="327" spans="1:2" s="2" customFormat="1" ht="15" customHeight="1">
      <c r="A327" s="11"/>
      <c r="B327" s="10"/>
    </row>
    <row r="328" spans="1:2" s="2" customFormat="1" ht="15" customHeight="1">
      <c r="A328" s="11"/>
      <c r="B328" s="10"/>
    </row>
    <row r="329" spans="1:2" s="2" customFormat="1" ht="15" customHeight="1">
      <c r="A329" s="11"/>
      <c r="B329" s="10"/>
    </row>
    <row r="330" spans="1:2" s="2" customFormat="1" ht="15" customHeight="1">
      <c r="A330" s="11"/>
      <c r="B330" s="10"/>
    </row>
    <row r="331" spans="1:2" s="2" customFormat="1" ht="15" customHeight="1">
      <c r="A331" s="11"/>
      <c r="B331" s="10"/>
    </row>
    <row r="332" spans="1:2" s="2" customFormat="1" ht="15" customHeight="1">
      <c r="A332" s="11"/>
      <c r="B332" s="10"/>
    </row>
    <row r="333" spans="1:2" s="2" customFormat="1" ht="15" customHeight="1">
      <c r="A333" s="11"/>
      <c r="B333" s="10"/>
    </row>
    <row r="334" spans="1:2" s="2" customFormat="1" ht="15" customHeight="1">
      <c r="A334" s="11"/>
      <c r="B334" s="10"/>
    </row>
    <row r="335" spans="1:2" s="2" customFormat="1" ht="15" customHeight="1">
      <c r="A335" s="11"/>
      <c r="B335" s="10"/>
    </row>
    <row r="336" spans="1:2" s="2" customFormat="1" ht="15" customHeight="1">
      <c r="A336" s="11"/>
      <c r="B336" s="10"/>
    </row>
    <row r="337" spans="1:2" s="2" customFormat="1" ht="15" customHeight="1">
      <c r="A337" s="11"/>
      <c r="B337" s="10"/>
    </row>
    <row r="338" spans="1:2" s="2" customFormat="1" ht="15" customHeight="1">
      <c r="A338" s="11"/>
      <c r="B338" s="10"/>
    </row>
    <row r="339" spans="1:2" s="2" customFormat="1" ht="15" customHeight="1">
      <c r="A339" s="11"/>
      <c r="B339" s="10"/>
    </row>
    <row r="340" spans="1:2" s="2" customFormat="1" ht="15" customHeight="1">
      <c r="A340" s="11"/>
      <c r="B340" s="10"/>
    </row>
    <row r="341" spans="1:2" s="2" customFormat="1" ht="15" customHeight="1">
      <c r="A341" s="11"/>
      <c r="B341" s="10"/>
    </row>
    <row r="342" spans="1:2" s="2" customFormat="1" ht="15" customHeight="1">
      <c r="A342" s="11"/>
      <c r="B342" s="10"/>
    </row>
    <row r="343" spans="1:2" s="2" customFormat="1" ht="15" customHeight="1">
      <c r="A343" s="11"/>
      <c r="B343" s="10"/>
    </row>
    <row r="344" spans="1:2" s="2" customFormat="1" ht="15" customHeight="1">
      <c r="A344" s="11"/>
      <c r="B344" s="10"/>
    </row>
    <row r="345" spans="1:2" s="2" customFormat="1" ht="15" customHeight="1">
      <c r="A345" s="11"/>
      <c r="B345" s="10"/>
    </row>
    <row r="346" spans="1:2" s="2" customFormat="1" ht="15" customHeight="1">
      <c r="A346" s="11"/>
      <c r="B346" s="10"/>
    </row>
    <row r="347" spans="1:2" s="2" customFormat="1" ht="15" customHeight="1">
      <c r="A347" s="11"/>
      <c r="B347" s="10"/>
    </row>
    <row r="348" spans="1:2" s="2" customFormat="1" ht="15" customHeight="1">
      <c r="A348" s="11"/>
      <c r="B348" s="10"/>
    </row>
    <row r="349" spans="1:2" s="2" customFormat="1" ht="15" customHeight="1">
      <c r="A349" s="11"/>
      <c r="B349" s="10"/>
    </row>
    <row r="350" spans="1:2" s="2" customFormat="1" ht="15" customHeight="1">
      <c r="A350" s="11"/>
      <c r="B350" s="10"/>
    </row>
    <row r="351" spans="1:2" s="2" customFormat="1" ht="15" customHeight="1">
      <c r="A351" s="11"/>
      <c r="B351" s="10"/>
    </row>
    <row r="352" spans="1:2" s="2" customFormat="1" ht="15" customHeight="1">
      <c r="A352" s="11"/>
      <c r="B352" s="10"/>
    </row>
    <row r="353" spans="1:2" s="2" customFormat="1" ht="15" customHeight="1">
      <c r="A353" s="11"/>
      <c r="B353" s="10"/>
    </row>
    <row r="354" spans="1:2" s="2" customFormat="1" ht="15" customHeight="1">
      <c r="A354" s="11"/>
      <c r="B354" s="10"/>
    </row>
    <row r="355" spans="1:2" s="2" customFormat="1" ht="15" customHeight="1">
      <c r="A355" s="11"/>
      <c r="B355" s="10"/>
    </row>
    <row r="356" spans="1:2" s="2" customFormat="1" ht="15" customHeight="1">
      <c r="A356" s="11"/>
      <c r="B356" s="10"/>
    </row>
    <row r="357" spans="1:2" s="2" customFormat="1" ht="15" customHeight="1">
      <c r="A357" s="11"/>
      <c r="B357" s="10"/>
    </row>
    <row r="358" spans="1:2" s="2" customFormat="1" ht="15" customHeight="1">
      <c r="A358" s="11"/>
      <c r="B358" s="10"/>
    </row>
    <row r="359" spans="1:2" s="2" customFormat="1" ht="15" customHeight="1">
      <c r="A359" s="11"/>
      <c r="B359" s="10"/>
    </row>
    <row r="360" spans="1:2" s="2" customFormat="1" ht="15" customHeight="1">
      <c r="A360" s="11"/>
      <c r="B360" s="10"/>
    </row>
    <row r="361" spans="1:2" s="2" customFormat="1" ht="15" customHeight="1">
      <c r="A361" s="11"/>
      <c r="B361" s="10"/>
    </row>
    <row r="362" spans="1:2" s="2" customFormat="1" ht="15" customHeight="1">
      <c r="A362" s="11"/>
      <c r="B362" s="10"/>
    </row>
    <row r="363" spans="1:2" s="2" customFormat="1" ht="15" customHeight="1">
      <c r="A363" s="11"/>
      <c r="B363" s="10"/>
    </row>
    <row r="364" spans="1:2" s="2" customFormat="1" ht="15" customHeight="1">
      <c r="A364" s="11"/>
      <c r="B364" s="10"/>
    </row>
    <row r="365" spans="1:2" s="2" customFormat="1" ht="15" customHeight="1">
      <c r="A365" s="11"/>
      <c r="B365" s="10"/>
    </row>
    <row r="366" spans="1:2" s="2" customFormat="1" ht="15" customHeight="1">
      <c r="A366" s="11"/>
      <c r="B366" s="10"/>
    </row>
    <row r="367" spans="1:2" s="2" customFormat="1" ht="15" customHeight="1">
      <c r="A367" s="11"/>
      <c r="B367" s="10"/>
    </row>
    <row r="368" spans="1:2" s="2" customFormat="1" ht="15" customHeight="1">
      <c r="A368" s="11"/>
      <c r="B368" s="10"/>
    </row>
    <row r="369" spans="1:2" s="2" customFormat="1" ht="15" customHeight="1">
      <c r="A369" s="11"/>
      <c r="B369" s="10"/>
    </row>
    <row r="370" spans="1:2" s="2" customFormat="1" ht="15" customHeight="1">
      <c r="A370" s="11"/>
      <c r="B370" s="10"/>
    </row>
    <row r="371" spans="1:2" s="2" customFormat="1" ht="15" customHeight="1">
      <c r="A371" s="11"/>
      <c r="B371" s="10"/>
    </row>
    <row r="372" spans="1:2" s="2" customFormat="1" ht="15" customHeight="1">
      <c r="A372" s="11"/>
      <c r="B372" s="10"/>
    </row>
    <row r="373" spans="1:2" s="2" customFormat="1" ht="15" customHeight="1">
      <c r="A373" s="11"/>
      <c r="B373" s="10"/>
    </row>
    <row r="374" spans="1:2" s="2" customFormat="1" ht="15" customHeight="1">
      <c r="A374" s="11"/>
      <c r="B374" s="10"/>
    </row>
    <row r="375" spans="1:2" s="2" customFormat="1" ht="15" customHeight="1">
      <c r="A375" s="11"/>
      <c r="B375" s="10"/>
    </row>
    <row r="376" spans="1:2" s="2" customFormat="1" ht="15" customHeight="1">
      <c r="A376" s="11"/>
      <c r="B376" s="10"/>
    </row>
    <row r="377" spans="1:2" s="2" customFormat="1" ht="15" customHeight="1">
      <c r="A377" s="11"/>
      <c r="B377" s="10"/>
    </row>
    <row r="378" spans="1:2" s="2" customFormat="1" ht="15" customHeight="1">
      <c r="A378" s="11"/>
      <c r="B378" s="10"/>
    </row>
    <row r="379" spans="1:2" s="2" customFormat="1" ht="15" customHeight="1">
      <c r="A379" s="11"/>
      <c r="B379" s="10"/>
    </row>
    <row r="380" spans="1:2" s="2" customFormat="1" ht="15" customHeight="1">
      <c r="A380" s="11"/>
      <c r="B380" s="10"/>
    </row>
    <row r="381" spans="1:2" s="2" customFormat="1" ht="15" customHeight="1">
      <c r="A381" s="11"/>
      <c r="B381" s="10"/>
    </row>
    <row r="382" spans="1:2" s="2" customFormat="1" ht="15" customHeight="1">
      <c r="A382" s="11"/>
      <c r="B382" s="10"/>
    </row>
    <row r="383" spans="1:2" s="2" customFormat="1" ht="15" customHeight="1">
      <c r="A383" s="11"/>
      <c r="B383" s="10"/>
    </row>
    <row r="384" spans="1:2" s="2" customFormat="1" ht="15" customHeight="1">
      <c r="A384" s="11"/>
      <c r="B384" s="10"/>
    </row>
    <row r="385" spans="1:2" s="2" customFormat="1" ht="15" customHeight="1">
      <c r="A385" s="11"/>
      <c r="B385" s="10"/>
    </row>
    <row r="386" spans="1:2" s="2" customFormat="1" ht="15" customHeight="1">
      <c r="A386" s="11"/>
      <c r="B386" s="10"/>
    </row>
    <row r="387" spans="1:2" s="2" customFormat="1" ht="15" customHeight="1">
      <c r="A387" s="11"/>
      <c r="B387" s="10"/>
    </row>
    <row r="388" spans="1:2" s="2" customFormat="1" ht="15" customHeight="1">
      <c r="A388" s="11"/>
      <c r="B388" s="10"/>
    </row>
    <row r="389" spans="1:2" s="2" customFormat="1" ht="15" customHeight="1">
      <c r="A389" s="11"/>
      <c r="B389" s="10"/>
    </row>
    <row r="390" spans="1:2" s="2" customFormat="1" ht="15" customHeight="1">
      <c r="A390" s="11"/>
      <c r="B390" s="10"/>
    </row>
    <row r="391" spans="1:2" s="2" customFormat="1" ht="15" customHeight="1">
      <c r="A391" s="11"/>
      <c r="B391" s="10"/>
    </row>
    <row r="392" spans="1:2" s="2" customFormat="1" ht="15" customHeight="1">
      <c r="A392" s="11"/>
      <c r="B392" s="10"/>
    </row>
    <row r="393" spans="1:2" s="2" customFormat="1" ht="15" customHeight="1">
      <c r="A393" s="11"/>
      <c r="B393" s="10"/>
    </row>
    <row r="394" spans="1:2" s="2" customFormat="1" ht="15" customHeight="1">
      <c r="A394" s="11"/>
      <c r="B394" s="10"/>
    </row>
    <row r="395" spans="1:2" s="2" customFormat="1" ht="15" customHeight="1">
      <c r="A395" s="11"/>
      <c r="B395" s="10"/>
    </row>
    <row r="396" spans="1:2" s="2" customFormat="1" ht="15" customHeight="1">
      <c r="A396" s="11"/>
      <c r="B396" s="10"/>
    </row>
    <row r="397" spans="1:2" s="2" customFormat="1" ht="15" customHeight="1">
      <c r="A397" s="11"/>
      <c r="B397" s="10"/>
    </row>
    <row r="398" spans="1:2" s="2" customFormat="1" ht="15" customHeight="1">
      <c r="A398" s="11"/>
      <c r="B398" s="10"/>
    </row>
    <row r="399" spans="1:2" s="2" customFormat="1" ht="15" customHeight="1">
      <c r="A399" s="11"/>
      <c r="B399" s="10"/>
    </row>
    <row r="400" spans="1:2" s="2" customFormat="1" ht="15" customHeight="1">
      <c r="A400" s="11"/>
      <c r="B400" s="10"/>
    </row>
    <row r="401" spans="1:2" s="2" customFormat="1" ht="15" customHeight="1">
      <c r="A401" s="11"/>
      <c r="B401" s="10"/>
    </row>
    <row r="402" spans="1:2" s="2" customFormat="1" ht="15" customHeight="1">
      <c r="A402" s="11"/>
      <c r="B402" s="10"/>
    </row>
    <row r="403" spans="1:2" s="2" customFormat="1" ht="15" customHeight="1">
      <c r="A403" s="11"/>
      <c r="B403" s="10"/>
    </row>
    <row r="404" spans="1:2" s="2" customFormat="1" ht="15" customHeight="1">
      <c r="A404" s="11"/>
      <c r="B404" s="9"/>
    </row>
    <row r="405" spans="1:2" s="2" customFormat="1" ht="15" customHeight="1">
      <c r="A405" s="11"/>
      <c r="B405" s="9"/>
    </row>
    <row r="406" spans="1:2" s="2" customFormat="1" ht="15" customHeight="1">
      <c r="A406" s="11"/>
      <c r="B406" s="9"/>
    </row>
    <row r="407" spans="1:2" s="2" customFormat="1" ht="15" customHeight="1">
      <c r="A407" s="11"/>
      <c r="B407" s="9"/>
    </row>
    <row r="408" spans="1:2" s="2" customFormat="1" ht="15" customHeight="1">
      <c r="A408" s="11"/>
      <c r="B408" s="9"/>
    </row>
    <row r="409" spans="1:2" s="2" customFormat="1" ht="15" customHeight="1">
      <c r="A409" s="11"/>
      <c r="B409" s="9"/>
    </row>
    <row r="410" spans="1:2" s="2" customFormat="1" ht="15" customHeight="1">
      <c r="A410" s="11"/>
      <c r="B410" s="9"/>
    </row>
    <row r="411" spans="1:2" s="2" customFormat="1" ht="15" customHeight="1">
      <c r="A411" s="11"/>
      <c r="B411" s="9"/>
    </row>
    <row r="412" spans="1:2" s="2" customFormat="1" ht="15" customHeight="1">
      <c r="A412" s="11"/>
      <c r="B412" s="9"/>
    </row>
    <row r="413" spans="1:2" s="2" customFormat="1" ht="15" customHeight="1">
      <c r="A413" s="11"/>
      <c r="B413" s="9"/>
    </row>
    <row r="414" spans="1:2" s="2" customFormat="1" ht="15" customHeight="1">
      <c r="A414" s="11"/>
      <c r="B414" s="9"/>
    </row>
    <row r="415" spans="1:2" s="2" customFormat="1" ht="15" customHeight="1">
      <c r="A415" s="11"/>
      <c r="B415" s="9"/>
    </row>
    <row r="416" spans="1:2" s="2" customFormat="1" ht="15" customHeight="1">
      <c r="A416" s="11"/>
      <c r="B416" s="9"/>
    </row>
    <row r="417" spans="1:2" s="2" customFormat="1" ht="15" customHeight="1">
      <c r="A417" s="11"/>
      <c r="B417" s="9"/>
    </row>
    <row r="418" spans="1:2" s="2" customFormat="1" ht="15" customHeight="1">
      <c r="A418" s="11"/>
      <c r="B418" s="9"/>
    </row>
    <row r="419" spans="1:2" s="2" customFormat="1" ht="15" customHeight="1">
      <c r="A419" s="11"/>
      <c r="B419" s="9"/>
    </row>
    <row r="420" spans="1:2" s="2" customFormat="1" ht="15" customHeight="1">
      <c r="A420" s="11"/>
      <c r="B420" s="9"/>
    </row>
    <row r="421" spans="1:2" s="2" customFormat="1" ht="15" customHeight="1">
      <c r="A421" s="11"/>
      <c r="B421" s="9"/>
    </row>
    <row r="422" spans="1:2" s="2" customFormat="1" ht="15" customHeight="1">
      <c r="A422" s="11"/>
      <c r="B422" s="9"/>
    </row>
    <row r="423" spans="1:2" s="2" customFormat="1" ht="15" customHeight="1">
      <c r="A423" s="11"/>
      <c r="B423" s="9"/>
    </row>
    <row r="424" spans="1:2" s="2" customFormat="1" ht="15" customHeight="1">
      <c r="A424" s="11"/>
      <c r="B424" s="9"/>
    </row>
    <row r="425" spans="1:2" s="2" customFormat="1" ht="15" customHeight="1">
      <c r="A425" s="11"/>
      <c r="B425" s="9"/>
    </row>
    <row r="426" spans="1:2" s="2" customFormat="1" ht="15" customHeight="1">
      <c r="A426" s="11"/>
      <c r="B426" s="9"/>
    </row>
    <row r="427" spans="1:2" s="2" customFormat="1" ht="15" customHeight="1">
      <c r="A427" s="11"/>
      <c r="B427" s="9"/>
    </row>
    <row r="428" spans="1:2" s="2" customFormat="1" ht="15" customHeight="1">
      <c r="A428" s="11"/>
      <c r="B428" s="9"/>
    </row>
    <row r="429" spans="1:2" s="2" customFormat="1" ht="15" customHeight="1">
      <c r="A429" s="11"/>
      <c r="B429" s="9"/>
    </row>
    <row r="430" spans="1:2" s="2" customFormat="1" ht="15" customHeight="1">
      <c r="A430" s="11"/>
      <c r="B430" s="9"/>
    </row>
    <row r="431" spans="1:2" s="2" customFormat="1" ht="15" customHeight="1">
      <c r="A431" s="11"/>
      <c r="B431" s="9"/>
    </row>
    <row r="432" spans="1:2" s="2" customFormat="1" ht="15" customHeight="1">
      <c r="A432" s="11"/>
      <c r="B432" s="9"/>
    </row>
    <row r="433" spans="1:2" s="2" customFormat="1" ht="15" customHeight="1">
      <c r="A433" s="11"/>
      <c r="B433" s="9"/>
    </row>
    <row r="434" spans="1:2" s="2" customFormat="1" ht="15" customHeight="1">
      <c r="A434" s="11"/>
      <c r="B434" s="9"/>
    </row>
    <row r="435" spans="1:2" s="2" customFormat="1" ht="15" customHeight="1">
      <c r="A435" s="11"/>
      <c r="B435" s="9"/>
    </row>
    <row r="436" spans="1:2" s="2" customFormat="1" ht="15" customHeight="1">
      <c r="A436" s="11"/>
      <c r="B436" s="9"/>
    </row>
    <row r="437" spans="1:2" s="2" customFormat="1" ht="15" customHeight="1">
      <c r="A437" s="11"/>
      <c r="B437" s="9"/>
    </row>
    <row r="438" spans="1:2" s="2" customFormat="1" ht="15" customHeight="1">
      <c r="A438" s="11"/>
      <c r="B438" s="9"/>
    </row>
    <row r="439" spans="1:2" s="2" customFormat="1" ht="15" customHeight="1">
      <c r="A439" s="11"/>
      <c r="B439" s="9"/>
    </row>
    <row r="440" spans="1:2" s="2" customFormat="1" ht="15" customHeight="1">
      <c r="A440" s="11"/>
      <c r="B440" s="9"/>
    </row>
    <row r="441" spans="1:2" s="2" customFormat="1" ht="15" customHeight="1">
      <c r="A441" s="11"/>
      <c r="B441" s="9"/>
    </row>
    <row r="442" spans="1:2" s="2" customFormat="1" ht="15" customHeight="1">
      <c r="A442" s="11"/>
      <c r="B442" s="9"/>
    </row>
    <row r="443" spans="1:2" s="2" customFormat="1" ht="15" customHeight="1">
      <c r="A443" s="11"/>
      <c r="B443" s="9"/>
    </row>
    <row r="444" spans="1:2" s="2" customFormat="1" ht="15" customHeight="1">
      <c r="A444" s="11"/>
      <c r="B444" s="9"/>
    </row>
    <row r="445" spans="1:2" s="2" customFormat="1" ht="15" customHeight="1">
      <c r="A445" s="11"/>
      <c r="B445" s="9"/>
    </row>
    <row r="446" spans="1:2" s="2" customFormat="1" ht="15" customHeight="1">
      <c r="A446" s="11"/>
      <c r="B446" s="9"/>
    </row>
    <row r="447" spans="1:2" s="2" customFormat="1" ht="15" customHeight="1">
      <c r="A447" s="11"/>
      <c r="B447" s="9"/>
    </row>
    <row r="448" spans="1:2" s="2" customFormat="1" ht="15" customHeight="1">
      <c r="A448" s="11"/>
      <c r="B448" s="9"/>
    </row>
    <row r="449" spans="1:2" s="2" customFormat="1" ht="15" customHeight="1">
      <c r="A449" s="11"/>
      <c r="B449" s="9"/>
    </row>
    <row r="450" spans="1:2" s="2" customFormat="1" ht="15" customHeight="1">
      <c r="A450" s="11"/>
      <c r="B450" s="9"/>
    </row>
    <row r="451" spans="1:2" s="2" customFormat="1" ht="15" customHeight="1">
      <c r="A451" s="11"/>
      <c r="B451" s="9"/>
    </row>
    <row r="452" spans="1:2" s="2" customFormat="1" ht="15" customHeight="1">
      <c r="A452" s="11"/>
      <c r="B452" s="9"/>
    </row>
    <row r="453" spans="1:2" s="2" customFormat="1" ht="15" customHeight="1">
      <c r="A453" s="11"/>
      <c r="B453" s="9"/>
    </row>
    <row r="454" spans="1:2" s="2" customFormat="1" ht="15" customHeight="1">
      <c r="A454" s="11"/>
      <c r="B454" s="9"/>
    </row>
    <row r="455" spans="1:2" s="2" customFormat="1" ht="15" customHeight="1">
      <c r="A455" s="11"/>
      <c r="B455" s="9"/>
    </row>
    <row r="456" spans="1:2" s="2" customFormat="1" ht="15" customHeight="1">
      <c r="A456" s="11"/>
      <c r="B456" s="9"/>
    </row>
    <row r="457" spans="1:2" s="2" customFormat="1" ht="15" customHeight="1">
      <c r="A457" s="11"/>
      <c r="B457" s="9"/>
    </row>
    <row r="458" spans="1:2" s="2" customFormat="1" ht="15" customHeight="1">
      <c r="A458" s="11"/>
      <c r="B458" s="9"/>
    </row>
    <row r="459" spans="1:2" s="2" customFormat="1" ht="15" customHeight="1">
      <c r="A459" s="11"/>
      <c r="B459" s="9"/>
    </row>
    <row r="460" spans="1:2" s="2" customFormat="1" ht="15" customHeight="1">
      <c r="A460" s="11"/>
      <c r="B460" s="9"/>
    </row>
    <row r="461" spans="1:2" s="2" customFormat="1" ht="15" customHeight="1">
      <c r="A461" s="11"/>
      <c r="B461" s="9"/>
    </row>
    <row r="462" spans="1:2" s="2" customFormat="1" ht="15" customHeight="1">
      <c r="A462" s="11"/>
      <c r="B462" s="9"/>
    </row>
    <row r="463" spans="1:2" s="2" customFormat="1" ht="15" customHeight="1">
      <c r="A463" s="11"/>
      <c r="B463" s="9"/>
    </row>
    <row r="464" spans="1:2" s="2" customFormat="1" ht="15" customHeight="1">
      <c r="A464" s="11"/>
      <c r="B464" s="9"/>
    </row>
    <row r="465" spans="1:2" s="2" customFormat="1" ht="15" customHeight="1">
      <c r="A465" s="11"/>
      <c r="B465" s="9"/>
    </row>
    <row r="466" spans="1:2" s="2" customFormat="1" ht="15" customHeight="1">
      <c r="A466" s="11"/>
      <c r="B466" s="9"/>
    </row>
    <row r="467" spans="1:2" s="2" customFormat="1" ht="15" customHeight="1">
      <c r="A467" s="11"/>
      <c r="B467" s="9"/>
    </row>
    <row r="468" spans="1:2" s="2" customFormat="1" ht="15" customHeight="1">
      <c r="A468" s="11"/>
      <c r="B468" s="9"/>
    </row>
    <row r="469" spans="1:2" s="2" customFormat="1" ht="15" customHeight="1">
      <c r="A469" s="11"/>
      <c r="B469" s="9"/>
    </row>
    <row r="470" spans="1:2" s="2" customFormat="1" ht="15" customHeight="1">
      <c r="A470" s="11"/>
      <c r="B470" s="9"/>
    </row>
    <row r="471" spans="1:2" s="2" customFormat="1" ht="15" customHeight="1">
      <c r="A471" s="11"/>
      <c r="B471" s="9"/>
    </row>
    <row r="472" spans="1:2" s="2" customFormat="1" ht="15" customHeight="1">
      <c r="A472" s="11"/>
      <c r="B472" s="9"/>
    </row>
    <row r="473" spans="1:2" s="2" customFormat="1" ht="15" customHeight="1">
      <c r="A473" s="11"/>
      <c r="B473" s="9"/>
    </row>
    <row r="474" spans="1:2" s="2" customFormat="1" ht="15" customHeight="1">
      <c r="A474" s="11"/>
      <c r="B474" s="9"/>
    </row>
    <row r="475" spans="1:2" s="2" customFormat="1" ht="15" customHeight="1">
      <c r="A475" s="11"/>
      <c r="B475" s="9"/>
    </row>
    <row r="476" spans="1:2" s="2" customFormat="1" ht="15" customHeight="1">
      <c r="A476" s="11"/>
      <c r="B476" s="9"/>
    </row>
    <row r="477" spans="1:2" s="2" customFormat="1" ht="15" customHeight="1">
      <c r="A477" s="11"/>
      <c r="B477" s="9"/>
    </row>
    <row r="478" spans="1:2" s="2" customFormat="1" ht="15" customHeight="1">
      <c r="A478" s="11"/>
      <c r="B478" s="9"/>
    </row>
    <row r="479" spans="1:2" s="2" customFormat="1" ht="15" customHeight="1">
      <c r="A479" s="11"/>
      <c r="B479" s="9"/>
    </row>
    <row r="480" spans="1:2" s="2" customFormat="1" ht="15" customHeight="1">
      <c r="A480" s="11"/>
      <c r="B480" s="9"/>
    </row>
    <row r="481" spans="1:2" s="2" customFormat="1" ht="15" customHeight="1">
      <c r="A481" s="11"/>
      <c r="B481" s="9"/>
    </row>
    <row r="482" spans="1:2" s="2" customFormat="1" ht="15" customHeight="1">
      <c r="A482" s="11"/>
      <c r="B482" s="9"/>
    </row>
    <row r="483" spans="1:2" s="2" customFormat="1" ht="15" customHeight="1">
      <c r="A483" s="11"/>
      <c r="B483" s="9"/>
    </row>
    <row r="484" spans="1:2" s="2" customFormat="1" ht="15" customHeight="1">
      <c r="A484" s="11"/>
      <c r="B484" s="9"/>
    </row>
    <row r="485" spans="1:2" s="2" customFormat="1" ht="15" customHeight="1">
      <c r="A485" s="11"/>
      <c r="B485" s="9"/>
    </row>
    <row r="486" spans="1:2" s="2" customFormat="1" ht="15" customHeight="1">
      <c r="A486" s="11"/>
      <c r="B486" s="9"/>
    </row>
    <row r="487" spans="1:2" s="2" customFormat="1" ht="15" customHeight="1">
      <c r="A487" s="11"/>
      <c r="B487" s="9"/>
    </row>
    <row r="488" spans="1:2" s="2" customFormat="1" ht="15" customHeight="1">
      <c r="A488" s="11"/>
      <c r="B488" s="9"/>
    </row>
    <row r="489" spans="1:2" s="2" customFormat="1" ht="15" customHeight="1">
      <c r="A489" s="11"/>
      <c r="B489" s="9"/>
    </row>
    <row r="490" spans="1:2" s="2" customFormat="1" ht="15" customHeight="1">
      <c r="A490" s="11"/>
      <c r="B490" s="9"/>
    </row>
    <row r="491" spans="1:2" s="2" customFormat="1" ht="15" customHeight="1">
      <c r="A491" s="11"/>
      <c r="B491" s="9"/>
    </row>
    <row r="492" spans="1:2" s="2" customFormat="1" ht="15" customHeight="1">
      <c r="A492" s="11"/>
      <c r="B492" s="9"/>
    </row>
    <row r="493" spans="1:2" s="2" customFormat="1" ht="15" customHeight="1">
      <c r="A493" s="11"/>
      <c r="B493" s="9"/>
    </row>
    <row r="494" spans="1:2" s="2" customFormat="1" ht="15" customHeight="1">
      <c r="A494" s="11"/>
      <c r="B494" s="9"/>
    </row>
    <row r="495" spans="1:2" s="2" customFormat="1" ht="15" customHeight="1">
      <c r="A495" s="11"/>
      <c r="B495" s="9"/>
    </row>
    <row r="496" spans="1:2" s="2" customFormat="1" ht="15" customHeight="1">
      <c r="A496" s="11"/>
      <c r="B496" s="9"/>
    </row>
    <row r="497" spans="1:2" s="2" customFormat="1" ht="15" customHeight="1">
      <c r="A497" s="11"/>
      <c r="B497" s="9"/>
    </row>
    <row r="498" spans="1:2" s="2" customFormat="1" ht="15" customHeight="1">
      <c r="A498" s="11"/>
      <c r="B498" s="9"/>
    </row>
    <row r="499" spans="1:2" s="2" customFormat="1" ht="15" customHeight="1">
      <c r="A499" s="11"/>
      <c r="B499" s="9"/>
    </row>
    <row r="500" spans="1:2" s="2" customFormat="1" ht="15" customHeight="1">
      <c r="A500" s="11"/>
      <c r="B500" s="9"/>
    </row>
  </sheetData>
  <sortState ref="B2:B31">
    <sortCondition ref="B2:B31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4" tint="-0.249977111117893"/>
  </sheetPr>
  <dimension ref="A1:C500"/>
  <sheetViews>
    <sheetView workbookViewId="0">
      <selection activeCell="C4" sqref="C4"/>
    </sheetView>
  </sheetViews>
  <sheetFormatPr baseColWidth="10" defaultRowHeight="18"/>
  <cols>
    <col min="1" max="1" width="2.7109375" customWidth="1"/>
    <col min="2" max="2" width="18.7109375" style="9" customWidth="1"/>
    <col min="3" max="3" width="30.7109375" customWidth="1"/>
  </cols>
  <sheetData>
    <row r="1" spans="1:3" s="2" customFormat="1" ht="15" customHeight="1">
      <c r="B1" s="7"/>
    </row>
    <row r="2" spans="1:3" s="2" customFormat="1" ht="15" customHeight="1">
      <c r="A2" s="11">
        <v>1</v>
      </c>
      <c r="B2" s="8" t="s">
        <v>1</v>
      </c>
    </row>
    <row r="3" spans="1:3" s="2" customFormat="1" ht="15" customHeight="1">
      <c r="A3" s="11">
        <v>2</v>
      </c>
      <c r="B3" s="8" t="s">
        <v>2</v>
      </c>
    </row>
    <row r="4" spans="1:3" s="2" customFormat="1" ht="15" customHeight="1">
      <c r="A4" s="11">
        <v>3</v>
      </c>
      <c r="B4" s="8" t="s">
        <v>3</v>
      </c>
      <c r="C4" s="4"/>
    </row>
    <row r="5" spans="1:3" s="2" customFormat="1" ht="15" customHeight="1">
      <c r="A5" s="11">
        <v>4</v>
      </c>
      <c r="B5" s="8" t="s">
        <v>4</v>
      </c>
    </row>
    <row r="6" spans="1:3" s="2" customFormat="1" ht="15" customHeight="1">
      <c r="A6" s="11">
        <v>5</v>
      </c>
      <c r="B6" s="8" t="s">
        <v>5</v>
      </c>
    </row>
    <row r="7" spans="1:3" s="2" customFormat="1" ht="15" customHeight="1">
      <c r="A7" s="11">
        <v>6</v>
      </c>
      <c r="B7" s="8" t="s">
        <v>6</v>
      </c>
    </row>
    <row r="8" spans="1:3" s="2" customFormat="1" ht="15" customHeight="1">
      <c r="A8" s="11">
        <v>7</v>
      </c>
      <c r="B8" s="8" t="s">
        <v>7</v>
      </c>
    </row>
    <row r="9" spans="1:3" s="2" customFormat="1" ht="15" customHeight="1">
      <c r="A9" s="11">
        <v>8</v>
      </c>
      <c r="B9" s="8" t="s">
        <v>8</v>
      </c>
    </row>
    <row r="10" spans="1:3" s="2" customFormat="1" ht="15" customHeight="1">
      <c r="A10" s="11">
        <v>9</v>
      </c>
      <c r="B10" s="8" t="s">
        <v>9</v>
      </c>
    </row>
    <row r="11" spans="1:3" s="2" customFormat="1" ht="15" customHeight="1">
      <c r="A11" s="11">
        <v>10</v>
      </c>
      <c r="B11" s="8" t="s">
        <v>10</v>
      </c>
    </row>
    <row r="12" spans="1:3" s="2" customFormat="1" ht="15" customHeight="1">
      <c r="A12" s="11">
        <v>11</v>
      </c>
      <c r="B12" s="8" t="s">
        <v>11</v>
      </c>
    </row>
    <row r="13" spans="1:3" s="2" customFormat="1" ht="15" customHeight="1">
      <c r="A13" s="11">
        <v>12</v>
      </c>
      <c r="B13" s="8" t="s">
        <v>12</v>
      </c>
    </row>
    <row r="14" spans="1:3" s="2" customFormat="1" ht="15" customHeight="1">
      <c r="A14" s="11">
        <v>13</v>
      </c>
      <c r="B14" s="8" t="s">
        <v>13</v>
      </c>
    </row>
    <row r="15" spans="1:3" s="2" customFormat="1" ht="15" customHeight="1">
      <c r="A15" s="11">
        <v>14</v>
      </c>
      <c r="B15" s="8" t="s">
        <v>14</v>
      </c>
    </row>
    <row r="16" spans="1:3" s="2" customFormat="1" ht="15" customHeight="1">
      <c r="A16" s="11">
        <v>15</v>
      </c>
      <c r="B16" s="8" t="s">
        <v>15</v>
      </c>
    </row>
    <row r="17" spans="1:2" s="2" customFormat="1" ht="15" customHeight="1">
      <c r="A17" s="11">
        <v>16</v>
      </c>
      <c r="B17" s="8" t="s">
        <v>16</v>
      </c>
    </row>
    <row r="18" spans="1:2" s="2" customFormat="1" ht="15" customHeight="1">
      <c r="A18" s="11">
        <v>17</v>
      </c>
      <c r="B18" s="8" t="s">
        <v>17</v>
      </c>
    </row>
    <row r="19" spans="1:2" s="2" customFormat="1" ht="15" customHeight="1">
      <c r="A19" s="11">
        <v>18</v>
      </c>
      <c r="B19" s="8" t="s">
        <v>18</v>
      </c>
    </row>
    <row r="20" spans="1:2" s="2" customFormat="1" ht="15" customHeight="1">
      <c r="A20" s="11">
        <v>19</v>
      </c>
      <c r="B20" s="8" t="s">
        <v>19</v>
      </c>
    </row>
    <row r="21" spans="1:2" s="2" customFormat="1" ht="15" customHeight="1">
      <c r="A21" s="11">
        <v>20</v>
      </c>
      <c r="B21" s="8" t="s">
        <v>20</v>
      </c>
    </row>
    <row r="22" spans="1:2" s="2" customFormat="1" ht="15" customHeight="1">
      <c r="A22" s="11">
        <v>21</v>
      </c>
      <c r="B22" s="8" t="s">
        <v>21</v>
      </c>
    </row>
    <row r="23" spans="1:2" s="2" customFormat="1" ht="15" customHeight="1">
      <c r="A23" s="11">
        <v>22</v>
      </c>
      <c r="B23" s="8" t="s">
        <v>22</v>
      </c>
    </row>
    <row r="24" spans="1:2" s="2" customFormat="1" ht="15" customHeight="1">
      <c r="A24" s="11">
        <v>23</v>
      </c>
      <c r="B24" s="8" t="s">
        <v>23</v>
      </c>
    </row>
    <row r="25" spans="1:2" s="2" customFormat="1" ht="15" customHeight="1">
      <c r="A25" s="11">
        <v>24</v>
      </c>
      <c r="B25" s="8" t="s">
        <v>24</v>
      </c>
    </row>
    <row r="26" spans="1:2" s="2" customFormat="1" ht="15" customHeight="1">
      <c r="A26" s="11">
        <v>25</v>
      </c>
      <c r="B26" s="8" t="s">
        <v>25</v>
      </c>
    </row>
    <row r="27" spans="1:2" s="2" customFormat="1" ht="15" customHeight="1">
      <c r="A27" s="11">
        <v>26</v>
      </c>
      <c r="B27" s="8" t="s">
        <v>26</v>
      </c>
    </row>
    <row r="28" spans="1:2" s="2" customFormat="1" ht="15" customHeight="1">
      <c r="A28" s="11">
        <v>27</v>
      </c>
      <c r="B28" s="8" t="s">
        <v>27</v>
      </c>
    </row>
    <row r="29" spans="1:2" s="2" customFormat="1" ht="15" customHeight="1">
      <c r="A29" s="11">
        <v>28</v>
      </c>
      <c r="B29" s="8" t="s">
        <v>28</v>
      </c>
    </row>
    <row r="30" spans="1:2" s="2" customFormat="1" ht="15" customHeight="1">
      <c r="A30" s="11">
        <v>29</v>
      </c>
      <c r="B30" s="8" t="s">
        <v>29</v>
      </c>
    </row>
    <row r="31" spans="1:2" s="2" customFormat="1" ht="15" customHeight="1">
      <c r="A31" s="11">
        <v>30</v>
      </c>
      <c r="B31" s="8" t="s">
        <v>30</v>
      </c>
    </row>
    <row r="32" spans="1:2" s="2" customFormat="1" ht="15" customHeight="1">
      <c r="B32" s="8" t="s">
        <v>31</v>
      </c>
    </row>
    <row r="33" spans="2:2" s="2" customFormat="1" ht="15" customHeight="1">
      <c r="B33" s="8"/>
    </row>
    <row r="34" spans="2:2" s="2" customFormat="1" ht="15" customHeight="1">
      <c r="B34" s="8"/>
    </row>
    <row r="35" spans="2:2" s="2" customFormat="1" ht="15" customHeight="1">
      <c r="B35" s="8"/>
    </row>
    <row r="36" spans="2:2" s="2" customFormat="1" ht="15" customHeight="1">
      <c r="B36" s="8"/>
    </row>
    <row r="37" spans="2:2" s="2" customFormat="1" ht="15" customHeight="1">
      <c r="B37" s="8"/>
    </row>
    <row r="38" spans="2:2" s="2" customFormat="1" ht="15" customHeight="1">
      <c r="B38" s="8"/>
    </row>
    <row r="39" spans="2:2" s="2" customFormat="1" ht="15" customHeight="1">
      <c r="B39" s="8"/>
    </row>
    <row r="40" spans="2:2" s="2" customFormat="1" ht="15" customHeight="1">
      <c r="B40" s="8"/>
    </row>
    <row r="41" spans="2:2" s="2" customFormat="1" ht="15" customHeight="1">
      <c r="B41" s="8"/>
    </row>
    <row r="42" spans="2:2" s="2" customFormat="1" ht="15" customHeight="1">
      <c r="B42" s="8"/>
    </row>
    <row r="43" spans="2:2" s="2" customFormat="1" ht="15" customHeight="1">
      <c r="B43" s="8"/>
    </row>
    <row r="44" spans="2:2" s="2" customFormat="1" ht="15" customHeight="1">
      <c r="B44" s="8"/>
    </row>
    <row r="45" spans="2:2" s="2" customFormat="1" ht="15" customHeight="1">
      <c r="B45" s="8"/>
    </row>
    <row r="46" spans="2:2" s="2" customFormat="1" ht="15" customHeight="1">
      <c r="B46" s="8"/>
    </row>
    <row r="47" spans="2:2" s="2" customFormat="1" ht="15" customHeight="1">
      <c r="B47" s="8"/>
    </row>
    <row r="48" spans="2:2" s="2" customFormat="1" ht="15" customHeight="1">
      <c r="B48" s="8"/>
    </row>
    <row r="49" spans="1:2" s="2" customFormat="1" ht="15" customHeight="1">
      <c r="B49" s="8"/>
    </row>
    <row r="50" spans="1:2" s="2" customFormat="1" ht="15" customHeight="1">
      <c r="B50" s="8"/>
    </row>
    <row r="51" spans="1:2">
      <c r="A51" s="2"/>
      <c r="B51" s="8"/>
    </row>
    <row r="52" spans="1:2">
      <c r="A52" s="2"/>
      <c r="B52" s="8"/>
    </row>
    <row r="53" spans="1:2">
      <c r="A53" s="2"/>
      <c r="B53" s="8"/>
    </row>
    <row r="54" spans="1:2">
      <c r="A54" s="2"/>
      <c r="B54" s="8"/>
    </row>
    <row r="55" spans="1:2">
      <c r="A55" s="2"/>
      <c r="B55" s="8"/>
    </row>
    <row r="56" spans="1:2">
      <c r="A56" s="2"/>
      <c r="B56" s="8"/>
    </row>
    <row r="57" spans="1:2">
      <c r="A57" s="2"/>
      <c r="B57" s="8"/>
    </row>
    <row r="58" spans="1:2">
      <c r="A58" s="2"/>
      <c r="B58" s="8"/>
    </row>
    <row r="59" spans="1:2">
      <c r="A59" s="2"/>
      <c r="B59" s="8"/>
    </row>
    <row r="60" spans="1:2">
      <c r="A60" s="2"/>
      <c r="B60" s="8"/>
    </row>
    <row r="61" spans="1:2">
      <c r="A61" s="2"/>
      <c r="B61" s="8"/>
    </row>
    <row r="62" spans="1:2">
      <c r="A62" s="2"/>
      <c r="B62" s="8"/>
    </row>
    <row r="63" spans="1:2">
      <c r="A63" s="2"/>
      <c r="B63" s="8"/>
    </row>
    <row r="64" spans="1:2">
      <c r="A64" s="2"/>
      <c r="B64" s="8"/>
    </row>
    <row r="65" spans="1:2">
      <c r="A65" s="2"/>
      <c r="B65" s="8"/>
    </row>
    <row r="66" spans="1:2">
      <c r="A66" s="2"/>
      <c r="B66" s="8"/>
    </row>
    <row r="67" spans="1:2">
      <c r="A67" s="2"/>
      <c r="B67" s="8"/>
    </row>
    <row r="68" spans="1:2">
      <c r="A68" s="2"/>
      <c r="B68" s="8"/>
    </row>
    <row r="69" spans="1:2">
      <c r="A69" s="2"/>
      <c r="B69" s="8"/>
    </row>
    <row r="70" spans="1:2">
      <c r="A70" s="2"/>
      <c r="B70" s="8"/>
    </row>
    <row r="71" spans="1:2">
      <c r="A71" s="2"/>
      <c r="B71" s="8"/>
    </row>
    <row r="72" spans="1:2">
      <c r="A72" s="2"/>
      <c r="B72" s="8"/>
    </row>
    <row r="73" spans="1:2">
      <c r="A73" s="2"/>
      <c r="B73" s="8"/>
    </row>
    <row r="74" spans="1:2">
      <c r="A74" s="2"/>
      <c r="B74" s="8"/>
    </row>
    <row r="75" spans="1:2">
      <c r="A75" s="2"/>
      <c r="B75" s="8"/>
    </row>
    <row r="76" spans="1:2">
      <c r="A76" s="2"/>
      <c r="B76" s="8"/>
    </row>
    <row r="77" spans="1:2">
      <c r="A77" s="2"/>
      <c r="B77" s="8"/>
    </row>
    <row r="78" spans="1:2">
      <c r="A78" s="2"/>
      <c r="B78" s="8"/>
    </row>
    <row r="79" spans="1:2">
      <c r="A79" s="2"/>
      <c r="B79" s="8"/>
    </row>
    <row r="80" spans="1:2">
      <c r="A80" s="2"/>
      <c r="B80" s="8"/>
    </row>
    <row r="81" spans="1:2">
      <c r="A81" s="2"/>
      <c r="B81" s="8"/>
    </row>
    <row r="82" spans="1:2">
      <c r="A82" s="2"/>
      <c r="B82" s="8"/>
    </row>
    <row r="83" spans="1:2">
      <c r="A83" s="2"/>
      <c r="B83" s="8"/>
    </row>
    <row r="84" spans="1:2">
      <c r="A84" s="2"/>
      <c r="B84" s="8"/>
    </row>
    <row r="85" spans="1:2">
      <c r="A85" s="2"/>
      <c r="B85" s="8"/>
    </row>
    <row r="86" spans="1:2">
      <c r="A86" s="2"/>
      <c r="B86" s="8"/>
    </row>
    <row r="87" spans="1:2">
      <c r="A87" s="2"/>
      <c r="B87" s="8"/>
    </row>
    <row r="88" spans="1:2">
      <c r="A88" s="2"/>
      <c r="B88" s="8"/>
    </row>
    <row r="89" spans="1:2">
      <c r="A89" s="2"/>
      <c r="B89" s="8"/>
    </row>
    <row r="90" spans="1:2">
      <c r="A90" s="2"/>
      <c r="B90" s="8"/>
    </row>
    <row r="91" spans="1:2">
      <c r="A91" s="2"/>
      <c r="B91" s="8"/>
    </row>
    <row r="92" spans="1:2">
      <c r="A92" s="2"/>
      <c r="B92" s="8"/>
    </row>
    <row r="93" spans="1:2">
      <c r="A93" s="2"/>
      <c r="B93" s="8"/>
    </row>
    <row r="94" spans="1:2">
      <c r="A94" s="2"/>
      <c r="B94" s="8"/>
    </row>
    <row r="95" spans="1:2">
      <c r="A95" s="2"/>
      <c r="B95" s="8"/>
    </row>
    <row r="96" spans="1:2">
      <c r="A96" s="2"/>
      <c r="B96" s="8"/>
    </row>
    <row r="97" spans="1:2">
      <c r="A97" s="2"/>
      <c r="B97" s="8"/>
    </row>
    <row r="98" spans="1:2">
      <c r="A98" s="2"/>
      <c r="B98" s="8"/>
    </row>
    <row r="99" spans="1:2">
      <c r="A99" s="2"/>
      <c r="B99" s="8"/>
    </row>
    <row r="100" spans="1:2">
      <c r="A100" s="2"/>
      <c r="B100" s="8"/>
    </row>
    <row r="101" spans="1:2">
      <c r="A101" s="2"/>
      <c r="B101" s="8"/>
    </row>
    <row r="102" spans="1:2">
      <c r="A102" s="2"/>
      <c r="B102" s="8"/>
    </row>
    <row r="103" spans="1:2">
      <c r="A103" s="2"/>
      <c r="B103" s="8"/>
    </row>
    <row r="104" spans="1:2">
      <c r="A104" s="2"/>
      <c r="B104" s="8"/>
    </row>
    <row r="105" spans="1:2">
      <c r="A105" s="2"/>
      <c r="B105" s="8"/>
    </row>
    <row r="106" spans="1:2">
      <c r="A106" s="2"/>
      <c r="B106" s="8"/>
    </row>
    <row r="107" spans="1:2">
      <c r="A107" s="2"/>
      <c r="B107" s="8"/>
    </row>
    <row r="108" spans="1:2">
      <c r="A108" s="2"/>
      <c r="B108" s="8"/>
    </row>
    <row r="109" spans="1:2">
      <c r="A109" s="2"/>
      <c r="B109" s="8"/>
    </row>
    <row r="110" spans="1:2">
      <c r="A110" s="2"/>
      <c r="B110" s="8"/>
    </row>
    <row r="111" spans="1:2">
      <c r="A111" s="2"/>
      <c r="B111" s="8"/>
    </row>
    <row r="112" spans="1:2">
      <c r="A112" s="2"/>
      <c r="B112" s="8"/>
    </row>
    <row r="113" spans="1:2">
      <c r="A113" s="2"/>
      <c r="B113" s="8"/>
    </row>
    <row r="114" spans="1:2">
      <c r="A114" s="2"/>
      <c r="B114" s="8"/>
    </row>
    <row r="115" spans="1:2">
      <c r="A115" s="2"/>
      <c r="B115" s="8"/>
    </row>
    <row r="116" spans="1:2">
      <c r="A116" s="2"/>
      <c r="B116" s="8"/>
    </row>
    <row r="117" spans="1:2">
      <c r="A117" s="2"/>
      <c r="B117" s="8"/>
    </row>
    <row r="118" spans="1:2">
      <c r="A118" s="2"/>
      <c r="B118" s="8"/>
    </row>
    <row r="119" spans="1:2">
      <c r="A119" s="2"/>
      <c r="B119" s="8"/>
    </row>
    <row r="120" spans="1:2">
      <c r="A120" s="2"/>
      <c r="B120" s="8"/>
    </row>
    <row r="121" spans="1:2">
      <c r="A121" s="2"/>
      <c r="B121" s="8"/>
    </row>
    <row r="122" spans="1:2">
      <c r="A122" s="2"/>
      <c r="B122" s="8"/>
    </row>
    <row r="123" spans="1:2">
      <c r="A123" s="2"/>
      <c r="B123" s="8"/>
    </row>
    <row r="124" spans="1:2">
      <c r="A124" s="2"/>
      <c r="B124" s="8"/>
    </row>
    <row r="125" spans="1:2">
      <c r="A125" s="2"/>
      <c r="B125" s="8"/>
    </row>
    <row r="126" spans="1:2">
      <c r="A126" s="2"/>
      <c r="B126" s="8"/>
    </row>
    <row r="127" spans="1:2">
      <c r="A127" s="2"/>
      <c r="B127" s="8"/>
    </row>
    <row r="128" spans="1:2">
      <c r="A128" s="2"/>
      <c r="B128" s="8"/>
    </row>
    <row r="129" spans="1:2">
      <c r="A129" s="2"/>
      <c r="B129" s="8"/>
    </row>
    <row r="130" spans="1:2">
      <c r="A130" s="2"/>
      <c r="B130" s="8"/>
    </row>
    <row r="131" spans="1:2">
      <c r="A131" s="2"/>
      <c r="B131" s="8"/>
    </row>
    <row r="132" spans="1:2">
      <c r="A132" s="2"/>
      <c r="B132" s="8"/>
    </row>
    <row r="133" spans="1:2">
      <c r="A133" s="2"/>
      <c r="B133" s="8"/>
    </row>
    <row r="134" spans="1:2">
      <c r="A134" s="2"/>
      <c r="B134" s="8"/>
    </row>
    <row r="135" spans="1:2">
      <c r="A135" s="2"/>
      <c r="B135" s="8"/>
    </row>
    <row r="136" spans="1:2">
      <c r="A136" s="2"/>
      <c r="B136" s="8"/>
    </row>
    <row r="137" spans="1:2">
      <c r="A137" s="2"/>
      <c r="B137" s="8"/>
    </row>
    <row r="138" spans="1:2">
      <c r="A138" s="2"/>
      <c r="B138" s="8"/>
    </row>
    <row r="139" spans="1:2">
      <c r="A139" s="2"/>
      <c r="B139" s="8"/>
    </row>
    <row r="140" spans="1:2">
      <c r="A140" s="2"/>
      <c r="B140" s="8"/>
    </row>
    <row r="141" spans="1:2">
      <c r="A141" s="2"/>
      <c r="B141" s="8"/>
    </row>
    <row r="142" spans="1:2">
      <c r="A142" s="2"/>
      <c r="B142" s="8"/>
    </row>
    <row r="143" spans="1:2">
      <c r="A143" s="2"/>
      <c r="B143" s="8"/>
    </row>
    <row r="144" spans="1:2">
      <c r="A144" s="2"/>
      <c r="B144" s="8"/>
    </row>
    <row r="145" spans="1:2">
      <c r="A145" s="2"/>
      <c r="B145" s="8"/>
    </row>
    <row r="146" spans="1:2">
      <c r="A146" s="2"/>
      <c r="B146" s="8"/>
    </row>
    <row r="147" spans="1:2">
      <c r="A147" s="2"/>
      <c r="B147" s="8"/>
    </row>
    <row r="148" spans="1:2">
      <c r="A148" s="2"/>
      <c r="B148" s="8"/>
    </row>
    <row r="149" spans="1:2">
      <c r="A149" s="2"/>
      <c r="B149" s="8"/>
    </row>
    <row r="150" spans="1:2">
      <c r="A150" s="2"/>
      <c r="B150" s="8"/>
    </row>
    <row r="151" spans="1:2">
      <c r="A151" s="2"/>
      <c r="B151" s="8"/>
    </row>
    <row r="152" spans="1:2">
      <c r="A152" s="2"/>
      <c r="B152" s="8"/>
    </row>
    <row r="153" spans="1:2">
      <c r="A153" s="2"/>
      <c r="B153" s="8"/>
    </row>
    <row r="154" spans="1:2">
      <c r="A154" s="2"/>
      <c r="B154" s="8"/>
    </row>
    <row r="155" spans="1:2">
      <c r="A155" s="2"/>
      <c r="B155" s="8"/>
    </row>
    <row r="156" spans="1:2">
      <c r="A156" s="2"/>
      <c r="B156" s="8"/>
    </row>
    <row r="157" spans="1:2">
      <c r="A157" s="2"/>
      <c r="B157" s="8"/>
    </row>
    <row r="158" spans="1:2">
      <c r="A158" s="2"/>
      <c r="B158" s="8"/>
    </row>
    <row r="159" spans="1:2">
      <c r="A159" s="2"/>
      <c r="B159" s="8"/>
    </row>
    <row r="160" spans="1:2">
      <c r="A160" s="2"/>
      <c r="B160" s="8"/>
    </row>
    <row r="161" spans="1:2">
      <c r="A161" s="2"/>
      <c r="B161" s="8"/>
    </row>
    <row r="162" spans="1:2">
      <c r="A162" s="2"/>
      <c r="B162" s="8"/>
    </row>
    <row r="163" spans="1:2">
      <c r="A163" s="2"/>
      <c r="B163" s="8"/>
    </row>
    <row r="164" spans="1:2">
      <c r="A164" s="2"/>
      <c r="B164" s="8"/>
    </row>
    <row r="165" spans="1:2">
      <c r="A165" s="2"/>
      <c r="B165" s="8"/>
    </row>
    <row r="166" spans="1:2">
      <c r="A166" s="2"/>
      <c r="B166" s="8"/>
    </row>
    <row r="167" spans="1:2">
      <c r="A167" s="2"/>
      <c r="B167" s="8"/>
    </row>
    <row r="168" spans="1:2">
      <c r="A168" s="2"/>
      <c r="B168" s="8"/>
    </row>
    <row r="169" spans="1:2">
      <c r="A169" s="2"/>
      <c r="B169" s="8"/>
    </row>
    <row r="170" spans="1:2">
      <c r="A170" s="2"/>
      <c r="B170" s="8"/>
    </row>
    <row r="171" spans="1:2">
      <c r="A171" s="2"/>
      <c r="B171" s="8"/>
    </row>
    <row r="172" spans="1:2">
      <c r="A172" s="2"/>
    </row>
    <row r="173" spans="1:2">
      <c r="A173" s="2"/>
    </row>
    <row r="174" spans="1:2">
      <c r="A174" s="2"/>
      <c r="B174" s="8"/>
    </row>
    <row r="175" spans="1:2">
      <c r="A175" s="2"/>
      <c r="B175" s="8"/>
    </row>
    <row r="176" spans="1:2">
      <c r="A176" s="2"/>
      <c r="B176" s="8"/>
    </row>
    <row r="177" spans="1:2">
      <c r="A177" s="2"/>
      <c r="B177" s="8"/>
    </row>
    <row r="178" spans="1:2">
      <c r="A178" s="2"/>
      <c r="B178" s="8"/>
    </row>
    <row r="179" spans="1:2">
      <c r="A179" s="2"/>
      <c r="B179" s="8"/>
    </row>
    <row r="180" spans="1:2">
      <c r="A180" s="2"/>
      <c r="B180" s="8"/>
    </row>
    <row r="181" spans="1:2">
      <c r="A181" s="2"/>
      <c r="B181" s="8"/>
    </row>
    <row r="182" spans="1:2">
      <c r="A182" s="2"/>
      <c r="B182" s="8"/>
    </row>
    <row r="183" spans="1:2">
      <c r="A183" s="2"/>
      <c r="B183" s="8"/>
    </row>
    <row r="184" spans="1:2">
      <c r="A184" s="2"/>
      <c r="B184" s="8"/>
    </row>
    <row r="185" spans="1:2">
      <c r="A185" s="2"/>
      <c r="B185" s="8"/>
    </row>
    <row r="186" spans="1:2">
      <c r="A186" s="2"/>
      <c r="B186" s="8"/>
    </row>
    <row r="187" spans="1:2">
      <c r="A187" s="2"/>
      <c r="B187" s="8"/>
    </row>
    <row r="188" spans="1:2">
      <c r="A188" s="2"/>
      <c r="B188" s="8"/>
    </row>
    <row r="189" spans="1:2">
      <c r="A189" s="2"/>
      <c r="B189" s="8"/>
    </row>
    <row r="190" spans="1:2">
      <c r="A190" s="2"/>
      <c r="B190" s="8"/>
    </row>
    <row r="191" spans="1:2">
      <c r="A191" s="2"/>
      <c r="B191" s="8"/>
    </row>
    <row r="192" spans="1:2">
      <c r="A192" s="2"/>
      <c r="B192" s="8"/>
    </row>
    <row r="193" spans="1:2">
      <c r="A193" s="2"/>
      <c r="B193" s="8"/>
    </row>
    <row r="194" spans="1:2">
      <c r="A194" s="2"/>
      <c r="B194" s="8"/>
    </row>
    <row r="195" spans="1:2">
      <c r="A195" s="2"/>
      <c r="B195" s="8"/>
    </row>
    <row r="196" spans="1:2">
      <c r="A196" s="2"/>
      <c r="B196" s="8"/>
    </row>
    <row r="197" spans="1:2">
      <c r="A197" s="2"/>
      <c r="B197" s="8"/>
    </row>
    <row r="198" spans="1:2">
      <c r="A198" s="2"/>
      <c r="B198" s="8"/>
    </row>
    <row r="199" spans="1:2">
      <c r="A199" s="2"/>
      <c r="B199" s="8"/>
    </row>
    <row r="200" spans="1:2">
      <c r="A200" s="2"/>
      <c r="B200" s="8"/>
    </row>
    <row r="201" spans="1:2">
      <c r="A201" s="2"/>
      <c r="B201" s="8"/>
    </row>
    <row r="202" spans="1:2">
      <c r="A202" s="2"/>
      <c r="B202" s="8"/>
    </row>
    <row r="203" spans="1:2">
      <c r="A203" s="2"/>
      <c r="B203" s="8"/>
    </row>
    <row r="204" spans="1:2">
      <c r="A204" s="2"/>
      <c r="B204" s="8"/>
    </row>
    <row r="205" spans="1:2">
      <c r="A205" s="2"/>
      <c r="B205" s="8"/>
    </row>
    <row r="206" spans="1:2">
      <c r="A206" s="2"/>
      <c r="B206" s="8"/>
    </row>
    <row r="207" spans="1:2">
      <c r="A207" s="2"/>
      <c r="B207" s="8"/>
    </row>
    <row r="208" spans="1:2">
      <c r="A208" s="2"/>
      <c r="B208" s="8"/>
    </row>
    <row r="209" spans="1:2">
      <c r="A209" s="2"/>
      <c r="B209" s="8"/>
    </row>
    <row r="210" spans="1:2">
      <c r="A210" s="2"/>
      <c r="B210" s="8"/>
    </row>
    <row r="211" spans="1:2">
      <c r="A211" s="2"/>
      <c r="B211" s="8"/>
    </row>
    <row r="212" spans="1:2">
      <c r="A212" s="2"/>
      <c r="B212" s="8"/>
    </row>
    <row r="213" spans="1:2">
      <c r="A213" s="2"/>
      <c r="B213" s="8"/>
    </row>
    <row r="214" spans="1:2">
      <c r="A214" s="2"/>
      <c r="B214" s="8"/>
    </row>
    <row r="215" spans="1:2">
      <c r="A215" s="2"/>
      <c r="B215" s="8"/>
    </row>
    <row r="216" spans="1:2">
      <c r="A216" s="2"/>
      <c r="B216" s="8"/>
    </row>
    <row r="217" spans="1:2">
      <c r="A217" s="2"/>
      <c r="B217" s="8"/>
    </row>
    <row r="218" spans="1:2">
      <c r="A218" s="2"/>
      <c r="B218" s="8"/>
    </row>
    <row r="219" spans="1:2">
      <c r="A219" s="2"/>
      <c r="B219" s="8"/>
    </row>
    <row r="220" spans="1:2">
      <c r="A220" s="2"/>
      <c r="B220" s="8"/>
    </row>
    <row r="221" spans="1:2">
      <c r="A221" s="2"/>
      <c r="B221" s="8"/>
    </row>
    <row r="222" spans="1:2">
      <c r="A222" s="2"/>
      <c r="B222" s="8"/>
    </row>
    <row r="223" spans="1:2">
      <c r="A223" s="2"/>
      <c r="B223" s="8"/>
    </row>
    <row r="224" spans="1:2">
      <c r="A224" s="2"/>
      <c r="B224" s="8"/>
    </row>
    <row r="225" spans="1:2">
      <c r="A225" s="2"/>
      <c r="B225" s="8"/>
    </row>
    <row r="226" spans="1:2">
      <c r="A226" s="2"/>
      <c r="B226" s="8"/>
    </row>
    <row r="227" spans="1:2">
      <c r="A227" s="2"/>
      <c r="B227" s="8"/>
    </row>
    <row r="228" spans="1:2">
      <c r="A228" s="2"/>
      <c r="B228" s="8"/>
    </row>
    <row r="229" spans="1:2">
      <c r="A229" s="2"/>
      <c r="B229" s="8"/>
    </row>
    <row r="230" spans="1:2">
      <c r="A230" s="2"/>
      <c r="B230" s="8"/>
    </row>
    <row r="231" spans="1:2">
      <c r="A231" s="2"/>
      <c r="B231" s="8"/>
    </row>
    <row r="232" spans="1:2">
      <c r="A232" s="2"/>
      <c r="B232" s="8"/>
    </row>
    <row r="233" spans="1:2">
      <c r="A233" s="2"/>
      <c r="B233" s="8"/>
    </row>
    <row r="234" spans="1:2">
      <c r="A234" s="2"/>
      <c r="B234" s="8"/>
    </row>
    <row r="235" spans="1:2">
      <c r="A235" s="2"/>
      <c r="B235" s="8"/>
    </row>
    <row r="236" spans="1:2">
      <c r="A236" s="2"/>
      <c r="B236" s="8"/>
    </row>
    <row r="237" spans="1:2">
      <c r="A237" s="2"/>
      <c r="B237" s="8"/>
    </row>
    <row r="238" spans="1:2">
      <c r="A238" s="2"/>
      <c r="B238" s="8"/>
    </row>
    <row r="239" spans="1:2">
      <c r="A239" s="2"/>
      <c r="B239" s="8"/>
    </row>
    <row r="240" spans="1:2">
      <c r="A240" s="2"/>
      <c r="B240" s="8"/>
    </row>
    <row r="241" spans="1:2">
      <c r="A241" s="2"/>
      <c r="B241" s="8"/>
    </row>
    <row r="242" spans="1:2">
      <c r="A242" s="2"/>
      <c r="B242" s="8"/>
    </row>
    <row r="243" spans="1:2">
      <c r="A243" s="2"/>
      <c r="B243" s="8"/>
    </row>
    <row r="244" spans="1:2">
      <c r="A244" s="2"/>
      <c r="B244" s="8"/>
    </row>
    <row r="245" spans="1:2">
      <c r="A245" s="2"/>
      <c r="B245" s="8"/>
    </row>
    <row r="246" spans="1:2">
      <c r="A246" s="2"/>
      <c r="B246" s="8"/>
    </row>
    <row r="247" spans="1:2">
      <c r="A247" s="2"/>
      <c r="B247" s="8"/>
    </row>
    <row r="248" spans="1:2">
      <c r="A248" s="2"/>
      <c r="B248" s="8"/>
    </row>
    <row r="249" spans="1:2">
      <c r="A249" s="2"/>
      <c r="B249" s="8"/>
    </row>
    <row r="250" spans="1:2">
      <c r="A250" s="2"/>
      <c r="B250" s="8"/>
    </row>
    <row r="251" spans="1:2">
      <c r="A251" s="2"/>
      <c r="B251" s="8"/>
    </row>
    <row r="252" spans="1:2">
      <c r="A252" s="2"/>
      <c r="B252" s="8"/>
    </row>
    <row r="253" spans="1:2">
      <c r="A253" s="2"/>
      <c r="B253" s="8"/>
    </row>
    <row r="254" spans="1:2">
      <c r="A254" s="2"/>
      <c r="B254" s="8"/>
    </row>
    <row r="255" spans="1:2">
      <c r="A255" s="2"/>
      <c r="B255" s="8"/>
    </row>
    <row r="256" spans="1:2">
      <c r="A256" s="2"/>
      <c r="B256" s="8"/>
    </row>
    <row r="257" spans="1:2">
      <c r="A257" s="2"/>
      <c r="B257" s="8"/>
    </row>
    <row r="258" spans="1:2">
      <c r="A258" s="2"/>
      <c r="B258" s="8"/>
    </row>
    <row r="259" spans="1:2">
      <c r="A259" s="2"/>
      <c r="B259" s="8"/>
    </row>
    <row r="260" spans="1:2">
      <c r="A260" s="2"/>
      <c r="B260" s="8"/>
    </row>
    <row r="261" spans="1:2">
      <c r="A261" s="2"/>
      <c r="B261" s="8"/>
    </row>
    <row r="262" spans="1:2">
      <c r="A262" s="2"/>
      <c r="B262" s="8"/>
    </row>
    <row r="263" spans="1:2">
      <c r="A263" s="2"/>
      <c r="B263" s="8"/>
    </row>
    <row r="264" spans="1:2">
      <c r="A264" s="2"/>
      <c r="B264" s="8"/>
    </row>
    <row r="265" spans="1:2">
      <c r="A265" s="2"/>
      <c r="B265" s="8"/>
    </row>
    <row r="266" spans="1:2">
      <c r="A266" s="2"/>
      <c r="B266" s="8"/>
    </row>
    <row r="267" spans="1:2">
      <c r="A267" s="2"/>
      <c r="B267" s="8"/>
    </row>
    <row r="268" spans="1:2">
      <c r="A268" s="2"/>
      <c r="B268" s="8"/>
    </row>
    <row r="269" spans="1:2">
      <c r="A269" s="2"/>
      <c r="B269" s="8"/>
    </row>
    <row r="270" spans="1:2">
      <c r="A270" s="2"/>
      <c r="B270" s="8"/>
    </row>
    <row r="271" spans="1:2">
      <c r="A271" s="2"/>
      <c r="B271" s="8"/>
    </row>
    <row r="272" spans="1:2">
      <c r="A272" s="2"/>
      <c r="B272" s="8"/>
    </row>
    <row r="273" spans="1:2">
      <c r="A273" s="2"/>
      <c r="B273" s="8"/>
    </row>
    <row r="274" spans="1:2">
      <c r="A274" s="2"/>
      <c r="B274" s="8"/>
    </row>
    <row r="275" spans="1:2">
      <c r="A275" s="2"/>
      <c r="B275" s="8"/>
    </row>
    <row r="276" spans="1:2">
      <c r="A276" s="2"/>
      <c r="B276" s="8"/>
    </row>
    <row r="277" spans="1:2">
      <c r="A277" s="2"/>
      <c r="B277" s="8"/>
    </row>
    <row r="278" spans="1:2">
      <c r="A278" s="2"/>
      <c r="B278" s="8"/>
    </row>
    <row r="279" spans="1:2">
      <c r="A279" s="2"/>
      <c r="B279" s="8"/>
    </row>
    <row r="280" spans="1:2">
      <c r="A280" s="2"/>
      <c r="B280" s="8"/>
    </row>
    <row r="281" spans="1:2">
      <c r="A281" s="2"/>
      <c r="B281" s="8"/>
    </row>
    <row r="282" spans="1:2">
      <c r="A282" s="2"/>
      <c r="B282" s="8"/>
    </row>
    <row r="283" spans="1:2">
      <c r="A283" s="2"/>
      <c r="B283" s="8"/>
    </row>
    <row r="284" spans="1:2">
      <c r="A284" s="2"/>
      <c r="B284" s="8"/>
    </row>
    <row r="285" spans="1:2">
      <c r="A285" s="2"/>
      <c r="B285" s="8"/>
    </row>
    <row r="286" spans="1:2">
      <c r="A286" s="2"/>
      <c r="B286" s="8"/>
    </row>
    <row r="287" spans="1:2">
      <c r="A287" s="2"/>
      <c r="B287" s="8"/>
    </row>
    <row r="288" spans="1:2">
      <c r="A288" s="2"/>
      <c r="B288" s="8"/>
    </row>
    <row r="289" spans="1:2">
      <c r="A289" s="2"/>
      <c r="B289" s="8"/>
    </row>
    <row r="290" spans="1:2">
      <c r="A290" s="2"/>
      <c r="B290" s="8"/>
    </row>
    <row r="291" spans="1:2">
      <c r="A291" s="2"/>
      <c r="B291" s="8"/>
    </row>
    <row r="292" spans="1:2">
      <c r="A292" s="2"/>
      <c r="B292" s="8"/>
    </row>
    <row r="293" spans="1:2">
      <c r="A293" s="2"/>
      <c r="B293" s="8"/>
    </row>
    <row r="294" spans="1:2">
      <c r="A294" s="2"/>
      <c r="B294" s="8"/>
    </row>
    <row r="295" spans="1:2">
      <c r="A295" s="2"/>
      <c r="B295" s="8"/>
    </row>
    <row r="296" spans="1:2">
      <c r="A296" s="2"/>
      <c r="B296" s="8"/>
    </row>
    <row r="297" spans="1:2">
      <c r="A297" s="2"/>
      <c r="B297" s="8"/>
    </row>
    <row r="298" spans="1:2">
      <c r="A298" s="2"/>
      <c r="B298" s="8"/>
    </row>
    <row r="299" spans="1:2">
      <c r="A299" s="2"/>
      <c r="B299" s="8"/>
    </row>
    <row r="300" spans="1:2">
      <c r="A300" s="2"/>
      <c r="B300" s="8"/>
    </row>
    <row r="301" spans="1:2">
      <c r="A301" s="2"/>
      <c r="B301" s="8"/>
    </row>
    <row r="302" spans="1:2">
      <c r="A302" s="2"/>
      <c r="B302" s="8"/>
    </row>
    <row r="303" spans="1:2">
      <c r="A303" s="2"/>
      <c r="B303" s="8"/>
    </row>
    <row r="304" spans="1:2">
      <c r="A304" s="2"/>
      <c r="B304" s="8"/>
    </row>
    <row r="305" spans="1:2">
      <c r="A305" s="2"/>
      <c r="B305" s="8"/>
    </row>
    <row r="306" spans="1:2">
      <c r="A306" s="2"/>
      <c r="B306" s="8"/>
    </row>
    <row r="307" spans="1:2">
      <c r="A307" s="2"/>
      <c r="B307" s="8"/>
    </row>
    <row r="308" spans="1:2">
      <c r="A308" s="2"/>
      <c r="B308" s="8"/>
    </row>
    <row r="309" spans="1:2">
      <c r="A309" s="2"/>
      <c r="B309" s="8"/>
    </row>
    <row r="310" spans="1:2">
      <c r="A310" s="2"/>
      <c r="B310" s="8"/>
    </row>
    <row r="311" spans="1:2">
      <c r="A311" s="2"/>
      <c r="B311" s="8"/>
    </row>
    <row r="312" spans="1:2">
      <c r="A312" s="2"/>
      <c r="B312" s="8"/>
    </row>
    <row r="313" spans="1:2">
      <c r="A313" s="2"/>
      <c r="B313" s="8"/>
    </row>
    <row r="314" spans="1:2">
      <c r="A314" s="2"/>
      <c r="B314" s="8"/>
    </row>
    <row r="315" spans="1:2">
      <c r="A315" s="2"/>
      <c r="B315" s="8"/>
    </row>
    <row r="316" spans="1:2">
      <c r="A316" s="2"/>
      <c r="B316" s="8"/>
    </row>
    <row r="317" spans="1:2">
      <c r="A317" s="2"/>
      <c r="B317" s="8"/>
    </row>
    <row r="318" spans="1:2">
      <c r="A318" s="2"/>
      <c r="B318" s="8"/>
    </row>
    <row r="319" spans="1:2">
      <c r="A319" s="2"/>
      <c r="B319" s="8"/>
    </row>
    <row r="320" spans="1:2">
      <c r="A320" s="2"/>
      <c r="B320" s="8"/>
    </row>
    <row r="321" spans="1:2">
      <c r="A321" s="2"/>
      <c r="B321" s="8"/>
    </row>
    <row r="322" spans="1:2">
      <c r="A322" s="2"/>
      <c r="B322" s="10"/>
    </row>
    <row r="323" spans="1:2">
      <c r="A323" s="2"/>
      <c r="B323" s="10"/>
    </row>
    <row r="324" spans="1:2">
      <c r="A324" s="2"/>
      <c r="B324" s="10"/>
    </row>
    <row r="325" spans="1:2">
      <c r="A325" s="2"/>
      <c r="B325" s="10"/>
    </row>
    <row r="326" spans="1:2">
      <c r="A326" s="2"/>
      <c r="B326" s="10"/>
    </row>
    <row r="327" spans="1:2">
      <c r="A327" s="2"/>
      <c r="B327" s="10"/>
    </row>
    <row r="328" spans="1:2">
      <c r="A328" s="2"/>
      <c r="B328" s="10"/>
    </row>
    <row r="329" spans="1:2">
      <c r="A329" s="2"/>
      <c r="B329" s="10"/>
    </row>
    <row r="330" spans="1:2">
      <c r="A330" s="2"/>
      <c r="B330" s="10"/>
    </row>
    <row r="331" spans="1:2">
      <c r="A331" s="2"/>
      <c r="B331" s="10"/>
    </row>
    <row r="332" spans="1:2">
      <c r="A332" s="2"/>
      <c r="B332" s="10"/>
    </row>
    <row r="333" spans="1:2">
      <c r="A333" s="2"/>
      <c r="B333" s="10"/>
    </row>
    <row r="334" spans="1:2">
      <c r="A334" s="2"/>
      <c r="B334" s="10"/>
    </row>
    <row r="335" spans="1:2">
      <c r="A335" s="2"/>
      <c r="B335" s="10"/>
    </row>
    <row r="336" spans="1:2">
      <c r="A336" s="2"/>
      <c r="B336" s="10"/>
    </row>
    <row r="337" spans="1:2">
      <c r="A337" s="2"/>
      <c r="B337" s="10"/>
    </row>
    <row r="338" spans="1:2">
      <c r="A338" s="2"/>
      <c r="B338" s="10"/>
    </row>
    <row r="339" spans="1:2">
      <c r="A339" s="2"/>
      <c r="B339" s="10"/>
    </row>
    <row r="340" spans="1:2">
      <c r="A340" s="2"/>
      <c r="B340" s="10"/>
    </row>
    <row r="341" spans="1:2">
      <c r="A341" s="2"/>
      <c r="B341" s="10"/>
    </row>
    <row r="342" spans="1:2">
      <c r="A342" s="2"/>
      <c r="B342" s="10"/>
    </row>
    <row r="343" spans="1:2">
      <c r="A343" s="2"/>
      <c r="B343" s="10"/>
    </row>
    <row r="344" spans="1:2">
      <c r="A344" s="2"/>
      <c r="B344" s="10"/>
    </row>
    <row r="345" spans="1:2">
      <c r="A345" s="2"/>
      <c r="B345" s="10"/>
    </row>
    <row r="346" spans="1:2">
      <c r="A346" s="2"/>
      <c r="B346" s="10"/>
    </row>
    <row r="347" spans="1:2">
      <c r="A347" s="2"/>
      <c r="B347" s="10"/>
    </row>
    <row r="348" spans="1:2">
      <c r="A348" s="2"/>
      <c r="B348" s="10"/>
    </row>
    <row r="349" spans="1:2">
      <c r="A349" s="2"/>
      <c r="B349" s="10"/>
    </row>
    <row r="350" spans="1:2">
      <c r="A350" s="2"/>
      <c r="B350" s="10"/>
    </row>
    <row r="351" spans="1:2">
      <c r="A351" s="2"/>
      <c r="B351" s="10"/>
    </row>
    <row r="352" spans="1:2">
      <c r="A352" s="2"/>
      <c r="B352" s="10"/>
    </row>
    <row r="353" spans="1:2">
      <c r="A353" s="2"/>
      <c r="B353" s="10"/>
    </row>
    <row r="354" spans="1:2">
      <c r="A354" s="2"/>
      <c r="B354" s="10"/>
    </row>
    <row r="355" spans="1:2">
      <c r="A355" s="2"/>
      <c r="B355" s="10"/>
    </row>
    <row r="356" spans="1:2">
      <c r="A356" s="2"/>
      <c r="B356" s="10"/>
    </row>
    <row r="357" spans="1:2">
      <c r="A357" s="2"/>
      <c r="B357" s="10"/>
    </row>
    <row r="358" spans="1:2">
      <c r="A358" s="2"/>
      <c r="B358" s="10"/>
    </row>
    <row r="359" spans="1:2">
      <c r="A359" s="2"/>
      <c r="B359" s="10"/>
    </row>
    <row r="360" spans="1:2">
      <c r="A360" s="2"/>
      <c r="B360" s="10"/>
    </row>
    <row r="361" spans="1:2">
      <c r="A361" s="2"/>
      <c r="B361" s="10"/>
    </row>
    <row r="362" spans="1:2">
      <c r="A362" s="2"/>
      <c r="B362" s="10"/>
    </row>
    <row r="363" spans="1:2">
      <c r="A363" s="2"/>
      <c r="B363" s="10"/>
    </row>
    <row r="364" spans="1:2">
      <c r="A364" s="2"/>
      <c r="B364" s="10"/>
    </row>
    <row r="365" spans="1:2">
      <c r="A365" s="2"/>
      <c r="B365" s="10"/>
    </row>
    <row r="366" spans="1:2">
      <c r="A366" s="2"/>
      <c r="B366" s="10"/>
    </row>
    <row r="367" spans="1:2">
      <c r="A367" s="2"/>
      <c r="B367" s="10"/>
    </row>
    <row r="368" spans="1:2">
      <c r="A368" s="2"/>
      <c r="B368" s="10"/>
    </row>
    <row r="369" spans="1:2">
      <c r="A369" s="2"/>
      <c r="B369" s="10"/>
    </row>
    <row r="370" spans="1:2">
      <c r="A370" s="2"/>
      <c r="B370" s="10"/>
    </row>
    <row r="371" spans="1:2">
      <c r="A371" s="2"/>
      <c r="B371" s="10"/>
    </row>
    <row r="372" spans="1:2">
      <c r="A372" s="2"/>
      <c r="B372" s="10"/>
    </row>
    <row r="373" spans="1:2">
      <c r="A373" s="2"/>
      <c r="B373" s="10"/>
    </row>
    <row r="374" spans="1:2">
      <c r="A374" s="2"/>
      <c r="B374" s="10"/>
    </row>
    <row r="375" spans="1:2">
      <c r="A375" s="2"/>
      <c r="B375" s="10"/>
    </row>
    <row r="376" spans="1:2">
      <c r="A376" s="2"/>
      <c r="B376" s="10"/>
    </row>
    <row r="377" spans="1:2">
      <c r="A377" s="2"/>
      <c r="B377" s="10"/>
    </row>
    <row r="378" spans="1:2">
      <c r="A378" s="2"/>
      <c r="B378" s="10"/>
    </row>
    <row r="379" spans="1:2">
      <c r="A379" s="2"/>
      <c r="B379" s="10"/>
    </row>
    <row r="380" spans="1:2">
      <c r="A380" s="2"/>
      <c r="B380" s="10"/>
    </row>
    <row r="381" spans="1:2">
      <c r="A381" s="2"/>
      <c r="B381" s="10"/>
    </row>
    <row r="382" spans="1:2">
      <c r="A382" s="2"/>
      <c r="B382" s="10"/>
    </row>
    <row r="383" spans="1:2">
      <c r="A383" s="2"/>
      <c r="B383" s="10"/>
    </row>
    <row r="384" spans="1:2">
      <c r="A384" s="2"/>
      <c r="B384" s="10"/>
    </row>
    <row r="385" spans="1:2">
      <c r="A385" s="2"/>
      <c r="B385" s="10"/>
    </row>
    <row r="386" spans="1:2">
      <c r="A386" s="2"/>
      <c r="B386" s="10"/>
    </row>
    <row r="387" spans="1:2">
      <c r="A387" s="2"/>
      <c r="B387" s="10"/>
    </row>
    <row r="388" spans="1:2">
      <c r="A388" s="2"/>
      <c r="B388" s="10"/>
    </row>
    <row r="389" spans="1:2">
      <c r="A389" s="2"/>
      <c r="B389" s="10"/>
    </row>
    <row r="390" spans="1:2">
      <c r="A390" s="2"/>
      <c r="B390" s="10"/>
    </row>
    <row r="391" spans="1:2">
      <c r="A391" s="2"/>
      <c r="B391" s="10"/>
    </row>
    <row r="392" spans="1:2">
      <c r="A392" s="2"/>
      <c r="B392" s="10"/>
    </row>
    <row r="393" spans="1:2">
      <c r="A393" s="2"/>
      <c r="B393" s="10"/>
    </row>
    <row r="394" spans="1:2">
      <c r="A394" s="2"/>
      <c r="B394" s="10"/>
    </row>
    <row r="395" spans="1:2">
      <c r="A395" s="2"/>
      <c r="B395" s="10"/>
    </row>
    <row r="396" spans="1:2">
      <c r="A396" s="2"/>
      <c r="B396" s="10"/>
    </row>
    <row r="397" spans="1:2">
      <c r="A397" s="2"/>
      <c r="B397" s="10"/>
    </row>
    <row r="398" spans="1:2">
      <c r="A398" s="2"/>
      <c r="B398" s="10"/>
    </row>
    <row r="399" spans="1:2">
      <c r="A399" s="2"/>
      <c r="B399" s="10"/>
    </row>
    <row r="400" spans="1:2">
      <c r="A400" s="2"/>
      <c r="B400" s="10"/>
    </row>
    <row r="401" spans="1:2">
      <c r="A401" s="2"/>
      <c r="B401" s="10"/>
    </row>
    <row r="402" spans="1:2">
      <c r="A402" s="2"/>
      <c r="B402" s="10"/>
    </row>
    <row r="403" spans="1:2">
      <c r="A403" s="2"/>
      <c r="B403" s="10"/>
    </row>
    <row r="404" spans="1:2">
      <c r="A404" s="2"/>
    </row>
    <row r="405" spans="1:2">
      <c r="A405" s="2"/>
    </row>
    <row r="406" spans="1:2">
      <c r="A406" s="2"/>
    </row>
    <row r="407" spans="1:2">
      <c r="A407" s="2"/>
    </row>
    <row r="408" spans="1:2">
      <c r="A408" s="2"/>
    </row>
    <row r="409" spans="1:2">
      <c r="A409" s="2"/>
    </row>
    <row r="410" spans="1:2">
      <c r="A410" s="2"/>
    </row>
    <row r="411" spans="1:2">
      <c r="A411" s="2"/>
    </row>
    <row r="412" spans="1:2">
      <c r="A412" s="2"/>
    </row>
    <row r="413" spans="1:2">
      <c r="A413" s="2"/>
    </row>
    <row r="414" spans="1:2">
      <c r="A414" s="2"/>
    </row>
    <row r="415" spans="1:2">
      <c r="A415" s="2"/>
    </row>
    <row r="416" spans="1:2">
      <c r="A416" s="2"/>
    </row>
    <row r="417" spans="1:1">
      <c r="A417" s="2"/>
    </row>
    <row r="418" spans="1:1">
      <c r="A418" s="2"/>
    </row>
    <row r="419" spans="1:1">
      <c r="A419" s="2"/>
    </row>
    <row r="420" spans="1:1">
      <c r="A420" s="2"/>
    </row>
    <row r="421" spans="1:1">
      <c r="A421" s="2"/>
    </row>
    <row r="422" spans="1:1">
      <c r="A422" s="2"/>
    </row>
    <row r="423" spans="1:1">
      <c r="A423" s="2"/>
    </row>
    <row r="424" spans="1:1">
      <c r="A424" s="2"/>
    </row>
    <row r="425" spans="1:1">
      <c r="A425" s="2"/>
    </row>
    <row r="426" spans="1:1">
      <c r="A426" s="2"/>
    </row>
    <row r="427" spans="1:1">
      <c r="A427" s="2"/>
    </row>
    <row r="428" spans="1:1">
      <c r="A428" s="2"/>
    </row>
    <row r="429" spans="1:1">
      <c r="A429" s="2"/>
    </row>
    <row r="430" spans="1:1">
      <c r="A430" s="2"/>
    </row>
    <row r="431" spans="1:1">
      <c r="A431" s="2"/>
    </row>
    <row r="432" spans="1:1">
      <c r="A432" s="2"/>
    </row>
    <row r="433" spans="1:1">
      <c r="A433" s="2"/>
    </row>
    <row r="434" spans="1:1">
      <c r="A434" s="2"/>
    </row>
    <row r="435" spans="1:1">
      <c r="A435" s="2"/>
    </row>
    <row r="436" spans="1:1">
      <c r="A436" s="2"/>
    </row>
    <row r="437" spans="1:1">
      <c r="A437" s="2"/>
    </row>
    <row r="438" spans="1:1">
      <c r="A438" s="2"/>
    </row>
    <row r="439" spans="1:1">
      <c r="A439" s="2"/>
    </row>
    <row r="440" spans="1:1">
      <c r="A440" s="2"/>
    </row>
    <row r="441" spans="1:1">
      <c r="A441" s="2"/>
    </row>
    <row r="442" spans="1:1">
      <c r="A442" s="2"/>
    </row>
    <row r="443" spans="1:1">
      <c r="A443" s="2"/>
    </row>
    <row r="444" spans="1:1">
      <c r="A444" s="2"/>
    </row>
    <row r="445" spans="1:1">
      <c r="A445" s="2"/>
    </row>
    <row r="446" spans="1:1">
      <c r="A446" s="2"/>
    </row>
    <row r="447" spans="1:1">
      <c r="A447" s="2"/>
    </row>
    <row r="448" spans="1:1">
      <c r="A448" s="2"/>
    </row>
    <row r="449" spans="1:1">
      <c r="A449" s="2"/>
    </row>
    <row r="450" spans="1:1">
      <c r="A450" s="2"/>
    </row>
    <row r="451" spans="1:1">
      <c r="A451" s="2"/>
    </row>
    <row r="452" spans="1:1">
      <c r="A452" s="2"/>
    </row>
    <row r="453" spans="1:1">
      <c r="A453" s="2"/>
    </row>
    <row r="454" spans="1:1">
      <c r="A454" s="2"/>
    </row>
    <row r="455" spans="1:1">
      <c r="A455" s="2"/>
    </row>
    <row r="456" spans="1:1">
      <c r="A456" s="2"/>
    </row>
    <row r="457" spans="1:1">
      <c r="A457" s="2"/>
    </row>
    <row r="458" spans="1:1">
      <c r="A458" s="2"/>
    </row>
    <row r="459" spans="1:1">
      <c r="A459" s="2"/>
    </row>
    <row r="460" spans="1:1">
      <c r="A460" s="2"/>
    </row>
    <row r="461" spans="1:1">
      <c r="A461" s="2"/>
    </row>
    <row r="462" spans="1:1">
      <c r="A462" s="2"/>
    </row>
    <row r="463" spans="1:1">
      <c r="A463" s="2"/>
    </row>
    <row r="464" spans="1:1">
      <c r="A464" s="2"/>
    </row>
    <row r="465" spans="1:1">
      <c r="A465" s="2"/>
    </row>
    <row r="466" spans="1:1">
      <c r="A466" s="2"/>
    </row>
    <row r="467" spans="1:1">
      <c r="A467" s="2"/>
    </row>
    <row r="468" spans="1:1">
      <c r="A468" s="2"/>
    </row>
    <row r="469" spans="1:1">
      <c r="A469" s="2"/>
    </row>
    <row r="470" spans="1:1">
      <c r="A470" s="2"/>
    </row>
    <row r="471" spans="1:1">
      <c r="A471" s="2"/>
    </row>
    <row r="472" spans="1:1">
      <c r="A472" s="2"/>
    </row>
    <row r="473" spans="1:1">
      <c r="A473" s="2"/>
    </row>
    <row r="474" spans="1:1">
      <c r="A474" s="2"/>
    </row>
    <row r="475" spans="1:1">
      <c r="A475" s="2"/>
    </row>
    <row r="476" spans="1:1">
      <c r="A476" s="2"/>
    </row>
    <row r="477" spans="1:1">
      <c r="A477" s="2"/>
    </row>
    <row r="478" spans="1:1">
      <c r="A478" s="2"/>
    </row>
    <row r="479" spans="1:1">
      <c r="A479" s="2"/>
    </row>
    <row r="480" spans="1:1">
      <c r="A480" s="2"/>
    </row>
    <row r="481" spans="1:1">
      <c r="A481" s="2"/>
    </row>
    <row r="482" spans="1:1">
      <c r="A482" s="2"/>
    </row>
    <row r="483" spans="1:1">
      <c r="A483" s="2"/>
    </row>
    <row r="484" spans="1:1">
      <c r="A484" s="2"/>
    </row>
    <row r="485" spans="1:1">
      <c r="A485" s="2"/>
    </row>
    <row r="486" spans="1:1">
      <c r="A486" s="2"/>
    </row>
    <row r="487" spans="1:1">
      <c r="A487" s="2"/>
    </row>
    <row r="488" spans="1:1">
      <c r="A488" s="2"/>
    </row>
    <row r="489" spans="1:1">
      <c r="A489" s="2"/>
    </row>
    <row r="490" spans="1:1">
      <c r="A490" s="2"/>
    </row>
    <row r="491" spans="1:1">
      <c r="A491" s="2"/>
    </row>
    <row r="492" spans="1:1">
      <c r="A492" s="2"/>
    </row>
    <row r="493" spans="1:1">
      <c r="A493" s="2"/>
    </row>
    <row r="494" spans="1:1">
      <c r="A494" s="2"/>
    </row>
    <row r="495" spans="1:1">
      <c r="A495" s="2"/>
    </row>
    <row r="496" spans="1:1">
      <c r="A496" s="2"/>
    </row>
    <row r="497" spans="1:1">
      <c r="A497" s="2"/>
    </row>
    <row r="498" spans="1:1">
      <c r="A498" s="2"/>
    </row>
    <row r="499" spans="1:1">
      <c r="A499" s="2"/>
    </row>
    <row r="500" spans="1:1">
      <c r="A500" s="2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70C0"/>
  </sheetPr>
  <dimension ref="A1:C500"/>
  <sheetViews>
    <sheetView workbookViewId="0">
      <selection activeCell="C5" sqref="C5"/>
    </sheetView>
  </sheetViews>
  <sheetFormatPr baseColWidth="10" defaultRowHeight="18"/>
  <cols>
    <col min="1" max="1" width="2.7109375" customWidth="1"/>
    <col min="2" max="2" width="35.7109375" style="9" customWidth="1"/>
    <col min="3" max="3" width="30.7109375" customWidth="1"/>
  </cols>
  <sheetData>
    <row r="1" spans="1:3" s="2" customFormat="1" ht="15" customHeight="1">
      <c r="B1" s="7"/>
    </row>
    <row r="2" spans="1:3" s="2" customFormat="1" ht="15" customHeight="1">
      <c r="A2" s="11">
        <v>1</v>
      </c>
      <c r="B2" s="8" t="s">
        <v>32</v>
      </c>
    </row>
    <row r="3" spans="1:3" s="2" customFormat="1" ht="15" customHeight="1">
      <c r="A3" s="11">
        <v>2</v>
      </c>
      <c r="B3" s="8" t="s">
        <v>33</v>
      </c>
    </row>
    <row r="4" spans="1:3" s="2" customFormat="1" ht="15" customHeight="1">
      <c r="A4" s="11">
        <v>3</v>
      </c>
      <c r="B4" s="8" t="s">
        <v>34</v>
      </c>
    </row>
    <row r="5" spans="1:3" s="2" customFormat="1" ht="15" customHeight="1">
      <c r="A5" s="11">
        <v>4</v>
      </c>
      <c r="B5" s="8" t="s">
        <v>35</v>
      </c>
      <c r="C5" s="4"/>
    </row>
    <row r="6" spans="1:3" s="2" customFormat="1" ht="15" customHeight="1">
      <c r="A6" s="11">
        <v>5</v>
      </c>
      <c r="B6" s="8" t="s">
        <v>36</v>
      </c>
    </row>
    <row r="7" spans="1:3" s="2" customFormat="1" ht="15" customHeight="1">
      <c r="A7" s="11">
        <v>6</v>
      </c>
      <c r="B7" s="8"/>
    </row>
    <row r="8" spans="1:3" s="2" customFormat="1" ht="15" customHeight="1">
      <c r="A8" s="11">
        <v>7</v>
      </c>
      <c r="B8" s="8"/>
    </row>
    <row r="9" spans="1:3" s="2" customFormat="1" ht="15" customHeight="1">
      <c r="A9" s="11">
        <v>8</v>
      </c>
      <c r="B9" s="8"/>
    </row>
    <row r="10" spans="1:3" s="2" customFormat="1" ht="15" customHeight="1">
      <c r="A10" s="11">
        <v>9</v>
      </c>
      <c r="B10" s="8"/>
    </row>
    <row r="11" spans="1:3" s="2" customFormat="1" ht="15" customHeight="1">
      <c r="A11" s="11">
        <v>10</v>
      </c>
      <c r="B11" s="8"/>
    </row>
    <row r="12" spans="1:3" s="2" customFormat="1" ht="15" customHeight="1">
      <c r="A12" s="11">
        <v>11</v>
      </c>
      <c r="B12" s="8"/>
    </row>
    <row r="13" spans="1:3" s="2" customFormat="1" ht="15" customHeight="1">
      <c r="A13" s="11">
        <v>12</v>
      </c>
      <c r="B13" s="8"/>
    </row>
    <row r="14" spans="1:3" s="2" customFormat="1" ht="15" customHeight="1">
      <c r="A14" s="11">
        <v>13</v>
      </c>
      <c r="B14" s="8"/>
    </row>
    <row r="15" spans="1:3" s="2" customFormat="1" ht="15" customHeight="1">
      <c r="A15" s="11">
        <v>14</v>
      </c>
      <c r="B15" s="8"/>
    </row>
    <row r="16" spans="1:3" s="2" customFormat="1" ht="15" customHeight="1">
      <c r="A16" s="11">
        <v>15</v>
      </c>
      <c r="B16" s="8"/>
    </row>
    <row r="17" spans="1:2" s="2" customFormat="1" ht="15" customHeight="1">
      <c r="A17" s="11">
        <v>16</v>
      </c>
      <c r="B17" s="8"/>
    </row>
    <row r="18" spans="1:2" s="2" customFormat="1" ht="15" customHeight="1">
      <c r="A18" s="11">
        <v>17</v>
      </c>
      <c r="B18" s="8"/>
    </row>
    <row r="19" spans="1:2" s="2" customFormat="1" ht="15" customHeight="1">
      <c r="A19" s="11">
        <v>18</v>
      </c>
      <c r="B19" s="8"/>
    </row>
    <row r="20" spans="1:2" s="2" customFormat="1" ht="15" customHeight="1">
      <c r="A20" s="11">
        <v>19</v>
      </c>
      <c r="B20" s="8"/>
    </row>
    <row r="21" spans="1:2" s="2" customFormat="1" ht="15" customHeight="1">
      <c r="A21" s="11">
        <v>20</v>
      </c>
      <c r="B21" s="8"/>
    </row>
    <row r="22" spans="1:2" s="2" customFormat="1" ht="15" customHeight="1">
      <c r="A22" s="11">
        <v>21</v>
      </c>
      <c r="B22" s="8"/>
    </row>
    <row r="23" spans="1:2" s="2" customFormat="1" ht="15" customHeight="1">
      <c r="A23" s="11">
        <v>22</v>
      </c>
      <c r="B23" s="8"/>
    </row>
    <row r="24" spans="1:2" s="2" customFormat="1" ht="15" customHeight="1">
      <c r="A24" s="11">
        <v>23</v>
      </c>
      <c r="B24" s="8"/>
    </row>
    <row r="25" spans="1:2" s="2" customFormat="1" ht="15" customHeight="1">
      <c r="A25" s="11">
        <v>24</v>
      </c>
      <c r="B25" s="8"/>
    </row>
    <row r="26" spans="1:2" s="2" customFormat="1" ht="15" customHeight="1">
      <c r="A26" s="11">
        <v>25</v>
      </c>
      <c r="B26" s="8"/>
    </row>
    <row r="27" spans="1:2" s="2" customFormat="1" ht="15" customHeight="1">
      <c r="A27" s="11">
        <v>26</v>
      </c>
      <c r="B27" s="8"/>
    </row>
    <row r="28" spans="1:2" s="2" customFormat="1" ht="15" customHeight="1">
      <c r="A28" s="11">
        <v>27</v>
      </c>
      <c r="B28" s="8"/>
    </row>
    <row r="29" spans="1:2" s="2" customFormat="1" ht="15" customHeight="1">
      <c r="A29" s="11">
        <v>28</v>
      </c>
      <c r="B29" s="8"/>
    </row>
    <row r="30" spans="1:2" s="2" customFormat="1" ht="15" customHeight="1">
      <c r="A30" s="11">
        <v>29</v>
      </c>
      <c r="B30" s="8"/>
    </row>
    <row r="31" spans="1:2" s="2" customFormat="1" ht="15" customHeight="1">
      <c r="A31" s="11">
        <v>30</v>
      </c>
      <c r="B31" s="8"/>
    </row>
    <row r="32" spans="1:2" s="2" customFormat="1" ht="15" customHeight="1">
      <c r="B32" s="8"/>
    </row>
    <row r="33" spans="2:2" s="2" customFormat="1" ht="15" customHeight="1">
      <c r="B33" s="8"/>
    </row>
    <row r="34" spans="2:2" s="2" customFormat="1" ht="15" customHeight="1">
      <c r="B34" s="8"/>
    </row>
    <row r="35" spans="2:2" s="2" customFormat="1" ht="15" customHeight="1">
      <c r="B35" s="8"/>
    </row>
    <row r="36" spans="2:2" s="2" customFormat="1" ht="15" customHeight="1">
      <c r="B36" s="8"/>
    </row>
    <row r="37" spans="2:2" s="2" customFormat="1" ht="15" customHeight="1">
      <c r="B37" s="8"/>
    </row>
    <row r="38" spans="2:2" s="2" customFormat="1" ht="15" customHeight="1">
      <c r="B38" s="8"/>
    </row>
    <row r="39" spans="2:2" s="2" customFormat="1" ht="15" customHeight="1">
      <c r="B39" s="8"/>
    </row>
    <row r="40" spans="2:2" s="2" customFormat="1" ht="15" customHeight="1">
      <c r="B40" s="8"/>
    </row>
    <row r="41" spans="2:2" s="2" customFormat="1" ht="15" customHeight="1">
      <c r="B41" s="8"/>
    </row>
    <row r="42" spans="2:2" s="2" customFormat="1" ht="15" customHeight="1">
      <c r="B42" s="8"/>
    </row>
    <row r="43" spans="2:2" s="2" customFormat="1" ht="15" customHeight="1">
      <c r="B43" s="8"/>
    </row>
    <row r="44" spans="2:2" s="2" customFormat="1" ht="15" customHeight="1">
      <c r="B44" s="8"/>
    </row>
    <row r="45" spans="2:2" s="2" customFormat="1" ht="15" customHeight="1">
      <c r="B45" s="8"/>
    </row>
    <row r="46" spans="2:2" s="2" customFormat="1" ht="15" customHeight="1">
      <c r="B46" s="8"/>
    </row>
    <row r="47" spans="2:2" s="2" customFormat="1" ht="15" customHeight="1">
      <c r="B47" s="8"/>
    </row>
    <row r="48" spans="2:2" s="2" customFormat="1" ht="15" customHeight="1">
      <c r="B48" s="8"/>
    </row>
    <row r="49" spans="2:2" s="2" customFormat="1" ht="15" customHeight="1">
      <c r="B49" s="8"/>
    </row>
    <row r="50" spans="2:2" s="2" customFormat="1" ht="15" customHeight="1">
      <c r="B50" s="8"/>
    </row>
    <row r="51" spans="2:2" s="2" customFormat="1" ht="15" customHeight="1">
      <c r="B51" s="8"/>
    </row>
    <row r="52" spans="2:2" s="2" customFormat="1" ht="15" customHeight="1">
      <c r="B52" s="8"/>
    </row>
    <row r="53" spans="2:2" s="2" customFormat="1" ht="15" customHeight="1">
      <c r="B53" s="8"/>
    </row>
    <row r="54" spans="2:2" s="2" customFormat="1" ht="15" customHeight="1">
      <c r="B54" s="8"/>
    </row>
    <row r="55" spans="2:2" s="2" customFormat="1" ht="15" customHeight="1">
      <c r="B55" s="8"/>
    </row>
    <row r="56" spans="2:2" s="2" customFormat="1" ht="15" customHeight="1">
      <c r="B56" s="8"/>
    </row>
    <row r="57" spans="2:2" s="2" customFormat="1" ht="15" customHeight="1">
      <c r="B57" s="8"/>
    </row>
    <row r="58" spans="2:2" s="2" customFormat="1" ht="15" customHeight="1">
      <c r="B58" s="8"/>
    </row>
    <row r="59" spans="2:2" s="2" customFormat="1" ht="15" customHeight="1">
      <c r="B59" s="8"/>
    </row>
    <row r="60" spans="2:2" s="2" customFormat="1" ht="15" customHeight="1">
      <c r="B60" s="8"/>
    </row>
    <row r="61" spans="2:2" s="2" customFormat="1" ht="15" customHeight="1">
      <c r="B61" s="8"/>
    </row>
    <row r="62" spans="2:2" s="2" customFormat="1" ht="15" customHeight="1">
      <c r="B62" s="8"/>
    </row>
    <row r="63" spans="2:2" s="2" customFormat="1" ht="15" customHeight="1">
      <c r="B63" s="8"/>
    </row>
    <row r="64" spans="2:2" s="2" customFormat="1" ht="15" customHeight="1">
      <c r="B64" s="8"/>
    </row>
    <row r="65" spans="2:2" s="2" customFormat="1" ht="15" customHeight="1">
      <c r="B65" s="8"/>
    </row>
    <row r="66" spans="2:2" s="2" customFormat="1" ht="15" customHeight="1">
      <c r="B66" s="8"/>
    </row>
    <row r="67" spans="2:2" s="2" customFormat="1" ht="15" customHeight="1">
      <c r="B67" s="8"/>
    </row>
    <row r="68" spans="2:2" s="2" customFormat="1" ht="15" customHeight="1">
      <c r="B68" s="8"/>
    </row>
    <row r="69" spans="2:2" s="2" customFormat="1" ht="15" customHeight="1">
      <c r="B69" s="8"/>
    </row>
    <row r="70" spans="2:2" s="2" customFormat="1" ht="15" customHeight="1">
      <c r="B70" s="8"/>
    </row>
    <row r="71" spans="2:2" s="2" customFormat="1" ht="15" customHeight="1">
      <c r="B71" s="8"/>
    </row>
    <row r="72" spans="2:2" s="2" customFormat="1" ht="15" customHeight="1">
      <c r="B72" s="8"/>
    </row>
    <row r="73" spans="2:2" s="2" customFormat="1" ht="15" customHeight="1">
      <c r="B73" s="8"/>
    </row>
    <row r="74" spans="2:2" s="2" customFormat="1" ht="15" customHeight="1">
      <c r="B74" s="8"/>
    </row>
    <row r="75" spans="2:2" s="2" customFormat="1" ht="15" customHeight="1">
      <c r="B75" s="8"/>
    </row>
    <row r="76" spans="2:2" s="2" customFormat="1" ht="15" customHeight="1">
      <c r="B76" s="8"/>
    </row>
    <row r="77" spans="2:2" s="2" customFormat="1" ht="15" customHeight="1">
      <c r="B77" s="8"/>
    </row>
    <row r="78" spans="2:2" s="2" customFormat="1" ht="15" customHeight="1">
      <c r="B78" s="8"/>
    </row>
    <row r="79" spans="2:2" s="2" customFormat="1" ht="15" customHeight="1">
      <c r="B79" s="8"/>
    </row>
    <row r="80" spans="2:2" s="2" customFormat="1" ht="15" customHeight="1">
      <c r="B80" s="8"/>
    </row>
    <row r="81" spans="2:2" s="2" customFormat="1" ht="15" customHeight="1">
      <c r="B81" s="8"/>
    </row>
    <row r="82" spans="2:2" s="2" customFormat="1" ht="15" customHeight="1">
      <c r="B82" s="8"/>
    </row>
    <row r="83" spans="2:2" s="2" customFormat="1" ht="15" customHeight="1">
      <c r="B83" s="8"/>
    </row>
    <row r="84" spans="2:2" s="2" customFormat="1" ht="15" customHeight="1">
      <c r="B84" s="8"/>
    </row>
    <row r="85" spans="2:2" s="2" customFormat="1" ht="15" customHeight="1">
      <c r="B85" s="8"/>
    </row>
    <row r="86" spans="2:2" s="2" customFormat="1" ht="15" customHeight="1">
      <c r="B86" s="8"/>
    </row>
    <row r="87" spans="2:2" s="2" customFormat="1" ht="15" customHeight="1">
      <c r="B87" s="8"/>
    </row>
    <row r="88" spans="2:2" s="2" customFormat="1" ht="15" customHeight="1">
      <c r="B88" s="8"/>
    </row>
    <row r="89" spans="2:2" s="2" customFormat="1" ht="15" customHeight="1">
      <c r="B89" s="8"/>
    </row>
    <row r="90" spans="2:2" s="2" customFormat="1" ht="15" customHeight="1">
      <c r="B90" s="8"/>
    </row>
    <row r="91" spans="2:2" s="2" customFormat="1" ht="15" customHeight="1">
      <c r="B91" s="8"/>
    </row>
    <row r="92" spans="2:2" s="2" customFormat="1" ht="15" customHeight="1">
      <c r="B92" s="8"/>
    </row>
    <row r="93" spans="2:2" s="2" customFormat="1" ht="15" customHeight="1">
      <c r="B93" s="8"/>
    </row>
    <row r="94" spans="2:2" s="2" customFormat="1" ht="15" customHeight="1">
      <c r="B94" s="8"/>
    </row>
    <row r="95" spans="2:2" s="2" customFormat="1" ht="15" customHeight="1">
      <c r="B95" s="8"/>
    </row>
    <row r="96" spans="2:2" s="2" customFormat="1" ht="15" customHeight="1">
      <c r="B96" s="8"/>
    </row>
    <row r="97" spans="1:2" s="2" customFormat="1" ht="15" customHeight="1">
      <c r="B97" s="8"/>
    </row>
    <row r="98" spans="1:2" s="2" customFormat="1" ht="15" customHeight="1">
      <c r="B98" s="8"/>
    </row>
    <row r="99" spans="1:2" s="2" customFormat="1" ht="15" customHeight="1">
      <c r="B99" s="8"/>
    </row>
    <row r="100" spans="1:2" s="2" customFormat="1" ht="15" customHeight="1">
      <c r="B100" s="8"/>
    </row>
    <row r="101" spans="1:2">
      <c r="A101" s="2"/>
      <c r="B101" s="8"/>
    </row>
    <row r="102" spans="1:2">
      <c r="A102" s="2"/>
      <c r="B102" s="8"/>
    </row>
    <row r="103" spans="1:2">
      <c r="A103" s="2"/>
      <c r="B103" s="8"/>
    </row>
    <row r="104" spans="1:2">
      <c r="A104" s="2"/>
      <c r="B104" s="8"/>
    </row>
    <row r="105" spans="1:2">
      <c r="A105" s="2"/>
      <c r="B105" s="8"/>
    </row>
    <row r="106" spans="1:2">
      <c r="A106" s="2"/>
      <c r="B106" s="8"/>
    </row>
    <row r="107" spans="1:2">
      <c r="A107" s="2"/>
      <c r="B107" s="8"/>
    </row>
    <row r="108" spans="1:2">
      <c r="A108" s="2"/>
      <c r="B108" s="8"/>
    </row>
    <row r="109" spans="1:2">
      <c r="A109" s="2"/>
      <c r="B109" s="8"/>
    </row>
    <row r="110" spans="1:2">
      <c r="A110" s="2"/>
      <c r="B110" s="8"/>
    </row>
    <row r="111" spans="1:2">
      <c r="A111" s="2"/>
      <c r="B111" s="8"/>
    </row>
    <row r="112" spans="1:2">
      <c r="A112" s="2"/>
      <c r="B112" s="8"/>
    </row>
    <row r="113" spans="1:2">
      <c r="A113" s="2"/>
      <c r="B113" s="8"/>
    </row>
    <row r="114" spans="1:2">
      <c r="A114" s="2"/>
      <c r="B114" s="8"/>
    </row>
    <row r="115" spans="1:2">
      <c r="A115" s="2"/>
      <c r="B115" s="8"/>
    </row>
    <row r="116" spans="1:2">
      <c r="A116" s="2"/>
      <c r="B116" s="8"/>
    </row>
    <row r="117" spans="1:2">
      <c r="A117" s="2"/>
      <c r="B117" s="8"/>
    </row>
    <row r="118" spans="1:2">
      <c r="A118" s="2"/>
      <c r="B118" s="8"/>
    </row>
    <row r="119" spans="1:2">
      <c r="A119" s="2"/>
      <c r="B119" s="8"/>
    </row>
    <row r="120" spans="1:2">
      <c r="A120" s="2"/>
      <c r="B120" s="8"/>
    </row>
    <row r="121" spans="1:2">
      <c r="A121" s="2"/>
      <c r="B121" s="8"/>
    </row>
    <row r="122" spans="1:2">
      <c r="A122" s="2"/>
      <c r="B122" s="8"/>
    </row>
    <row r="123" spans="1:2">
      <c r="A123" s="2"/>
      <c r="B123" s="8"/>
    </row>
    <row r="124" spans="1:2">
      <c r="A124" s="2"/>
      <c r="B124" s="8"/>
    </row>
    <row r="125" spans="1:2">
      <c r="A125" s="2"/>
      <c r="B125" s="8"/>
    </row>
    <row r="126" spans="1:2">
      <c r="A126" s="2"/>
      <c r="B126" s="8"/>
    </row>
    <row r="127" spans="1:2">
      <c r="A127" s="2"/>
      <c r="B127" s="8"/>
    </row>
    <row r="128" spans="1:2">
      <c r="A128" s="2"/>
      <c r="B128" s="8"/>
    </row>
    <row r="129" spans="1:2">
      <c r="A129" s="2"/>
      <c r="B129" s="8"/>
    </row>
    <row r="130" spans="1:2">
      <c r="A130" s="2"/>
      <c r="B130" s="8"/>
    </row>
    <row r="131" spans="1:2">
      <c r="A131" s="2"/>
      <c r="B131" s="8"/>
    </row>
    <row r="132" spans="1:2">
      <c r="A132" s="2"/>
      <c r="B132" s="8"/>
    </row>
    <row r="133" spans="1:2">
      <c r="A133" s="2"/>
      <c r="B133" s="8"/>
    </row>
    <row r="134" spans="1:2">
      <c r="A134" s="2"/>
      <c r="B134" s="8"/>
    </row>
    <row r="135" spans="1:2">
      <c r="A135" s="2"/>
      <c r="B135" s="8"/>
    </row>
    <row r="136" spans="1:2">
      <c r="A136" s="2"/>
      <c r="B136" s="8"/>
    </row>
    <row r="137" spans="1:2">
      <c r="A137" s="2"/>
      <c r="B137" s="8"/>
    </row>
    <row r="138" spans="1:2">
      <c r="A138" s="2"/>
      <c r="B138" s="8"/>
    </row>
    <row r="139" spans="1:2">
      <c r="A139" s="2"/>
      <c r="B139" s="8"/>
    </row>
    <row r="140" spans="1:2">
      <c r="A140" s="2"/>
      <c r="B140" s="8"/>
    </row>
    <row r="141" spans="1:2">
      <c r="A141" s="2"/>
      <c r="B141" s="8"/>
    </row>
    <row r="142" spans="1:2">
      <c r="A142" s="2"/>
      <c r="B142" s="8"/>
    </row>
    <row r="143" spans="1:2">
      <c r="A143" s="2"/>
      <c r="B143" s="8"/>
    </row>
    <row r="144" spans="1:2">
      <c r="A144" s="2"/>
      <c r="B144" s="8"/>
    </row>
    <row r="145" spans="1:2">
      <c r="A145" s="2"/>
      <c r="B145" s="8"/>
    </row>
    <row r="146" spans="1:2">
      <c r="A146" s="2"/>
      <c r="B146" s="8"/>
    </row>
    <row r="147" spans="1:2">
      <c r="A147" s="2"/>
      <c r="B147" s="8"/>
    </row>
    <row r="148" spans="1:2">
      <c r="A148" s="2"/>
      <c r="B148" s="8"/>
    </row>
    <row r="149" spans="1:2">
      <c r="A149" s="2"/>
      <c r="B149" s="8"/>
    </row>
    <row r="150" spans="1:2">
      <c r="A150" s="2"/>
      <c r="B150" s="8"/>
    </row>
    <row r="151" spans="1:2">
      <c r="A151" s="2"/>
      <c r="B151" s="8"/>
    </row>
    <row r="152" spans="1:2">
      <c r="A152" s="2"/>
      <c r="B152" s="8"/>
    </row>
    <row r="153" spans="1:2">
      <c r="A153" s="2"/>
      <c r="B153" s="8"/>
    </row>
    <row r="154" spans="1:2">
      <c r="A154" s="2"/>
      <c r="B154" s="8"/>
    </row>
    <row r="155" spans="1:2">
      <c r="A155" s="2"/>
      <c r="B155" s="8"/>
    </row>
    <row r="156" spans="1:2">
      <c r="A156" s="2"/>
      <c r="B156" s="8"/>
    </row>
    <row r="157" spans="1:2">
      <c r="A157" s="2"/>
      <c r="B157" s="8"/>
    </row>
    <row r="158" spans="1:2">
      <c r="A158" s="2"/>
      <c r="B158" s="8"/>
    </row>
    <row r="159" spans="1:2">
      <c r="A159" s="2"/>
      <c r="B159" s="8"/>
    </row>
    <row r="160" spans="1:2">
      <c r="A160" s="2"/>
      <c r="B160" s="8"/>
    </row>
    <row r="161" spans="1:2">
      <c r="A161" s="2"/>
      <c r="B161" s="8"/>
    </row>
    <row r="162" spans="1:2">
      <c r="A162" s="2"/>
      <c r="B162" s="8"/>
    </row>
    <row r="163" spans="1:2">
      <c r="A163" s="2"/>
      <c r="B163" s="8"/>
    </row>
    <row r="164" spans="1:2">
      <c r="A164" s="2"/>
      <c r="B164" s="8"/>
    </row>
    <row r="165" spans="1:2">
      <c r="A165" s="2"/>
      <c r="B165" s="8"/>
    </row>
    <row r="166" spans="1:2">
      <c r="A166" s="2"/>
      <c r="B166" s="8"/>
    </row>
    <row r="167" spans="1:2">
      <c r="A167" s="2"/>
      <c r="B167" s="8"/>
    </row>
    <row r="168" spans="1:2">
      <c r="A168" s="2"/>
      <c r="B168" s="8"/>
    </row>
    <row r="169" spans="1:2">
      <c r="A169" s="2"/>
      <c r="B169" s="8"/>
    </row>
    <row r="170" spans="1:2">
      <c r="A170" s="2"/>
      <c r="B170" s="8"/>
    </row>
    <row r="171" spans="1:2">
      <c r="A171" s="2"/>
      <c r="B171" s="8"/>
    </row>
    <row r="172" spans="1:2">
      <c r="A172" s="2"/>
    </row>
    <row r="173" spans="1:2">
      <c r="A173" s="2"/>
    </row>
    <row r="174" spans="1:2">
      <c r="A174" s="2"/>
      <c r="B174" s="8"/>
    </row>
    <row r="175" spans="1:2">
      <c r="A175" s="2"/>
      <c r="B175" s="8"/>
    </row>
    <row r="176" spans="1:2">
      <c r="A176" s="2"/>
      <c r="B176" s="8"/>
    </row>
    <row r="177" spans="1:2">
      <c r="A177" s="2"/>
      <c r="B177" s="8"/>
    </row>
    <row r="178" spans="1:2">
      <c r="A178" s="2"/>
      <c r="B178" s="8"/>
    </row>
    <row r="179" spans="1:2">
      <c r="A179" s="2"/>
      <c r="B179" s="8"/>
    </row>
    <row r="180" spans="1:2">
      <c r="A180" s="2"/>
      <c r="B180" s="8"/>
    </row>
    <row r="181" spans="1:2">
      <c r="A181" s="2"/>
      <c r="B181" s="8"/>
    </row>
    <row r="182" spans="1:2">
      <c r="A182" s="2"/>
      <c r="B182" s="8"/>
    </row>
    <row r="183" spans="1:2">
      <c r="A183" s="2"/>
      <c r="B183" s="8"/>
    </row>
    <row r="184" spans="1:2">
      <c r="A184" s="2"/>
      <c r="B184" s="8"/>
    </row>
    <row r="185" spans="1:2">
      <c r="A185" s="2"/>
      <c r="B185" s="8"/>
    </row>
    <row r="186" spans="1:2">
      <c r="A186" s="2"/>
      <c r="B186" s="8"/>
    </row>
    <row r="187" spans="1:2">
      <c r="A187" s="2"/>
      <c r="B187" s="8"/>
    </row>
    <row r="188" spans="1:2">
      <c r="A188" s="2"/>
      <c r="B188" s="8"/>
    </row>
    <row r="189" spans="1:2">
      <c r="A189" s="2"/>
      <c r="B189" s="8"/>
    </row>
    <row r="190" spans="1:2">
      <c r="A190" s="2"/>
      <c r="B190" s="8"/>
    </row>
    <row r="191" spans="1:2">
      <c r="A191" s="2"/>
      <c r="B191" s="8"/>
    </row>
    <row r="192" spans="1:2">
      <c r="A192" s="2"/>
      <c r="B192" s="8"/>
    </row>
    <row r="193" spans="1:2">
      <c r="A193" s="2"/>
      <c r="B193" s="8"/>
    </row>
    <row r="194" spans="1:2">
      <c r="A194" s="2"/>
      <c r="B194" s="8"/>
    </row>
    <row r="195" spans="1:2">
      <c r="A195" s="2"/>
      <c r="B195" s="8"/>
    </row>
    <row r="196" spans="1:2">
      <c r="A196" s="2"/>
      <c r="B196" s="8"/>
    </row>
    <row r="197" spans="1:2">
      <c r="A197" s="2"/>
      <c r="B197" s="8"/>
    </row>
    <row r="198" spans="1:2">
      <c r="A198" s="2"/>
      <c r="B198" s="8"/>
    </row>
    <row r="199" spans="1:2">
      <c r="A199" s="2"/>
      <c r="B199" s="8"/>
    </row>
    <row r="200" spans="1:2">
      <c r="A200" s="2"/>
      <c r="B200" s="8"/>
    </row>
    <row r="201" spans="1:2">
      <c r="A201" s="2"/>
      <c r="B201" s="8"/>
    </row>
    <row r="202" spans="1:2">
      <c r="A202" s="2"/>
      <c r="B202" s="8"/>
    </row>
    <row r="203" spans="1:2">
      <c r="A203" s="2"/>
      <c r="B203" s="8"/>
    </row>
    <row r="204" spans="1:2">
      <c r="A204" s="2"/>
      <c r="B204" s="8"/>
    </row>
    <row r="205" spans="1:2">
      <c r="A205" s="2"/>
      <c r="B205" s="8"/>
    </row>
    <row r="206" spans="1:2">
      <c r="A206" s="2"/>
      <c r="B206" s="8"/>
    </row>
    <row r="207" spans="1:2">
      <c r="A207" s="2"/>
      <c r="B207" s="8"/>
    </row>
    <row r="208" spans="1:2">
      <c r="A208" s="2"/>
      <c r="B208" s="8"/>
    </row>
    <row r="209" spans="1:2">
      <c r="A209" s="2"/>
      <c r="B209" s="8"/>
    </row>
    <row r="210" spans="1:2">
      <c r="A210" s="2"/>
      <c r="B210" s="8"/>
    </row>
    <row r="211" spans="1:2">
      <c r="A211" s="2"/>
      <c r="B211" s="8"/>
    </row>
    <row r="212" spans="1:2">
      <c r="A212" s="2"/>
      <c r="B212" s="8"/>
    </row>
    <row r="213" spans="1:2">
      <c r="A213" s="2"/>
      <c r="B213" s="8"/>
    </row>
    <row r="214" spans="1:2">
      <c r="A214" s="2"/>
      <c r="B214" s="8"/>
    </row>
    <row r="215" spans="1:2">
      <c r="A215" s="2"/>
      <c r="B215" s="8"/>
    </row>
    <row r="216" spans="1:2">
      <c r="A216" s="2"/>
      <c r="B216" s="8"/>
    </row>
    <row r="217" spans="1:2">
      <c r="A217" s="2"/>
      <c r="B217" s="8"/>
    </row>
    <row r="218" spans="1:2">
      <c r="A218" s="2"/>
      <c r="B218" s="8"/>
    </row>
    <row r="219" spans="1:2">
      <c r="A219" s="2"/>
      <c r="B219" s="8"/>
    </row>
    <row r="220" spans="1:2">
      <c r="A220" s="2"/>
      <c r="B220" s="8"/>
    </row>
    <row r="221" spans="1:2">
      <c r="A221" s="2"/>
      <c r="B221" s="8"/>
    </row>
    <row r="222" spans="1:2">
      <c r="A222" s="2"/>
      <c r="B222" s="8"/>
    </row>
    <row r="223" spans="1:2">
      <c r="A223" s="2"/>
      <c r="B223" s="8"/>
    </row>
    <row r="224" spans="1:2">
      <c r="A224" s="2"/>
      <c r="B224" s="8"/>
    </row>
    <row r="225" spans="1:2">
      <c r="A225" s="2"/>
      <c r="B225" s="8"/>
    </row>
    <row r="226" spans="1:2">
      <c r="A226" s="2"/>
      <c r="B226" s="8"/>
    </row>
    <row r="227" spans="1:2">
      <c r="A227" s="2"/>
      <c r="B227" s="8"/>
    </row>
    <row r="228" spans="1:2">
      <c r="A228" s="2"/>
      <c r="B228" s="8"/>
    </row>
    <row r="229" spans="1:2">
      <c r="A229" s="2"/>
      <c r="B229" s="8"/>
    </row>
    <row r="230" spans="1:2">
      <c r="A230" s="2"/>
      <c r="B230" s="8"/>
    </row>
    <row r="231" spans="1:2">
      <c r="A231" s="2"/>
      <c r="B231" s="8"/>
    </row>
    <row r="232" spans="1:2">
      <c r="A232" s="2"/>
      <c r="B232" s="8"/>
    </row>
    <row r="233" spans="1:2">
      <c r="A233" s="2"/>
      <c r="B233" s="8"/>
    </row>
    <row r="234" spans="1:2">
      <c r="A234" s="2"/>
      <c r="B234" s="8"/>
    </row>
    <row r="235" spans="1:2">
      <c r="A235" s="2"/>
      <c r="B235" s="8"/>
    </row>
    <row r="236" spans="1:2">
      <c r="A236" s="2"/>
      <c r="B236" s="8"/>
    </row>
    <row r="237" spans="1:2">
      <c r="A237" s="2"/>
      <c r="B237" s="8"/>
    </row>
    <row r="238" spans="1:2">
      <c r="A238" s="2"/>
      <c r="B238" s="8"/>
    </row>
    <row r="239" spans="1:2">
      <c r="A239" s="2"/>
      <c r="B239" s="8"/>
    </row>
    <row r="240" spans="1:2">
      <c r="A240" s="2"/>
      <c r="B240" s="8"/>
    </row>
    <row r="241" spans="1:2">
      <c r="A241" s="2"/>
      <c r="B241" s="8"/>
    </row>
    <row r="242" spans="1:2">
      <c r="A242" s="2"/>
      <c r="B242" s="8"/>
    </row>
    <row r="243" spans="1:2">
      <c r="A243" s="2"/>
      <c r="B243" s="8"/>
    </row>
    <row r="244" spans="1:2">
      <c r="A244" s="2"/>
      <c r="B244" s="8"/>
    </row>
    <row r="245" spans="1:2">
      <c r="A245" s="2"/>
      <c r="B245" s="8"/>
    </row>
    <row r="246" spans="1:2">
      <c r="A246" s="2"/>
      <c r="B246" s="8"/>
    </row>
    <row r="247" spans="1:2">
      <c r="A247" s="2"/>
      <c r="B247" s="8"/>
    </row>
    <row r="248" spans="1:2">
      <c r="A248" s="2"/>
      <c r="B248" s="8"/>
    </row>
    <row r="249" spans="1:2">
      <c r="A249" s="2"/>
      <c r="B249" s="8"/>
    </row>
    <row r="250" spans="1:2">
      <c r="A250" s="2"/>
      <c r="B250" s="8"/>
    </row>
    <row r="251" spans="1:2">
      <c r="A251" s="2"/>
      <c r="B251" s="8"/>
    </row>
    <row r="252" spans="1:2">
      <c r="A252" s="2"/>
      <c r="B252" s="8"/>
    </row>
    <row r="253" spans="1:2">
      <c r="A253" s="2"/>
      <c r="B253" s="8"/>
    </row>
    <row r="254" spans="1:2">
      <c r="A254" s="2"/>
      <c r="B254" s="8"/>
    </row>
    <row r="255" spans="1:2">
      <c r="A255" s="2"/>
      <c r="B255" s="8"/>
    </row>
    <row r="256" spans="1:2">
      <c r="A256" s="2"/>
      <c r="B256" s="8"/>
    </row>
    <row r="257" spans="1:2">
      <c r="A257" s="2"/>
      <c r="B257" s="8"/>
    </row>
    <row r="258" spans="1:2">
      <c r="A258" s="2"/>
      <c r="B258" s="8"/>
    </row>
    <row r="259" spans="1:2">
      <c r="A259" s="2"/>
      <c r="B259" s="8"/>
    </row>
    <row r="260" spans="1:2">
      <c r="A260" s="2"/>
      <c r="B260" s="8"/>
    </row>
    <row r="261" spans="1:2">
      <c r="A261" s="2"/>
      <c r="B261" s="8"/>
    </row>
    <row r="262" spans="1:2">
      <c r="A262" s="2"/>
      <c r="B262" s="8"/>
    </row>
    <row r="263" spans="1:2">
      <c r="A263" s="2"/>
      <c r="B263" s="8"/>
    </row>
    <row r="264" spans="1:2">
      <c r="A264" s="2"/>
      <c r="B264" s="8"/>
    </row>
    <row r="265" spans="1:2">
      <c r="A265" s="2"/>
      <c r="B265" s="8"/>
    </row>
    <row r="266" spans="1:2">
      <c r="A266" s="2"/>
      <c r="B266" s="8"/>
    </row>
    <row r="267" spans="1:2">
      <c r="A267" s="2"/>
      <c r="B267" s="8"/>
    </row>
    <row r="268" spans="1:2">
      <c r="A268" s="2"/>
      <c r="B268" s="8"/>
    </row>
    <row r="269" spans="1:2">
      <c r="A269" s="2"/>
      <c r="B269" s="8"/>
    </row>
    <row r="270" spans="1:2">
      <c r="A270" s="2"/>
      <c r="B270" s="8"/>
    </row>
    <row r="271" spans="1:2">
      <c r="A271" s="2"/>
      <c r="B271" s="8"/>
    </row>
    <row r="272" spans="1:2">
      <c r="A272" s="2"/>
      <c r="B272" s="8"/>
    </row>
    <row r="273" spans="1:2">
      <c r="A273" s="2"/>
      <c r="B273" s="8"/>
    </row>
    <row r="274" spans="1:2">
      <c r="A274" s="2"/>
      <c r="B274" s="8"/>
    </row>
    <row r="275" spans="1:2">
      <c r="A275" s="2"/>
      <c r="B275" s="8"/>
    </row>
    <row r="276" spans="1:2">
      <c r="A276" s="2"/>
      <c r="B276" s="8"/>
    </row>
    <row r="277" spans="1:2">
      <c r="A277" s="2"/>
      <c r="B277" s="8"/>
    </row>
    <row r="278" spans="1:2">
      <c r="A278" s="2"/>
      <c r="B278" s="8"/>
    </row>
    <row r="279" spans="1:2">
      <c r="A279" s="2"/>
      <c r="B279" s="8"/>
    </row>
    <row r="280" spans="1:2">
      <c r="A280" s="2"/>
      <c r="B280" s="8"/>
    </row>
    <row r="281" spans="1:2">
      <c r="A281" s="2"/>
      <c r="B281" s="8"/>
    </row>
    <row r="282" spans="1:2">
      <c r="A282" s="2"/>
      <c r="B282" s="8"/>
    </row>
    <row r="283" spans="1:2">
      <c r="A283" s="2"/>
      <c r="B283" s="8"/>
    </row>
    <row r="284" spans="1:2">
      <c r="A284" s="2"/>
      <c r="B284" s="8"/>
    </row>
    <row r="285" spans="1:2">
      <c r="A285" s="2"/>
      <c r="B285" s="8"/>
    </row>
    <row r="286" spans="1:2">
      <c r="A286" s="2"/>
      <c r="B286" s="8"/>
    </row>
    <row r="287" spans="1:2">
      <c r="A287" s="2"/>
      <c r="B287" s="8"/>
    </row>
    <row r="288" spans="1:2">
      <c r="A288" s="2"/>
      <c r="B288" s="8"/>
    </row>
    <row r="289" spans="1:2">
      <c r="A289" s="2"/>
      <c r="B289" s="8"/>
    </row>
    <row r="290" spans="1:2">
      <c r="A290" s="2"/>
      <c r="B290" s="8"/>
    </row>
    <row r="291" spans="1:2">
      <c r="A291" s="2"/>
      <c r="B291" s="8"/>
    </row>
    <row r="292" spans="1:2">
      <c r="A292" s="2"/>
      <c r="B292" s="8"/>
    </row>
    <row r="293" spans="1:2">
      <c r="A293" s="2"/>
      <c r="B293" s="8"/>
    </row>
    <row r="294" spans="1:2">
      <c r="A294" s="2"/>
      <c r="B294" s="8"/>
    </row>
    <row r="295" spans="1:2">
      <c r="A295" s="2"/>
      <c r="B295" s="8"/>
    </row>
    <row r="296" spans="1:2">
      <c r="A296" s="2"/>
      <c r="B296" s="8"/>
    </row>
    <row r="297" spans="1:2">
      <c r="A297" s="2"/>
      <c r="B297" s="8"/>
    </row>
    <row r="298" spans="1:2">
      <c r="A298" s="2"/>
      <c r="B298" s="8"/>
    </row>
    <row r="299" spans="1:2">
      <c r="A299" s="2"/>
      <c r="B299" s="8"/>
    </row>
    <row r="300" spans="1:2">
      <c r="A300" s="2"/>
      <c r="B300" s="8"/>
    </row>
    <row r="301" spans="1:2">
      <c r="A301" s="2"/>
      <c r="B301" s="8"/>
    </row>
    <row r="302" spans="1:2">
      <c r="A302" s="2"/>
      <c r="B302" s="8"/>
    </row>
    <row r="303" spans="1:2">
      <c r="A303" s="2"/>
      <c r="B303" s="8"/>
    </row>
    <row r="304" spans="1:2">
      <c r="A304" s="2"/>
      <c r="B304" s="8"/>
    </row>
    <row r="305" spans="1:2">
      <c r="A305" s="2"/>
      <c r="B305" s="8"/>
    </row>
    <row r="306" spans="1:2">
      <c r="A306" s="2"/>
      <c r="B306" s="8"/>
    </row>
    <row r="307" spans="1:2">
      <c r="A307" s="2"/>
      <c r="B307" s="8"/>
    </row>
    <row r="308" spans="1:2">
      <c r="A308" s="2"/>
      <c r="B308" s="8"/>
    </row>
    <row r="309" spans="1:2">
      <c r="A309" s="2"/>
      <c r="B309" s="8"/>
    </row>
    <row r="310" spans="1:2">
      <c r="A310" s="2"/>
      <c r="B310" s="8"/>
    </row>
    <row r="311" spans="1:2">
      <c r="A311" s="2"/>
      <c r="B311" s="8"/>
    </row>
    <row r="312" spans="1:2">
      <c r="A312" s="2"/>
      <c r="B312" s="8"/>
    </row>
    <row r="313" spans="1:2">
      <c r="A313" s="2"/>
      <c r="B313" s="8"/>
    </row>
    <row r="314" spans="1:2">
      <c r="A314" s="2"/>
      <c r="B314" s="8"/>
    </row>
    <row r="315" spans="1:2">
      <c r="A315" s="2"/>
      <c r="B315" s="8"/>
    </row>
    <row r="316" spans="1:2">
      <c r="A316" s="2"/>
      <c r="B316" s="8"/>
    </row>
    <row r="317" spans="1:2">
      <c r="A317" s="2"/>
      <c r="B317" s="8"/>
    </row>
    <row r="318" spans="1:2">
      <c r="A318" s="2"/>
      <c r="B318" s="8"/>
    </row>
    <row r="319" spans="1:2">
      <c r="A319" s="2"/>
      <c r="B319" s="8"/>
    </row>
    <row r="320" spans="1:2">
      <c r="A320" s="2"/>
      <c r="B320" s="8"/>
    </row>
    <row r="321" spans="1:2">
      <c r="A321" s="2"/>
      <c r="B321" s="8"/>
    </row>
    <row r="322" spans="1:2">
      <c r="A322" s="2"/>
      <c r="B322" s="10"/>
    </row>
    <row r="323" spans="1:2">
      <c r="A323" s="2"/>
      <c r="B323" s="10"/>
    </row>
    <row r="324" spans="1:2">
      <c r="A324" s="2"/>
      <c r="B324" s="10"/>
    </row>
    <row r="325" spans="1:2">
      <c r="A325" s="2"/>
      <c r="B325" s="10"/>
    </row>
    <row r="326" spans="1:2">
      <c r="A326" s="2"/>
      <c r="B326" s="10"/>
    </row>
    <row r="327" spans="1:2">
      <c r="A327" s="2"/>
      <c r="B327" s="10"/>
    </row>
    <row r="328" spans="1:2">
      <c r="A328" s="2"/>
      <c r="B328" s="10"/>
    </row>
    <row r="329" spans="1:2">
      <c r="A329" s="2"/>
      <c r="B329" s="10"/>
    </row>
    <row r="330" spans="1:2">
      <c r="A330" s="2"/>
      <c r="B330" s="10"/>
    </row>
    <row r="331" spans="1:2">
      <c r="A331" s="2"/>
      <c r="B331" s="10"/>
    </row>
    <row r="332" spans="1:2">
      <c r="A332" s="2"/>
      <c r="B332" s="10"/>
    </row>
    <row r="333" spans="1:2">
      <c r="A333" s="2"/>
      <c r="B333" s="10"/>
    </row>
    <row r="334" spans="1:2">
      <c r="A334" s="2"/>
      <c r="B334" s="10"/>
    </row>
    <row r="335" spans="1:2">
      <c r="A335" s="2"/>
      <c r="B335" s="10"/>
    </row>
    <row r="336" spans="1:2">
      <c r="A336" s="2"/>
      <c r="B336" s="10"/>
    </row>
    <row r="337" spans="1:2">
      <c r="A337" s="2"/>
      <c r="B337" s="10"/>
    </row>
    <row r="338" spans="1:2">
      <c r="A338" s="2"/>
      <c r="B338" s="10"/>
    </row>
    <row r="339" spans="1:2">
      <c r="A339" s="2"/>
      <c r="B339" s="10"/>
    </row>
    <row r="340" spans="1:2">
      <c r="A340" s="2"/>
      <c r="B340" s="10"/>
    </row>
    <row r="341" spans="1:2">
      <c r="A341" s="2"/>
      <c r="B341" s="10"/>
    </row>
    <row r="342" spans="1:2">
      <c r="A342" s="2"/>
      <c r="B342" s="10"/>
    </row>
    <row r="343" spans="1:2">
      <c r="A343" s="2"/>
      <c r="B343" s="10"/>
    </row>
    <row r="344" spans="1:2">
      <c r="A344" s="2"/>
      <c r="B344" s="10"/>
    </row>
    <row r="345" spans="1:2">
      <c r="A345" s="2"/>
      <c r="B345" s="10"/>
    </row>
    <row r="346" spans="1:2">
      <c r="A346" s="2"/>
      <c r="B346" s="10"/>
    </row>
    <row r="347" spans="1:2">
      <c r="A347" s="2"/>
      <c r="B347" s="10"/>
    </row>
    <row r="348" spans="1:2">
      <c r="A348" s="2"/>
      <c r="B348" s="10"/>
    </row>
    <row r="349" spans="1:2">
      <c r="A349" s="2"/>
      <c r="B349" s="10"/>
    </row>
    <row r="350" spans="1:2">
      <c r="A350" s="2"/>
      <c r="B350" s="10"/>
    </row>
    <row r="351" spans="1:2">
      <c r="A351" s="2"/>
      <c r="B351" s="10"/>
    </row>
    <row r="352" spans="1:2">
      <c r="A352" s="2"/>
      <c r="B352" s="10"/>
    </row>
    <row r="353" spans="1:2">
      <c r="A353" s="2"/>
      <c r="B353" s="10"/>
    </row>
    <row r="354" spans="1:2">
      <c r="A354" s="2"/>
      <c r="B354" s="10"/>
    </row>
    <row r="355" spans="1:2">
      <c r="A355" s="2"/>
      <c r="B355" s="10"/>
    </row>
    <row r="356" spans="1:2">
      <c r="A356" s="2"/>
      <c r="B356" s="10"/>
    </row>
    <row r="357" spans="1:2">
      <c r="A357" s="2"/>
      <c r="B357" s="10"/>
    </row>
    <row r="358" spans="1:2">
      <c r="A358" s="2"/>
      <c r="B358" s="10"/>
    </row>
    <row r="359" spans="1:2">
      <c r="A359" s="2"/>
      <c r="B359" s="10"/>
    </row>
    <row r="360" spans="1:2">
      <c r="A360" s="2"/>
      <c r="B360" s="10"/>
    </row>
    <row r="361" spans="1:2">
      <c r="A361" s="2"/>
      <c r="B361" s="10"/>
    </row>
    <row r="362" spans="1:2">
      <c r="A362" s="2"/>
      <c r="B362" s="10"/>
    </row>
    <row r="363" spans="1:2">
      <c r="A363" s="2"/>
      <c r="B363" s="10"/>
    </row>
    <row r="364" spans="1:2">
      <c r="A364" s="2"/>
      <c r="B364" s="10"/>
    </row>
    <row r="365" spans="1:2">
      <c r="A365" s="2"/>
      <c r="B365" s="10"/>
    </row>
    <row r="366" spans="1:2">
      <c r="A366" s="2"/>
      <c r="B366" s="10"/>
    </row>
    <row r="367" spans="1:2">
      <c r="A367" s="2"/>
      <c r="B367" s="10"/>
    </row>
    <row r="368" spans="1:2">
      <c r="A368" s="2"/>
      <c r="B368" s="10"/>
    </row>
    <row r="369" spans="1:2">
      <c r="A369" s="2"/>
      <c r="B369" s="10"/>
    </row>
    <row r="370" spans="1:2">
      <c r="A370" s="2"/>
      <c r="B370" s="10"/>
    </row>
    <row r="371" spans="1:2">
      <c r="A371" s="2"/>
      <c r="B371" s="10"/>
    </row>
    <row r="372" spans="1:2">
      <c r="A372" s="2"/>
      <c r="B372" s="10"/>
    </row>
    <row r="373" spans="1:2">
      <c r="A373" s="2"/>
      <c r="B373" s="10"/>
    </row>
    <row r="374" spans="1:2">
      <c r="A374" s="2"/>
      <c r="B374" s="10"/>
    </row>
    <row r="375" spans="1:2">
      <c r="A375" s="2"/>
      <c r="B375" s="10"/>
    </row>
    <row r="376" spans="1:2">
      <c r="A376" s="2"/>
      <c r="B376" s="10"/>
    </row>
    <row r="377" spans="1:2">
      <c r="A377" s="2"/>
      <c r="B377" s="10"/>
    </row>
    <row r="378" spans="1:2">
      <c r="A378" s="2"/>
      <c r="B378" s="10"/>
    </row>
    <row r="379" spans="1:2">
      <c r="A379" s="2"/>
      <c r="B379" s="10"/>
    </row>
    <row r="380" spans="1:2">
      <c r="A380" s="2"/>
      <c r="B380" s="10"/>
    </row>
    <row r="381" spans="1:2">
      <c r="A381" s="2"/>
      <c r="B381" s="10"/>
    </row>
    <row r="382" spans="1:2">
      <c r="A382" s="2"/>
      <c r="B382" s="10"/>
    </row>
    <row r="383" spans="1:2">
      <c r="A383" s="2"/>
      <c r="B383" s="10"/>
    </row>
    <row r="384" spans="1:2">
      <c r="A384" s="2"/>
      <c r="B384" s="10"/>
    </row>
    <row r="385" spans="1:2">
      <c r="A385" s="2"/>
      <c r="B385" s="10"/>
    </row>
    <row r="386" spans="1:2">
      <c r="A386" s="2"/>
      <c r="B386" s="10"/>
    </row>
    <row r="387" spans="1:2">
      <c r="A387" s="2"/>
      <c r="B387" s="10"/>
    </row>
    <row r="388" spans="1:2">
      <c r="A388" s="2"/>
      <c r="B388" s="10"/>
    </row>
    <row r="389" spans="1:2">
      <c r="A389" s="2"/>
      <c r="B389" s="10"/>
    </row>
    <row r="390" spans="1:2">
      <c r="A390" s="2"/>
      <c r="B390" s="10"/>
    </row>
    <row r="391" spans="1:2">
      <c r="A391" s="2"/>
      <c r="B391" s="10"/>
    </row>
    <row r="392" spans="1:2">
      <c r="A392" s="2"/>
      <c r="B392" s="10"/>
    </row>
    <row r="393" spans="1:2">
      <c r="A393" s="2"/>
      <c r="B393" s="10"/>
    </row>
    <row r="394" spans="1:2">
      <c r="A394" s="2"/>
      <c r="B394" s="10"/>
    </row>
    <row r="395" spans="1:2">
      <c r="A395" s="2"/>
      <c r="B395" s="10"/>
    </row>
    <row r="396" spans="1:2">
      <c r="A396" s="2"/>
      <c r="B396" s="10"/>
    </row>
    <row r="397" spans="1:2">
      <c r="A397" s="2"/>
      <c r="B397" s="10"/>
    </row>
    <row r="398" spans="1:2">
      <c r="A398" s="2"/>
      <c r="B398" s="10"/>
    </row>
    <row r="399" spans="1:2">
      <c r="A399" s="2"/>
      <c r="B399" s="10"/>
    </row>
    <row r="400" spans="1:2">
      <c r="A400" s="2"/>
      <c r="B400" s="10"/>
    </row>
    <row r="401" spans="1:2">
      <c r="A401" s="2"/>
      <c r="B401" s="10"/>
    </row>
    <row r="402" spans="1:2">
      <c r="A402" s="2"/>
      <c r="B402" s="10"/>
    </row>
    <row r="403" spans="1:2">
      <c r="A403" s="2"/>
      <c r="B403" s="10"/>
    </row>
    <row r="404" spans="1:2">
      <c r="A404" s="2"/>
    </row>
    <row r="405" spans="1:2">
      <c r="A405" s="2"/>
    </row>
    <row r="406" spans="1:2">
      <c r="A406" s="2"/>
    </row>
    <row r="407" spans="1:2">
      <c r="A407" s="2"/>
    </row>
    <row r="408" spans="1:2">
      <c r="A408" s="2"/>
    </row>
    <row r="409" spans="1:2">
      <c r="A409" s="2"/>
    </row>
    <row r="410" spans="1:2">
      <c r="A410" s="2"/>
    </row>
    <row r="411" spans="1:2">
      <c r="A411" s="2"/>
    </row>
    <row r="412" spans="1:2">
      <c r="A412" s="2"/>
    </row>
    <row r="413" spans="1:2">
      <c r="A413" s="2"/>
    </row>
    <row r="414" spans="1:2">
      <c r="A414" s="2"/>
    </row>
    <row r="415" spans="1:2">
      <c r="A415" s="2"/>
    </row>
    <row r="416" spans="1:2">
      <c r="A416" s="2"/>
    </row>
    <row r="417" spans="1:1">
      <c r="A417" s="2"/>
    </row>
    <row r="418" spans="1:1">
      <c r="A418" s="2"/>
    </row>
    <row r="419" spans="1:1">
      <c r="A419" s="2"/>
    </row>
    <row r="420" spans="1:1">
      <c r="A420" s="2"/>
    </row>
    <row r="421" spans="1:1">
      <c r="A421" s="2"/>
    </row>
    <row r="422" spans="1:1">
      <c r="A422" s="2"/>
    </row>
    <row r="423" spans="1:1">
      <c r="A423" s="2"/>
    </row>
    <row r="424" spans="1:1">
      <c r="A424" s="2"/>
    </row>
    <row r="425" spans="1:1">
      <c r="A425" s="2"/>
    </row>
    <row r="426" spans="1:1">
      <c r="A426" s="2"/>
    </row>
    <row r="427" spans="1:1">
      <c r="A427" s="2"/>
    </row>
    <row r="428" spans="1:1">
      <c r="A428" s="2"/>
    </row>
    <row r="429" spans="1:1">
      <c r="A429" s="2"/>
    </row>
    <row r="430" spans="1:1">
      <c r="A430" s="2"/>
    </row>
    <row r="431" spans="1:1">
      <c r="A431" s="2"/>
    </row>
    <row r="432" spans="1:1">
      <c r="A432" s="2"/>
    </row>
    <row r="433" spans="1:1">
      <c r="A433" s="2"/>
    </row>
    <row r="434" spans="1:1">
      <c r="A434" s="2"/>
    </row>
    <row r="435" spans="1:1">
      <c r="A435" s="2"/>
    </row>
    <row r="436" spans="1:1">
      <c r="A436" s="2"/>
    </row>
    <row r="437" spans="1:1">
      <c r="A437" s="2"/>
    </row>
    <row r="438" spans="1:1">
      <c r="A438" s="2"/>
    </row>
    <row r="439" spans="1:1">
      <c r="A439" s="2"/>
    </row>
    <row r="440" spans="1:1">
      <c r="A440" s="2"/>
    </row>
    <row r="441" spans="1:1">
      <c r="A441" s="2"/>
    </row>
    <row r="442" spans="1:1">
      <c r="A442" s="2"/>
    </row>
    <row r="443" spans="1:1">
      <c r="A443" s="2"/>
    </row>
    <row r="444" spans="1:1">
      <c r="A444" s="2"/>
    </row>
    <row r="445" spans="1:1">
      <c r="A445" s="2"/>
    </row>
    <row r="446" spans="1:1">
      <c r="A446" s="2"/>
    </row>
    <row r="447" spans="1:1">
      <c r="A447" s="2"/>
    </row>
    <row r="448" spans="1:1">
      <c r="A448" s="2"/>
    </row>
    <row r="449" spans="1:1">
      <c r="A449" s="2"/>
    </row>
    <row r="450" spans="1:1">
      <c r="A450" s="2"/>
    </row>
    <row r="451" spans="1:1">
      <c r="A451" s="2"/>
    </row>
    <row r="452" spans="1:1">
      <c r="A452" s="2"/>
    </row>
    <row r="453" spans="1:1">
      <c r="A453" s="2"/>
    </row>
    <row r="454" spans="1:1">
      <c r="A454" s="2"/>
    </row>
    <row r="455" spans="1:1">
      <c r="A455" s="2"/>
    </row>
    <row r="456" spans="1:1">
      <c r="A456" s="2"/>
    </row>
    <row r="457" spans="1:1">
      <c r="A457" s="2"/>
    </row>
    <row r="458" spans="1:1">
      <c r="A458" s="2"/>
    </row>
    <row r="459" spans="1:1">
      <c r="A459" s="2"/>
    </row>
    <row r="460" spans="1:1">
      <c r="A460" s="2"/>
    </row>
    <row r="461" spans="1:1">
      <c r="A461" s="2"/>
    </row>
    <row r="462" spans="1:1">
      <c r="A462" s="2"/>
    </row>
    <row r="463" spans="1:1">
      <c r="A463" s="2"/>
    </row>
    <row r="464" spans="1:1">
      <c r="A464" s="2"/>
    </row>
    <row r="465" spans="1:1">
      <c r="A465" s="2"/>
    </row>
    <row r="466" spans="1:1">
      <c r="A466" s="2"/>
    </row>
    <row r="467" spans="1:1">
      <c r="A467" s="2"/>
    </row>
    <row r="468" spans="1:1">
      <c r="A468" s="2"/>
    </row>
    <row r="469" spans="1:1">
      <c r="A469" s="2"/>
    </row>
    <row r="470" spans="1:1">
      <c r="A470" s="2"/>
    </row>
    <row r="471" spans="1:1">
      <c r="A471" s="2"/>
    </row>
    <row r="472" spans="1:1">
      <c r="A472" s="2"/>
    </row>
    <row r="473" spans="1:1">
      <c r="A473" s="2"/>
    </row>
    <row r="474" spans="1:1">
      <c r="A474" s="2"/>
    </row>
    <row r="475" spans="1:1">
      <c r="A475" s="2"/>
    </row>
    <row r="476" spans="1:1">
      <c r="A476" s="2"/>
    </row>
    <row r="477" spans="1:1">
      <c r="A477" s="2"/>
    </row>
    <row r="478" spans="1:1">
      <c r="A478" s="2"/>
    </row>
    <row r="479" spans="1:1">
      <c r="A479" s="2"/>
    </row>
    <row r="480" spans="1:1">
      <c r="A480" s="2"/>
    </row>
    <row r="481" spans="1:1">
      <c r="A481" s="2"/>
    </row>
    <row r="482" spans="1:1">
      <c r="A482" s="2"/>
    </row>
    <row r="483" spans="1:1">
      <c r="A483" s="2"/>
    </row>
    <row r="484" spans="1:1">
      <c r="A484" s="2"/>
    </row>
    <row r="485" spans="1:1">
      <c r="A485" s="2"/>
    </row>
    <row r="486" spans="1:1">
      <c r="A486" s="2"/>
    </row>
    <row r="487" spans="1:1">
      <c r="A487" s="2"/>
    </row>
    <row r="488" spans="1:1">
      <c r="A488" s="2"/>
    </row>
    <row r="489" spans="1:1">
      <c r="A489" s="2"/>
    </row>
    <row r="490" spans="1:1">
      <c r="A490" s="2"/>
    </row>
    <row r="491" spans="1:1">
      <c r="A491" s="2"/>
    </row>
    <row r="492" spans="1:1">
      <c r="A492" s="2"/>
    </row>
    <row r="493" spans="1:1">
      <c r="A493" s="2"/>
    </row>
    <row r="494" spans="1:1">
      <c r="A494" s="2"/>
    </row>
    <row r="495" spans="1:1">
      <c r="A495" s="2"/>
    </row>
    <row r="496" spans="1:1">
      <c r="A496" s="2"/>
    </row>
    <row r="497" spans="1:1">
      <c r="A497" s="2"/>
    </row>
    <row r="498" spans="1:1">
      <c r="A498" s="2"/>
    </row>
    <row r="499" spans="1:1">
      <c r="A499" s="2"/>
    </row>
    <row r="500" spans="1:1">
      <c r="A500" s="2"/>
    </row>
  </sheetData>
  <sortState ref="B2:B31">
    <sortCondition ref="B2:B31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theme="3" tint="0.499984740745262"/>
  </sheetPr>
  <dimension ref="A2:I45"/>
  <sheetViews>
    <sheetView workbookViewId="0">
      <selection activeCell="H9" sqref="H9"/>
    </sheetView>
  </sheetViews>
  <sheetFormatPr baseColWidth="10" defaultRowHeight="12"/>
  <cols>
    <col min="1" max="1" width="27.5703125" style="17" customWidth="1"/>
    <col min="2" max="2" width="10.7109375" style="17" customWidth="1"/>
    <col min="3" max="3" width="5.7109375" style="17" customWidth="1"/>
    <col min="4" max="4" width="76.85546875" style="17" customWidth="1"/>
    <col min="5" max="5" width="3.7109375" style="17" customWidth="1"/>
    <col min="6" max="6" width="14.7109375" style="17" customWidth="1"/>
    <col min="7" max="7" width="42.5703125" style="17" customWidth="1"/>
    <col min="8" max="16384" width="11.42578125" style="17"/>
  </cols>
  <sheetData>
    <row r="2" spans="1:9">
      <c r="D2" s="18"/>
      <c r="E2" s="192">
        <v>5</v>
      </c>
      <c r="F2" s="185">
        <f>obs!C15</f>
        <v>0</v>
      </c>
      <c r="G2" s="36"/>
      <c r="H2" s="186"/>
      <c r="I2" s="19">
        <f>F2-H2</f>
        <v>0</v>
      </c>
    </row>
    <row r="3" spans="1:9">
      <c r="D3" s="18"/>
      <c r="E3" s="192"/>
      <c r="F3" s="185"/>
      <c r="G3" s="20"/>
      <c r="H3" s="186"/>
    </row>
    <row r="4" spans="1:9" ht="12" customHeight="1">
      <c r="D4" s="18"/>
      <c r="G4" s="187"/>
      <c r="H4" s="193"/>
    </row>
    <row r="5" spans="1:9" ht="12" customHeight="1">
      <c r="D5" s="18"/>
      <c r="G5" s="187"/>
      <c r="H5" s="194"/>
    </row>
    <row r="6" spans="1:9">
      <c r="D6" s="18"/>
      <c r="G6" s="18"/>
    </row>
    <row r="8" spans="1:9" ht="30" customHeight="1">
      <c r="B8" s="183" t="s">
        <v>37</v>
      </c>
      <c r="C8" s="184"/>
      <c r="D8" s="21"/>
      <c r="E8" s="22">
        <v>1</v>
      </c>
      <c r="F8" s="23"/>
      <c r="G8" s="188"/>
    </row>
    <row r="9" spans="1:9" ht="30" customHeight="1">
      <c r="B9" s="189"/>
      <c r="C9" s="190"/>
      <c r="D9" s="24"/>
      <c r="E9" s="22">
        <v>2</v>
      </c>
      <c r="F9" s="25"/>
      <c r="G9" s="188"/>
    </row>
    <row r="10" spans="1:9" ht="30" customHeight="1">
      <c r="B10" s="181"/>
      <c r="C10" s="182"/>
      <c r="D10" s="24"/>
      <c r="E10" s="22">
        <v>3</v>
      </c>
      <c r="F10" s="191" t="s">
        <v>40</v>
      </c>
      <c r="G10" s="26"/>
    </row>
    <row r="11" spans="1:9" ht="8.1" customHeight="1">
      <c r="D11" s="27"/>
      <c r="E11" s="28"/>
      <c r="F11" s="191"/>
      <c r="G11" s="27"/>
    </row>
    <row r="12" spans="1:9" ht="18">
      <c r="D12" s="29"/>
      <c r="E12" s="22">
        <v>4</v>
      </c>
      <c r="F12" s="191"/>
      <c r="G12" s="27"/>
    </row>
    <row r="13" spans="1:9" ht="20.100000000000001" customHeight="1">
      <c r="A13" s="19">
        <f>COUNTA(D14:D38)</f>
        <v>0</v>
      </c>
      <c r="D13" s="30"/>
      <c r="F13" s="31"/>
    </row>
    <row r="14" spans="1:9" ht="18" customHeight="1">
      <c r="B14"/>
      <c r="C14" s="18"/>
      <c r="D14" s="127"/>
      <c r="F14" s="196"/>
    </row>
    <row r="15" spans="1:9" ht="18" customHeight="1">
      <c r="B15"/>
      <c r="C15" s="18"/>
      <c r="D15" s="195"/>
      <c r="F15" s="196"/>
    </row>
    <row r="16" spans="1:9" ht="18" customHeight="1">
      <c r="B16"/>
      <c r="C16" s="18"/>
      <c r="D16" s="195"/>
      <c r="F16" s="196"/>
    </row>
    <row r="17" spans="2:6" ht="18" customHeight="1">
      <c r="B17"/>
      <c r="C17" s="18"/>
      <c r="D17" s="195"/>
      <c r="F17" s="196"/>
    </row>
    <row r="18" spans="2:6" ht="18" customHeight="1">
      <c r="B18"/>
      <c r="C18" s="18"/>
      <c r="D18" s="195"/>
      <c r="F18" s="196"/>
    </row>
    <row r="19" spans="2:6" ht="18" customHeight="1">
      <c r="B19" s="32">
        <v>6</v>
      </c>
      <c r="C19" s="18"/>
      <c r="D19" s="195"/>
      <c r="F19" s="196"/>
    </row>
    <row r="20" spans="2:6" ht="18" customHeight="1">
      <c r="B20" s="32">
        <v>7</v>
      </c>
      <c r="C20" s="18"/>
      <c r="D20" s="195"/>
      <c r="F20" s="196"/>
    </row>
    <row r="21" spans="2:6" ht="18" customHeight="1">
      <c r="B21" s="32">
        <v>8</v>
      </c>
      <c r="C21" s="18"/>
      <c r="D21" s="195"/>
      <c r="F21" s="196"/>
    </row>
    <row r="22" spans="2:6" ht="18" customHeight="1">
      <c r="B22" s="32">
        <v>9</v>
      </c>
      <c r="C22" s="18"/>
      <c r="D22" s="195"/>
      <c r="F22" s="196"/>
    </row>
    <row r="23" spans="2:6" ht="18" customHeight="1">
      <c r="B23" s="32">
        <v>10</v>
      </c>
      <c r="C23" s="18"/>
      <c r="D23" s="195"/>
      <c r="F23" s="196"/>
    </row>
    <row r="24" spans="2:6" ht="18" customHeight="1">
      <c r="B24" s="32">
        <v>11</v>
      </c>
      <c r="C24" s="18"/>
      <c r="D24" s="195"/>
      <c r="F24" s="196"/>
    </row>
    <row r="25" spans="2:6" ht="18" customHeight="1">
      <c r="B25" s="32">
        <v>12</v>
      </c>
      <c r="C25" s="18"/>
      <c r="D25" s="195"/>
      <c r="F25" s="196"/>
    </row>
    <row r="26" spans="2:6" ht="18" customHeight="1">
      <c r="B26" s="32">
        <v>13</v>
      </c>
      <c r="C26" s="18"/>
      <c r="D26" s="195"/>
      <c r="F26" s="196"/>
    </row>
    <row r="27" spans="2:6" ht="18" customHeight="1">
      <c r="B27" s="32">
        <v>14</v>
      </c>
      <c r="C27" s="18"/>
      <c r="D27" s="195"/>
      <c r="F27" s="196"/>
    </row>
    <row r="28" spans="2:6" ht="18" customHeight="1">
      <c r="B28" s="32">
        <v>15</v>
      </c>
      <c r="C28" s="18"/>
      <c r="D28" s="195"/>
      <c r="F28" s="196"/>
    </row>
    <row r="29" spans="2:6" ht="18" customHeight="1">
      <c r="B29" s="32">
        <v>16</v>
      </c>
      <c r="C29" s="18"/>
      <c r="D29"/>
      <c r="F29" s="126"/>
    </row>
    <row r="30" spans="2:6" ht="18" customHeight="1">
      <c r="B30" s="32">
        <v>17</v>
      </c>
      <c r="C30" s="18"/>
      <c r="D30"/>
      <c r="F30" s="33"/>
    </row>
    <row r="31" spans="2:6" ht="18" customHeight="1">
      <c r="B31" s="32">
        <v>18</v>
      </c>
      <c r="C31" s="18"/>
      <c r="D31"/>
      <c r="F31" s="33"/>
    </row>
    <row r="32" spans="2:6" ht="18" customHeight="1">
      <c r="B32" s="32">
        <v>19</v>
      </c>
      <c r="C32" s="18"/>
      <c r="D32"/>
      <c r="F32" s="33"/>
    </row>
    <row r="33" spans="2:6" ht="18" customHeight="1">
      <c r="B33" s="32">
        <v>20</v>
      </c>
      <c r="C33" s="18"/>
      <c r="D33"/>
      <c r="F33" s="33"/>
    </row>
    <row r="34" spans="2:6" ht="18" customHeight="1">
      <c r="B34" s="32">
        <v>21</v>
      </c>
      <c r="C34" s="18"/>
      <c r="D34"/>
      <c r="F34" s="33"/>
    </row>
    <row r="35" spans="2:6" ht="18" customHeight="1">
      <c r="B35" s="32">
        <v>22</v>
      </c>
      <c r="C35" s="18"/>
      <c r="D35"/>
      <c r="F35" s="33"/>
    </row>
    <row r="36" spans="2:6" ht="18" customHeight="1">
      <c r="B36" s="32">
        <v>23</v>
      </c>
      <c r="C36" s="18"/>
      <c r="D36"/>
      <c r="F36" s="33"/>
    </row>
    <row r="37" spans="2:6" ht="18" customHeight="1">
      <c r="B37" s="32">
        <v>24</v>
      </c>
      <c r="C37" s="18"/>
      <c r="D37"/>
      <c r="F37" s="33"/>
    </row>
    <row r="38" spans="2:6" ht="18" customHeight="1">
      <c r="B38" s="34">
        <v>25</v>
      </c>
      <c r="C38" s="18"/>
      <c r="D38"/>
      <c r="F38" s="33"/>
    </row>
    <row r="39" spans="2:6" ht="14.1" customHeight="1">
      <c r="B39" s="18"/>
      <c r="C39" s="18"/>
      <c r="F39" s="33"/>
    </row>
    <row r="40" spans="2:6">
      <c r="B40" s="18"/>
      <c r="C40" s="18"/>
      <c r="F40" s="33"/>
    </row>
    <row r="41" spans="2:6">
      <c r="B41" s="18"/>
      <c r="C41" s="18"/>
      <c r="F41" s="33"/>
    </row>
    <row r="42" spans="2:6">
      <c r="F42" s="33"/>
    </row>
    <row r="43" spans="2:6">
      <c r="F43" s="33"/>
    </row>
    <row r="44" spans="2:6">
      <c r="F44" s="35"/>
    </row>
    <row r="45" spans="2:6">
      <c r="F45" s="35"/>
    </row>
  </sheetData>
  <sortState ref="C14:F38">
    <sortCondition descending="1" ref="F14:F38"/>
    <sortCondition ref="D14:D38"/>
  </sortState>
  <mergeCells count="10">
    <mergeCell ref="B10:C10"/>
    <mergeCell ref="B8:C8"/>
    <mergeCell ref="F2:F3"/>
    <mergeCell ref="H2:H3"/>
    <mergeCell ref="G4:G5"/>
    <mergeCell ref="G8:G9"/>
    <mergeCell ref="B9:C9"/>
    <mergeCell ref="F10:F12"/>
    <mergeCell ref="E2:E3"/>
    <mergeCell ref="H4:H5"/>
  </mergeCells>
  <conditionalFormatting sqref="B38">
    <cfRule type="expression" dxfId="36" priority="49">
      <formula>D38=0</formula>
    </cfRule>
  </conditionalFormatting>
  <conditionalFormatting sqref="C15:C19 C23:C38">
    <cfRule type="expression" dxfId="35" priority="158">
      <formula>F15=0</formula>
    </cfRule>
  </conditionalFormatting>
  <conditionalFormatting sqref="D8:D10">
    <cfRule type="cellIs" dxfId="34" priority="47" operator="equal">
      <formula>0</formula>
    </cfRule>
  </conditionalFormatting>
  <conditionalFormatting sqref="D12">
    <cfRule type="cellIs" dxfId="33" priority="46" operator="equal">
      <formula>0</formula>
    </cfRule>
  </conditionalFormatting>
  <conditionalFormatting sqref="G8">
    <cfRule type="cellIs" dxfId="32" priority="45" operator="equal">
      <formula>0</formula>
    </cfRule>
  </conditionalFormatting>
  <conditionalFormatting sqref="F8:F9">
    <cfRule type="cellIs" dxfId="31" priority="44" operator="equal">
      <formula>0</formula>
    </cfRule>
  </conditionalFormatting>
  <conditionalFormatting sqref="E8">
    <cfRule type="expression" dxfId="30" priority="43">
      <formula>D8&gt;0</formula>
    </cfRule>
  </conditionalFormatting>
  <conditionalFormatting sqref="E9">
    <cfRule type="expression" dxfId="29" priority="42">
      <formula>D9&gt;0</formula>
    </cfRule>
  </conditionalFormatting>
  <conditionalFormatting sqref="E10">
    <cfRule type="expression" dxfId="28" priority="41">
      <formula>D10&gt;0</formula>
    </cfRule>
  </conditionalFormatting>
  <conditionalFormatting sqref="E12">
    <cfRule type="expression" dxfId="27" priority="40">
      <formula>D12&gt;0</formula>
    </cfRule>
  </conditionalFormatting>
  <conditionalFormatting sqref="D3">
    <cfRule type="containsText" dxfId="26" priority="39" operator="containsText" text="Note ton">
      <formula>NOT(ISERROR(SEARCH("Note ton",D3)))</formula>
    </cfRule>
  </conditionalFormatting>
  <conditionalFormatting sqref="D4">
    <cfRule type="containsText" dxfId="25" priority="38" operator="containsText" text="Note ton">
      <formula>NOT(ISERROR(SEARCH("Note ton",D4)))</formula>
    </cfRule>
  </conditionalFormatting>
  <conditionalFormatting sqref="D5">
    <cfRule type="containsText" dxfId="24" priority="37" operator="containsText" text="Note ton">
      <formula>NOT(ISERROR(SEARCH("Note ton",D5)))</formula>
    </cfRule>
  </conditionalFormatting>
  <conditionalFormatting sqref="D6">
    <cfRule type="containsText" dxfId="23" priority="36" operator="containsText" text="Note ton">
      <formula>NOT(ISERROR(SEARCH("Note ton",D6)))</formula>
    </cfRule>
  </conditionalFormatting>
  <conditionalFormatting sqref="G6">
    <cfRule type="beginsWith" dxfId="22" priority="35" operator="beginsWith" text="note">
      <formula>LEFT(G6,LEN("note"))="note"</formula>
    </cfRule>
  </conditionalFormatting>
  <conditionalFormatting sqref="B19:B37">
    <cfRule type="expression" dxfId="19" priority="30">
      <formula>D19=0</formula>
    </cfRule>
    <cfRule type="expression" dxfId="18" priority="32">
      <formula>D19&gt;0</formula>
    </cfRule>
  </conditionalFormatting>
  <conditionalFormatting sqref="D13">
    <cfRule type="expression" dxfId="17" priority="27">
      <formula>$D$14&gt;0</formula>
    </cfRule>
  </conditionalFormatting>
  <conditionalFormatting sqref="C20:C22">
    <cfRule type="expression" dxfId="16" priority="160">
      <formula>#REF!=0</formula>
    </cfRule>
  </conditionalFormatting>
  <conditionalFormatting sqref="F10 F13">
    <cfRule type="expression" dxfId="15" priority="25">
      <formula>$F$14&gt;0</formula>
    </cfRule>
  </conditionalFormatting>
  <conditionalFormatting sqref="G4:G5">
    <cfRule type="beginsWith" dxfId="14" priority="22" operator="beginsWith" text="Il reste des ">
      <formula>LEFT(G4,LEN("Il reste des "))="Il reste des "</formula>
    </cfRule>
    <cfRule type="beginsWith" dxfId="13" priority="23" operator="beginsWith" text="Tous les">
      <formula>LEFT(G4,LEN("Tous les"))="Tous les"</formula>
    </cfRule>
    <cfRule type="containsText" dxfId="12" priority="24" operator="containsText" text="ATTENTION">
      <formula>NOT(ISERROR(SEARCH("ATTENTION",G4)))</formula>
    </cfRule>
  </conditionalFormatting>
  <conditionalFormatting sqref="D2">
    <cfRule type="beginsWith" dxfId="11" priority="21" operator="beginsWith" text="5          Note le nombre">
      <formula>LEFT(D2,LEN("5          Note le nombre"))="5          Note le nombre"</formula>
    </cfRule>
  </conditionalFormatting>
  <conditionalFormatting sqref="F29:F38">
    <cfRule type="expression" dxfId="10" priority="16">
      <formula>AND(D29=0,F29&gt;0)</formula>
    </cfRule>
    <cfRule type="expression" dxfId="9" priority="17">
      <formula>AND(D29&gt;0,F29=0)</formula>
    </cfRule>
  </conditionalFormatting>
  <conditionalFormatting sqref="E2:E3">
    <cfRule type="expression" dxfId="8" priority="15">
      <formula>$F$2&gt;0</formula>
    </cfRule>
  </conditionalFormatting>
  <conditionalFormatting sqref="H4:H5">
    <cfRule type="beginsWith" dxfId="7" priority="12" operator="beginsWith" text="Il reste des ">
      <formula>LEFT(H4,LEN("Il reste des "))="Il reste des "</formula>
    </cfRule>
    <cfRule type="beginsWith" dxfId="6" priority="13" operator="beginsWith" text="Tous les">
      <formula>LEFT(H4,LEN("Tous les"))="Tous les"</formula>
    </cfRule>
    <cfRule type="containsText" dxfId="5" priority="14" operator="containsText" text="ATTENTION">
      <formula>NOT(ISERROR(SEARCH("ATTENTION",H4)))</formula>
    </cfRule>
  </conditionalFormatting>
  <dataValidations count="7">
    <dataValidation type="list" allowBlank="1" showInputMessage="1" sqref="E16 E18 E14 E21">
      <formula1>IF(#REF!&lt;&gt;"",OFFSET(F_arb,MATCH(#REF!&amp;"*",F_arb,0)-1,,COUNTIF(F_arb,#REF!&amp;"*"),1),F_arb)</formula1>
    </dataValidation>
    <dataValidation type="list" allowBlank="1" showInputMessage="1" sqref="E15">
      <formula1>IF(G9&lt;&gt;"",OFFSET(F_arb,MATCH(G9&amp;"*",F_arb,0)-1,,COUNTIF(F_arb,G9&amp;"*"),1),F_arb)</formula1>
    </dataValidation>
    <dataValidation type="list" allowBlank="1" showInputMessage="1" sqref="E17">
      <formula1>IF(G10&lt;&gt;"",OFFSET(F_arb,MATCH(G10&amp;"*",F_arb,0)-1,,COUNTIF(F_arb,G10&amp;"*"),1),F_arb)</formula1>
    </dataValidation>
    <dataValidation type="list" allowBlank="1" showInputMessage="1" sqref="E22:E42 D39:D42">
      <formula1>IF(F13&lt;&gt;"",OFFSET(F_arb,MATCH(F13&amp;"*",F_arb,0)-1,,COUNTIF(F_arb,F13&amp;"*"),1),F_arb)</formula1>
    </dataValidation>
    <dataValidation type="list" allowBlank="1" showInputMessage="1" sqref="E19">
      <formula1>IF(G11&lt;&gt;"",OFFSET(F_arb,MATCH(G11&amp;"*",F_arb,0)-1,,COUNTIF(F_arb,G11&amp;"*"),1),F_arb)</formula1>
    </dataValidation>
    <dataValidation type="list" allowBlank="1" showInputMessage="1" sqref="E20">
      <formula1>IF(#REF!&lt;&gt;"",OFFSET(F_arb,MATCH(#REF!&amp;"*",F_arb,0)-1,,COUNTIF(F_arb,#REF!&amp;"*"),1),F_arb)</formula1>
    </dataValidation>
    <dataValidation type="list" allowBlank="1" showInputMessage="1" sqref="D14">
      <formula1>IF(D14&lt;&gt;"",OFFSET(F_arb,MATCH(D14&amp;"*",F_arb,0)-1,,COUNTIF(F_arb,D14&amp;"*"),1),F_arb)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37</vt:i4>
      </vt:variant>
    </vt:vector>
  </HeadingPairs>
  <TitlesOfParts>
    <vt:vector size="45" baseType="lpstr">
      <vt:lpstr>Création</vt:lpstr>
      <vt:lpstr>obs</vt:lpstr>
      <vt:lpstr>ar</vt:lpstr>
      <vt:lpstr>cl</vt:lpstr>
      <vt:lpstr>co</vt:lpstr>
      <vt:lpstr>sc</vt:lpstr>
      <vt:lpstr>ca</vt:lpstr>
      <vt:lpstr>Classement</vt:lpstr>
      <vt:lpstr>ca!ca</vt:lpstr>
      <vt:lpstr>cl!ca</vt:lpstr>
      <vt:lpstr>co!ca</vt:lpstr>
      <vt:lpstr>obs!ca</vt:lpstr>
      <vt:lpstr>sc!ca</vt:lpstr>
      <vt:lpstr>categorie</vt:lpstr>
      <vt:lpstr>ca!cc</vt:lpstr>
      <vt:lpstr>co!cc</vt:lpstr>
      <vt:lpstr>obs!cc</vt:lpstr>
      <vt:lpstr>sc!cc</vt:lpstr>
      <vt:lpstr>competition</vt:lpstr>
      <vt:lpstr>ca!Groupe</vt:lpstr>
      <vt:lpstr>obs!Groupe</vt:lpstr>
      <vt:lpstr>sc!Groupe</vt:lpstr>
      <vt:lpstr>L_arb</vt:lpstr>
      <vt:lpstr>L_clubs</vt:lpstr>
      <vt:lpstr>ca!l_o</vt:lpstr>
      <vt:lpstr>sc!l_o</vt:lpstr>
      <vt:lpstr>L_obs</vt:lpstr>
      <vt:lpstr>P_arb</vt:lpstr>
      <vt:lpstr>P_clubs</vt:lpstr>
      <vt:lpstr>ca!p_o</vt:lpstr>
      <vt:lpstr>sc!p_o</vt:lpstr>
      <vt:lpstr>P_obs</vt:lpstr>
      <vt:lpstr>ca!pa</vt:lpstr>
      <vt:lpstr>cl!pa</vt:lpstr>
      <vt:lpstr>co!pa</vt:lpstr>
      <vt:lpstr>obs!pa</vt:lpstr>
      <vt:lpstr>sc!pa</vt:lpstr>
      <vt:lpstr>ca!pc</vt:lpstr>
      <vt:lpstr>co!pc</vt:lpstr>
      <vt:lpstr>obs!pc</vt:lpstr>
      <vt:lpstr>sc!pc</vt:lpstr>
      <vt:lpstr>ca!Score</vt:lpstr>
      <vt:lpstr>score</vt:lpstr>
      <vt:lpstr>Classement!Zone_d_impression</vt:lpstr>
      <vt:lpstr>Création!Zone_d_impression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TRUCHON Regis</dc:creator>
  <cp:lastModifiedBy>Pascal Richard</cp:lastModifiedBy>
  <cp:lastPrinted>2018-04-12T19:39:07Z</cp:lastPrinted>
  <dcterms:created xsi:type="dcterms:W3CDTF">2014-04-09T13:57:04Z</dcterms:created>
  <dcterms:modified xsi:type="dcterms:W3CDTF">2018-04-22T05:41:22Z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TC040223879991</vt:lpwstr>
  </property>
</Properties>
</file>