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30" windowWidth="18000" windowHeight="12015" activeTab="2"/>
  </bookViews>
  <sheets>
    <sheet name="Commandes" sheetId="1" r:id="rId1"/>
    <sheet name="Clients" sheetId="3" r:id="rId2"/>
    <sheet name="Transfert" sheetId="2" r:id="rId3"/>
  </sheets>
  <definedNames>
    <definedName name="_xlnm._FilterDatabase" localSheetId="1" hidden="1">Clients!$A$2:$E$359</definedName>
  </definedNames>
  <calcPr calcId="145621"/>
</workbook>
</file>

<file path=xl/calcChain.xml><?xml version="1.0" encoding="utf-8"?>
<calcChain xmlns="http://schemas.openxmlformats.org/spreadsheetml/2006/main">
  <c r="A26" i="1" l="1"/>
  <c r="A12" i="1" l="1"/>
  <c r="H5" i="1"/>
  <c r="I26" i="1"/>
  <c r="H26" i="1"/>
  <c r="I25" i="1"/>
  <c r="A25" i="1"/>
  <c r="F24" i="1"/>
  <c r="I24" i="1" s="1"/>
  <c r="A24" i="1"/>
  <c r="I23" i="1"/>
  <c r="A23" i="1"/>
  <c r="I22" i="1"/>
  <c r="H22" i="1"/>
  <c r="A22" i="1"/>
  <c r="I21" i="1"/>
  <c r="H21" i="1"/>
  <c r="A21" i="1"/>
  <c r="I20" i="1"/>
  <c r="A20" i="1"/>
  <c r="I19" i="1"/>
  <c r="A19" i="1"/>
  <c r="I18" i="1"/>
  <c r="H18" i="1"/>
  <c r="A18" i="1"/>
  <c r="I17" i="1"/>
  <c r="H17" i="1"/>
  <c r="A17" i="1"/>
  <c r="I16" i="1"/>
  <c r="H16" i="1"/>
  <c r="A16" i="1"/>
  <c r="I15" i="1"/>
  <c r="H15" i="1"/>
  <c r="A15" i="1"/>
  <c r="I14" i="1"/>
  <c r="H14" i="1"/>
  <c r="A14" i="1"/>
  <c r="I13" i="1"/>
  <c r="H13" i="1"/>
  <c r="A13" i="1"/>
  <c r="I12" i="1"/>
  <c r="I11" i="1"/>
  <c r="A11" i="1"/>
  <c r="I10" i="1"/>
  <c r="A10" i="1"/>
  <c r="I9" i="1"/>
  <c r="A9" i="1"/>
  <c r="I8" i="1"/>
  <c r="A8" i="1"/>
  <c r="I7" i="1"/>
  <c r="A7" i="1"/>
  <c r="I6" i="1"/>
  <c r="H6" i="1"/>
  <c r="A6" i="1"/>
  <c r="I5" i="1"/>
  <c r="I6" i="2"/>
  <c r="E6" i="2"/>
  <c r="E3" i="2"/>
  <c r="E4" i="2" s="1"/>
  <c r="E5" i="2" s="1"/>
</calcChain>
</file>

<file path=xl/sharedStrings.xml><?xml version="1.0" encoding="utf-8"?>
<sst xmlns="http://schemas.openxmlformats.org/spreadsheetml/2006/main" count="119" uniqueCount="74">
  <si>
    <t>JAL</t>
  </si>
  <si>
    <t>D/C</t>
  </si>
  <si>
    <t>N° FACT</t>
  </si>
  <si>
    <t>COMPTE</t>
  </si>
  <si>
    <t>DATE</t>
  </si>
  <si>
    <t>ECHEANCE</t>
  </si>
  <si>
    <t>CLIENT</t>
  </si>
  <si>
    <t>LIBELLE</t>
  </si>
  <si>
    <t>MONTANT</t>
  </si>
  <si>
    <t>VEN</t>
  </si>
  <si>
    <t>C</t>
  </si>
  <si>
    <t>PUBLICOLOR FEVRIER 2016</t>
  </si>
  <si>
    <t>COMMANDE</t>
  </si>
  <si>
    <t>FACTURE</t>
  </si>
  <si>
    <t>Date Fact</t>
  </si>
  <si>
    <t>CLIENT FINAL</t>
  </si>
  <si>
    <t>N° CDE</t>
  </si>
  <si>
    <t>JOUR</t>
  </si>
  <si>
    <t>MOIS</t>
  </si>
  <si>
    <t>N° FACTURE</t>
  </si>
  <si>
    <t>58130</t>
  </si>
  <si>
    <t>58110</t>
  </si>
  <si>
    <t>COMMANDES 2016</t>
  </si>
  <si>
    <t>PART</t>
  </si>
  <si>
    <t>DISPAT</t>
  </si>
  <si>
    <t>N°</t>
  </si>
  <si>
    <t>CODE CLIENT</t>
  </si>
  <si>
    <t>EMBAL</t>
  </si>
  <si>
    <t>AUTO</t>
  </si>
  <si>
    <t>CONSEIL</t>
  </si>
  <si>
    <t>DUO</t>
  </si>
  <si>
    <t>DENTI</t>
  </si>
  <si>
    <t>BMJ</t>
  </si>
  <si>
    <t>CLAR</t>
  </si>
  <si>
    <t>ARDE</t>
  </si>
  <si>
    <t>HERV</t>
  </si>
  <si>
    <t>HOR</t>
  </si>
  <si>
    <t>PAULA</t>
  </si>
  <si>
    <t>LAURENCE</t>
  </si>
  <si>
    <t>THIBAULT</t>
  </si>
  <si>
    <t>LEILA</t>
  </si>
  <si>
    <t>FREDERIC</t>
  </si>
  <si>
    <t>58100</t>
  </si>
  <si>
    <t>58101</t>
  </si>
  <si>
    <t>58120</t>
  </si>
  <si>
    <t>58119</t>
  </si>
  <si>
    <t>58102</t>
  </si>
  <si>
    <t>58115</t>
  </si>
  <si>
    <t>58118</t>
  </si>
  <si>
    <t>58103</t>
  </si>
  <si>
    <t>58105</t>
  </si>
  <si>
    <t>1PART</t>
  </si>
  <si>
    <t>1DISPAT</t>
  </si>
  <si>
    <t>1EMBAL</t>
  </si>
  <si>
    <t>1AUTO</t>
  </si>
  <si>
    <t>1CONSEIL</t>
  </si>
  <si>
    <t>1DUO</t>
  </si>
  <si>
    <t>1DENTI</t>
  </si>
  <si>
    <t>1BMJ</t>
  </si>
  <si>
    <t>1CLAR</t>
  </si>
  <si>
    <t>1ARDE</t>
  </si>
  <si>
    <t>1HERV</t>
  </si>
  <si>
    <t>1HOR</t>
  </si>
  <si>
    <t>PU HOR</t>
  </si>
  <si>
    <t>FIN DE MOIS</t>
  </si>
  <si>
    <t>LE</t>
  </si>
  <si>
    <t>OUI</t>
  </si>
  <si>
    <t>DELAI (J)</t>
  </si>
  <si>
    <t>BASE : REMPLISSAGE MANUEL</t>
  </si>
  <si>
    <t>ECHEANCE CLIENT</t>
  </si>
  <si>
    <t>Exemple</t>
  </si>
  <si>
    <t>Date Facture</t>
  </si>
  <si>
    <t>Échéance</t>
  </si>
  <si>
    <t>58104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</si>
</sst>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00000000"/>
    <numFmt numFmtId="165" formatCode="ddmmyyyy"/>
    <numFmt numFmtId="166" formatCode="###\ ##0.00"/>
  </numFmts>
  <fonts count="5" x14ac:knownFonts="1">
    <font>
      <sz val="10"/>
      <color theme="1"/>
      <name val="Comic Sans MS"/>
      <family val="2"/>
    </font>
    <font>
      <sz val="10"/>
      <color theme="1"/>
      <name val="Comic Sans MS"/>
      <family val="2"/>
    </font>
    <font>
      <sz val="10"/>
      <color indexed="56"/>
      <name val="Comic Sans MS"/>
      <family val="2"/>
    </font>
    <font>
      <b/>
      <sz val="14"/>
      <color indexed="56"/>
      <name val="Comic Sans MS"/>
      <family val="4"/>
    </font>
    <font>
      <b/>
      <sz val="10"/>
      <color indexed="56"/>
      <name val="Comic Sans MS"/>
      <family val="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66FF3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63">
    <xf numFmtId="0" fontId="0" fillId="0" borderId="0" xfId="0"/>
    <xf numFmtId="0" fontId="2" fillId="0" borderId="0" xfId="0" applyFont="1" applyFill="1" applyBorder="1"/>
    <xf numFmtId="164" fontId="0" fillId="0" borderId="0" xfId="0" applyNumberFormat="1"/>
    <xf numFmtId="49" fontId="2" fillId="0" borderId="0" xfId="0" applyNumberFormat="1" applyFont="1"/>
    <xf numFmtId="0" fontId="3" fillId="0" borderId="0" xfId="0" applyFont="1" applyAlignment="1"/>
    <xf numFmtId="0" fontId="2" fillId="0" borderId="0" xfId="0" applyFont="1"/>
    <xf numFmtId="0" fontId="2" fillId="0" borderId="0" xfId="0" applyFont="1" applyAlignment="1">
      <alignment horizontal="center"/>
    </xf>
    <xf numFmtId="16" fontId="2" fillId="0" borderId="0" xfId="0" applyNumberFormat="1" applyFont="1"/>
    <xf numFmtId="0" fontId="2" fillId="0" borderId="4" xfId="2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165" fontId="0" fillId="0" borderId="0" xfId="0" applyNumberFormat="1"/>
    <xf numFmtId="16" fontId="2" fillId="0" borderId="4" xfId="0" applyNumberFormat="1" applyFont="1" applyBorder="1"/>
    <xf numFmtId="16" fontId="2" fillId="0" borderId="6" xfId="0" applyNumberFormat="1" applyFont="1" applyBorder="1"/>
    <xf numFmtId="0" fontId="2" fillId="0" borderId="4" xfId="0" applyFont="1" applyBorder="1" applyAlignment="1">
      <alignment horizontal="center"/>
    </xf>
    <xf numFmtId="14" fontId="2" fillId="0" borderId="4" xfId="0" applyNumberFormat="1" applyFont="1" applyBorder="1"/>
    <xf numFmtId="43" fontId="2" fillId="0" borderId="4" xfId="1" applyFont="1" applyBorder="1"/>
    <xf numFmtId="0" fontId="2" fillId="0" borderId="4" xfId="0" applyNumberFormat="1" applyFont="1" applyFill="1" applyBorder="1" applyAlignment="1">
      <alignment horizontal="center"/>
    </xf>
    <xf numFmtId="17" fontId="2" fillId="0" borderId="0" xfId="0" applyNumberFormat="1" applyFont="1" applyFill="1" applyAlignment="1">
      <alignment horizontal="center"/>
    </xf>
    <xf numFmtId="49" fontId="2" fillId="0" borderId="0" xfId="0" applyNumberFormat="1" applyFont="1" applyBorder="1"/>
    <xf numFmtId="0" fontId="2" fillId="0" borderId="4" xfId="0" applyFont="1" applyBorder="1"/>
    <xf numFmtId="0" fontId="2" fillId="2" borderId="4" xfId="0" applyFont="1" applyFill="1" applyBorder="1"/>
    <xf numFmtId="16" fontId="2" fillId="2" borderId="6" xfId="0" applyNumberFormat="1" applyFont="1" applyFill="1" applyBorder="1"/>
    <xf numFmtId="0" fontId="2" fillId="2" borderId="4" xfId="0" applyFont="1" applyFill="1" applyBorder="1" applyAlignment="1">
      <alignment horizontal="center"/>
    </xf>
    <xf numFmtId="14" fontId="2" fillId="2" borderId="4" xfId="0" applyNumberFormat="1" applyFont="1" applyFill="1" applyBorder="1"/>
    <xf numFmtId="43" fontId="2" fillId="2" borderId="4" xfId="1" applyFont="1" applyFill="1" applyBorder="1"/>
    <xf numFmtId="0" fontId="2" fillId="2" borderId="4" xfId="0" applyNumberFormat="1" applyFont="1" applyFill="1" applyBorder="1" applyAlignment="1">
      <alignment horizontal="center"/>
    </xf>
    <xf numFmtId="17" fontId="2" fillId="2" borderId="0" xfId="0" applyNumberFormat="1" applyFont="1" applyFill="1" applyAlignment="1">
      <alignment horizontal="center"/>
    </xf>
    <xf numFmtId="49" fontId="0" fillId="0" borderId="0" xfId="0" applyNumberFormat="1"/>
    <xf numFmtId="164" fontId="0" fillId="3" borderId="0" xfId="0" applyNumberFormat="1" applyFill="1"/>
    <xf numFmtId="0" fontId="0" fillId="0" borderId="5" xfId="0" applyBorder="1" applyAlignment="1">
      <alignment horizontal="center"/>
    </xf>
    <xf numFmtId="0" fontId="0" fillId="0" borderId="5" xfId="0" applyBorder="1"/>
    <xf numFmtId="0" fontId="0" fillId="0" borderId="5" xfId="0" applyFill="1" applyBorder="1"/>
    <xf numFmtId="14" fontId="0" fillId="0" borderId="12" xfId="0" applyNumberFormat="1" applyBorder="1"/>
    <xf numFmtId="14" fontId="0" fillId="0" borderId="4" xfId="0" applyNumberFormat="1" applyBorder="1"/>
    <xf numFmtId="14" fontId="0" fillId="0" borderId="13" xfId="0" applyNumberFormat="1" applyBorder="1"/>
    <xf numFmtId="0" fontId="0" fillId="3" borderId="7" xfId="0" applyFill="1" applyBorder="1"/>
    <xf numFmtId="0" fontId="0" fillId="3" borderId="8" xfId="0" applyFill="1" applyBorder="1"/>
    <xf numFmtId="0" fontId="0" fillId="3" borderId="0" xfId="0" applyFill="1" applyBorder="1"/>
    <xf numFmtId="0" fontId="0" fillId="3" borderId="6" xfId="0" applyFill="1" applyBorder="1"/>
    <xf numFmtId="49" fontId="0" fillId="3" borderId="0" xfId="0" applyNumberFormat="1" applyFill="1" applyBorder="1"/>
    <xf numFmtId="0" fontId="0" fillId="3" borderId="10" xfId="0" applyFill="1" applyBorder="1"/>
    <xf numFmtId="0" fontId="0" fillId="3" borderId="11" xfId="0" applyFill="1" applyBorder="1"/>
    <xf numFmtId="49" fontId="0" fillId="3" borderId="8" xfId="0" applyNumberFormat="1" applyFill="1" applyBorder="1"/>
    <xf numFmtId="49" fontId="0" fillId="3" borderId="6" xfId="0" applyNumberFormat="1" applyFill="1" applyBorder="1"/>
    <xf numFmtId="49" fontId="0" fillId="3" borderId="11" xfId="0" applyNumberFormat="1" applyFill="1" applyBorder="1"/>
    <xf numFmtId="49" fontId="0" fillId="3" borderId="12" xfId="0" applyNumberFormat="1" applyFill="1" applyBorder="1"/>
    <xf numFmtId="49" fontId="0" fillId="3" borderId="4" xfId="0" applyNumberFormat="1" applyFill="1" applyBorder="1"/>
    <xf numFmtId="49" fontId="0" fillId="3" borderId="13" xfId="0" applyNumberFormat="1" applyFill="1" applyBorder="1"/>
    <xf numFmtId="14" fontId="0" fillId="0" borderId="0" xfId="0" applyNumberFormat="1"/>
    <xf numFmtId="166" fontId="0" fillId="0" borderId="0" xfId="0" applyNumberFormat="1"/>
    <xf numFmtId="166" fontId="0" fillId="2" borderId="0" xfId="1" applyNumberFormat="1" applyFont="1" applyFill="1"/>
    <xf numFmtId="166" fontId="0" fillId="0" borderId="0" xfId="1" applyNumberFormat="1" applyFont="1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Alignment="1">
      <alignment horizontal="center"/>
    </xf>
  </cellXfs>
  <cellStyles count="3">
    <cellStyle name="Milliers" xfId="1" builtinId="3"/>
    <cellStyle name="Normal" xfId="0" builtinId="0"/>
    <cellStyle name="Normal 2" xfId="2"/>
  </cellStyles>
  <dxfs count="0"/>
  <tableStyles count="0" defaultTableStyle="TableStyleMedium2" defaultPivotStyle="PivotStyleLight16"/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257175</xdr:colOff>
          <xdr:row>3</xdr:row>
          <xdr:rowOff>9525</xdr:rowOff>
        </xdr:from>
        <xdr:to>
          <xdr:col>12</xdr:col>
          <xdr:colOff>295275</xdr:colOff>
          <xdr:row>5</xdr:row>
          <xdr:rowOff>9525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J26"/>
  <sheetViews>
    <sheetView workbookViewId="0">
      <selection activeCell="L31" sqref="L31"/>
    </sheetView>
  </sheetViews>
  <sheetFormatPr baseColWidth="10" defaultRowHeight="15" x14ac:dyDescent="0.3"/>
  <cols>
    <col min="1" max="1" width="8.625" bestFit="1" customWidth="1"/>
    <col min="2" max="2" width="19.5" bestFit="1" customWidth="1"/>
    <col min="3" max="3" width="20.375" bestFit="1" customWidth="1"/>
    <col min="4" max="4" width="6.375" bestFit="1" customWidth="1"/>
    <col min="5" max="6" width="10.375" bestFit="1" customWidth="1"/>
    <col min="7" max="7" width="5.5" bestFit="1" customWidth="1"/>
    <col min="8" max="8" width="6.5" bestFit="1" customWidth="1"/>
    <col min="9" max="9" width="10.375" bestFit="1" customWidth="1"/>
    <col min="10" max="10" width="10.75" bestFit="1" customWidth="1"/>
  </cols>
  <sheetData>
    <row r="1" spans="1:10" ht="22.5" x14ac:dyDescent="0.45">
      <c r="A1" s="3"/>
      <c r="B1" s="54" t="s">
        <v>22</v>
      </c>
      <c r="C1" s="54"/>
      <c r="D1" s="54"/>
      <c r="E1" s="54"/>
      <c r="F1" s="54"/>
      <c r="G1" s="4"/>
      <c r="H1" s="4"/>
      <c r="I1" s="4"/>
      <c r="J1" s="3"/>
    </row>
    <row r="2" spans="1:10" x14ac:dyDescent="0.3">
      <c r="A2" s="3"/>
      <c r="B2" s="5"/>
      <c r="C2" s="5"/>
      <c r="D2" s="6"/>
      <c r="E2" s="5"/>
      <c r="F2" s="5"/>
      <c r="G2" s="5"/>
      <c r="H2" s="7">
        <v>42401</v>
      </c>
      <c r="I2" s="5"/>
      <c r="J2" s="3"/>
    </row>
    <row r="3" spans="1:10" ht="16.5" x14ac:dyDescent="0.35">
      <c r="A3" s="3"/>
      <c r="B3" s="55" t="s">
        <v>12</v>
      </c>
      <c r="C3" s="56"/>
      <c r="D3" s="56"/>
      <c r="E3" s="56"/>
      <c r="F3" s="57"/>
      <c r="G3" s="55" t="s">
        <v>13</v>
      </c>
      <c r="H3" s="56"/>
      <c r="I3" s="57"/>
      <c r="J3" s="3"/>
    </row>
    <row r="4" spans="1:10" x14ac:dyDescent="0.3">
      <c r="A4" s="8" t="s">
        <v>14</v>
      </c>
      <c r="B4" s="9" t="s">
        <v>6</v>
      </c>
      <c r="C4" s="10" t="s">
        <v>15</v>
      </c>
      <c r="D4" s="9" t="s">
        <v>16</v>
      </c>
      <c r="E4" s="9" t="s">
        <v>4</v>
      </c>
      <c r="F4" s="9" t="s">
        <v>8</v>
      </c>
      <c r="G4" s="9" t="s">
        <v>17</v>
      </c>
      <c r="H4" s="9" t="s">
        <v>18</v>
      </c>
      <c r="I4" s="9" t="s">
        <v>8</v>
      </c>
      <c r="J4" s="3" t="s">
        <v>19</v>
      </c>
    </row>
    <row r="5" spans="1:10" x14ac:dyDescent="0.3">
      <c r="A5" s="11"/>
      <c r="B5" s="12" t="s">
        <v>23</v>
      </c>
      <c r="C5" s="13"/>
      <c r="D5" s="14">
        <v>77880</v>
      </c>
      <c r="E5" s="15">
        <v>42032</v>
      </c>
      <c r="F5" s="16">
        <v>146</v>
      </c>
      <c r="G5" s="17"/>
      <c r="H5" s="18" t="str">
        <f t="shared" ref="H5:H26" si="0">IF(ISBLANK(G5),"",$H$2)</f>
        <v/>
      </c>
      <c r="I5" s="16" t="str">
        <f t="shared" ref="I5:I26" si="1">IF(ISBLANK(G5),"",F5)</f>
        <v/>
      </c>
      <c r="J5" s="19"/>
    </row>
    <row r="6" spans="1:10" x14ac:dyDescent="0.3">
      <c r="A6" s="11" t="str">
        <f>IF(ISBLANK(G6),"",DATE(2016,2,G6))</f>
        <v/>
      </c>
      <c r="B6" s="20" t="s">
        <v>24</v>
      </c>
      <c r="C6" s="13"/>
      <c r="D6" s="14">
        <v>79605</v>
      </c>
      <c r="E6" s="15">
        <v>42179</v>
      </c>
      <c r="F6" s="16">
        <v>267.74</v>
      </c>
      <c r="G6" s="17"/>
      <c r="H6" s="18" t="str">
        <f t="shared" si="0"/>
        <v/>
      </c>
      <c r="I6" s="16" t="str">
        <f t="shared" si="1"/>
        <v/>
      </c>
      <c r="J6" s="19"/>
    </row>
    <row r="7" spans="1:10" x14ac:dyDescent="0.3">
      <c r="A7" s="11">
        <f t="shared" ref="A7:A12" si="2">IF(ISBLANK(G7),"",DATE(2016,1,G7))</f>
        <v>42397</v>
      </c>
      <c r="B7" s="21" t="s">
        <v>27</v>
      </c>
      <c r="C7" s="22"/>
      <c r="D7" s="23">
        <v>80603</v>
      </c>
      <c r="E7" s="24">
        <v>42283</v>
      </c>
      <c r="F7" s="25">
        <v>35</v>
      </c>
      <c r="G7" s="26">
        <v>28</v>
      </c>
      <c r="H7" s="27">
        <v>42370</v>
      </c>
      <c r="I7" s="25">
        <f t="shared" si="1"/>
        <v>35</v>
      </c>
      <c r="J7" s="19" t="s">
        <v>44</v>
      </c>
    </row>
    <row r="8" spans="1:10" x14ac:dyDescent="0.3">
      <c r="A8" s="11">
        <f t="shared" si="2"/>
        <v>42374</v>
      </c>
      <c r="B8" s="21" t="s">
        <v>28</v>
      </c>
      <c r="C8" s="22"/>
      <c r="D8" s="23">
        <v>80654</v>
      </c>
      <c r="E8" s="24">
        <v>42286</v>
      </c>
      <c r="F8" s="25">
        <v>52</v>
      </c>
      <c r="G8" s="26">
        <v>5</v>
      </c>
      <c r="H8" s="27">
        <v>42370</v>
      </c>
      <c r="I8" s="25">
        <f t="shared" si="1"/>
        <v>52</v>
      </c>
      <c r="J8" s="19" t="s">
        <v>42</v>
      </c>
    </row>
    <row r="9" spans="1:10" x14ac:dyDescent="0.3">
      <c r="A9" s="11">
        <f t="shared" si="2"/>
        <v>42388</v>
      </c>
      <c r="B9" s="21" t="s">
        <v>29</v>
      </c>
      <c r="C9" s="22"/>
      <c r="D9" s="23">
        <v>80834</v>
      </c>
      <c r="E9" s="24">
        <v>42304</v>
      </c>
      <c r="F9" s="25">
        <v>90</v>
      </c>
      <c r="G9" s="26">
        <v>19</v>
      </c>
      <c r="H9" s="27">
        <v>42370</v>
      </c>
      <c r="I9" s="25">
        <f t="shared" si="1"/>
        <v>90</v>
      </c>
      <c r="J9" s="19" t="s">
        <v>45</v>
      </c>
    </row>
    <row r="10" spans="1:10" x14ac:dyDescent="0.3">
      <c r="A10" s="11">
        <f t="shared" si="2"/>
        <v>42374</v>
      </c>
      <c r="B10" s="21" t="s">
        <v>30</v>
      </c>
      <c r="C10" s="22"/>
      <c r="D10" s="23">
        <v>81049</v>
      </c>
      <c r="E10" s="24">
        <v>42321</v>
      </c>
      <c r="F10" s="25">
        <v>85</v>
      </c>
      <c r="G10" s="26">
        <v>5</v>
      </c>
      <c r="H10" s="27">
        <v>42370</v>
      </c>
      <c r="I10" s="25">
        <f t="shared" si="1"/>
        <v>85</v>
      </c>
      <c r="J10" s="19" t="s">
        <v>46</v>
      </c>
    </row>
    <row r="11" spans="1:10" x14ac:dyDescent="0.3">
      <c r="A11" s="11">
        <f t="shared" si="2"/>
        <v>42380</v>
      </c>
      <c r="B11" s="21" t="s">
        <v>31</v>
      </c>
      <c r="C11" s="22" t="s">
        <v>37</v>
      </c>
      <c r="D11" s="23">
        <v>81005</v>
      </c>
      <c r="E11" s="24">
        <v>42318</v>
      </c>
      <c r="F11" s="25">
        <v>80</v>
      </c>
      <c r="G11" s="26">
        <v>11</v>
      </c>
      <c r="H11" s="27">
        <v>42370</v>
      </c>
      <c r="I11" s="25">
        <f t="shared" si="1"/>
        <v>80</v>
      </c>
      <c r="J11" s="19" t="s">
        <v>47</v>
      </c>
    </row>
    <row r="12" spans="1:10" x14ac:dyDescent="0.3">
      <c r="A12" s="11">
        <f t="shared" si="2"/>
        <v>42374</v>
      </c>
      <c r="B12" s="21" t="s">
        <v>31</v>
      </c>
      <c r="C12" s="22" t="s">
        <v>38</v>
      </c>
      <c r="D12" s="23">
        <v>81060</v>
      </c>
      <c r="E12" s="24">
        <v>42324</v>
      </c>
      <c r="F12" s="25">
        <v>55.83</v>
      </c>
      <c r="G12" s="26">
        <v>5</v>
      </c>
      <c r="H12" s="27">
        <v>42370</v>
      </c>
      <c r="I12" s="25">
        <f t="shared" si="1"/>
        <v>55.83</v>
      </c>
      <c r="J12" s="19" t="s">
        <v>43</v>
      </c>
    </row>
    <row r="13" spans="1:10" x14ac:dyDescent="0.3">
      <c r="A13" s="11" t="str">
        <f t="shared" ref="A13:A18" si="3">IF(ISBLANK(G13),"",DATE(2016,2,G13))</f>
        <v/>
      </c>
      <c r="B13" s="20" t="s">
        <v>29</v>
      </c>
      <c r="C13" s="13"/>
      <c r="D13" s="14">
        <v>81076</v>
      </c>
      <c r="E13" s="15">
        <v>42325</v>
      </c>
      <c r="F13" s="16">
        <v>189</v>
      </c>
      <c r="G13" s="17"/>
      <c r="H13" s="18" t="str">
        <f t="shared" si="0"/>
        <v/>
      </c>
      <c r="I13" s="16" t="str">
        <f t="shared" si="1"/>
        <v/>
      </c>
      <c r="J13" s="19"/>
    </row>
    <row r="14" spans="1:10" x14ac:dyDescent="0.3">
      <c r="A14" s="11" t="str">
        <f t="shared" si="3"/>
        <v/>
      </c>
      <c r="B14" s="20" t="s">
        <v>32</v>
      </c>
      <c r="C14" s="13"/>
      <c r="D14" s="14">
        <v>81105</v>
      </c>
      <c r="E14" s="15">
        <v>42334</v>
      </c>
      <c r="F14" s="16"/>
      <c r="G14" s="17"/>
      <c r="H14" s="18" t="str">
        <f t="shared" si="0"/>
        <v/>
      </c>
      <c r="I14" s="16" t="str">
        <f t="shared" si="1"/>
        <v/>
      </c>
      <c r="J14" s="19"/>
    </row>
    <row r="15" spans="1:10" x14ac:dyDescent="0.3">
      <c r="A15" s="11" t="str">
        <f t="shared" si="3"/>
        <v/>
      </c>
      <c r="B15" s="20" t="s">
        <v>31</v>
      </c>
      <c r="C15" s="13" t="s">
        <v>38</v>
      </c>
      <c r="D15" s="14">
        <v>81138</v>
      </c>
      <c r="E15" s="15">
        <v>42332</v>
      </c>
      <c r="F15" s="16">
        <v>60</v>
      </c>
      <c r="G15" s="17"/>
      <c r="H15" s="18" t="str">
        <f t="shared" si="0"/>
        <v/>
      </c>
      <c r="I15" s="16" t="str">
        <f t="shared" si="1"/>
        <v/>
      </c>
      <c r="J15" s="19"/>
    </row>
    <row r="16" spans="1:10" x14ac:dyDescent="0.3">
      <c r="A16" s="11" t="str">
        <f t="shared" si="3"/>
        <v/>
      </c>
      <c r="B16" s="20" t="s">
        <v>31</v>
      </c>
      <c r="C16" s="13" t="s">
        <v>39</v>
      </c>
      <c r="D16" s="14">
        <v>81140</v>
      </c>
      <c r="E16" s="15">
        <v>42332</v>
      </c>
      <c r="F16" s="16">
        <v>60</v>
      </c>
      <c r="G16" s="17"/>
      <c r="H16" s="18" t="str">
        <f t="shared" si="0"/>
        <v/>
      </c>
      <c r="I16" s="16" t="str">
        <f t="shared" si="1"/>
        <v/>
      </c>
      <c r="J16" s="19"/>
    </row>
    <row r="17" spans="1:10" x14ac:dyDescent="0.3">
      <c r="A17" s="11" t="str">
        <f t="shared" si="3"/>
        <v/>
      </c>
      <c r="B17" s="20" t="s">
        <v>31</v>
      </c>
      <c r="C17" s="13" t="s">
        <v>40</v>
      </c>
      <c r="D17" s="14">
        <v>81197</v>
      </c>
      <c r="E17" s="15">
        <v>42338</v>
      </c>
      <c r="F17" s="16">
        <v>55.83</v>
      </c>
      <c r="G17" s="17"/>
      <c r="H17" s="18" t="str">
        <f t="shared" si="0"/>
        <v/>
      </c>
      <c r="I17" s="16" t="str">
        <f t="shared" si="1"/>
        <v/>
      </c>
      <c r="J17" s="19"/>
    </row>
    <row r="18" spans="1:10" x14ac:dyDescent="0.3">
      <c r="A18" s="11">
        <f t="shared" si="3"/>
        <v>42410</v>
      </c>
      <c r="B18" s="21" t="s">
        <v>33</v>
      </c>
      <c r="C18" s="22"/>
      <c r="D18" s="23">
        <v>81202</v>
      </c>
      <c r="E18" s="24">
        <v>42338</v>
      </c>
      <c r="F18" s="25">
        <v>83</v>
      </c>
      <c r="G18" s="26">
        <v>10</v>
      </c>
      <c r="H18" s="27">
        <f t="shared" si="0"/>
        <v>42401</v>
      </c>
      <c r="I18" s="25">
        <f t="shared" si="1"/>
        <v>83</v>
      </c>
      <c r="J18" s="19" t="s">
        <v>20</v>
      </c>
    </row>
    <row r="19" spans="1:10" x14ac:dyDescent="0.3">
      <c r="A19" s="11">
        <f>IF(ISBLANK(G19),"",DATE(2016,1,G19))</f>
        <v>42396</v>
      </c>
      <c r="B19" s="21" t="s">
        <v>29</v>
      </c>
      <c r="C19" s="22"/>
      <c r="D19" s="23">
        <v>81203</v>
      </c>
      <c r="E19" s="24">
        <v>42338</v>
      </c>
      <c r="F19" s="25">
        <v>63</v>
      </c>
      <c r="G19" s="26">
        <v>27</v>
      </c>
      <c r="H19" s="27">
        <v>42370</v>
      </c>
      <c r="I19" s="25">
        <f t="shared" si="1"/>
        <v>63</v>
      </c>
      <c r="J19" s="19" t="s">
        <v>48</v>
      </c>
    </row>
    <row r="20" spans="1:10" x14ac:dyDescent="0.3">
      <c r="A20" s="11">
        <f>IF(ISBLANK(G20),"",DATE(2016,1,G20))</f>
        <v>42374</v>
      </c>
      <c r="B20" s="21" t="s">
        <v>23</v>
      </c>
      <c r="C20" s="22"/>
      <c r="D20" s="23">
        <v>81238</v>
      </c>
      <c r="E20" s="24">
        <v>42341</v>
      </c>
      <c r="F20" s="25">
        <v>156</v>
      </c>
      <c r="G20" s="26">
        <v>5</v>
      </c>
      <c r="H20" s="27">
        <v>42370</v>
      </c>
      <c r="I20" s="25">
        <f t="shared" si="1"/>
        <v>156</v>
      </c>
      <c r="J20" s="19" t="s">
        <v>49</v>
      </c>
    </row>
    <row r="21" spans="1:10" x14ac:dyDescent="0.3">
      <c r="A21" s="11" t="str">
        <f>IF(ISBLANK(G21),"",DATE(2016,2,G21))</f>
        <v/>
      </c>
      <c r="B21" s="20" t="s">
        <v>34</v>
      </c>
      <c r="C21" s="13"/>
      <c r="D21" s="14">
        <v>81242</v>
      </c>
      <c r="E21" s="15">
        <v>42341</v>
      </c>
      <c r="F21" s="16">
        <v>61</v>
      </c>
      <c r="G21" s="17"/>
      <c r="H21" s="18" t="str">
        <f t="shared" si="0"/>
        <v/>
      </c>
      <c r="I21" s="16" t="str">
        <f t="shared" si="1"/>
        <v/>
      </c>
      <c r="J21" s="19"/>
    </row>
    <row r="22" spans="1:10" x14ac:dyDescent="0.3">
      <c r="A22" s="11" t="str">
        <f>IF(ISBLANK(G22),"",DATE(2016,2,G22))</f>
        <v/>
      </c>
      <c r="B22" s="20" t="s">
        <v>35</v>
      </c>
      <c r="C22" s="13"/>
      <c r="D22" s="14">
        <v>81288</v>
      </c>
      <c r="E22" s="15">
        <v>42346</v>
      </c>
      <c r="F22" s="16">
        <v>116</v>
      </c>
      <c r="G22" s="17"/>
      <c r="H22" s="18" t="str">
        <f t="shared" si="0"/>
        <v/>
      </c>
      <c r="I22" s="16" t="str">
        <f t="shared" si="1"/>
        <v/>
      </c>
      <c r="J22" s="19"/>
    </row>
    <row r="23" spans="1:10" x14ac:dyDescent="0.3">
      <c r="A23" s="11">
        <f>IF(ISBLANK(G23),"",DATE(2016,1,G23))</f>
        <v>42381</v>
      </c>
      <c r="B23" s="21" t="s">
        <v>36</v>
      </c>
      <c r="C23" s="22"/>
      <c r="D23" s="23">
        <v>81296</v>
      </c>
      <c r="E23" s="24">
        <v>42346</v>
      </c>
      <c r="F23" s="25">
        <v>1378</v>
      </c>
      <c r="G23" s="26">
        <v>12</v>
      </c>
      <c r="H23" s="27">
        <v>42370</v>
      </c>
      <c r="I23" s="25">
        <f t="shared" si="1"/>
        <v>1378</v>
      </c>
      <c r="J23" s="19" t="s">
        <v>50</v>
      </c>
    </row>
    <row r="24" spans="1:10" x14ac:dyDescent="0.3">
      <c r="A24" s="11">
        <f>IF(ISBLANK(G24),"",DATE(2016,1,G24))</f>
        <v>42374</v>
      </c>
      <c r="B24" s="21" t="s">
        <v>28</v>
      </c>
      <c r="C24" s="22"/>
      <c r="D24" s="23">
        <v>81302</v>
      </c>
      <c r="E24" s="24">
        <v>42347</v>
      </c>
      <c r="F24" s="25">
        <f>55+20</f>
        <v>75</v>
      </c>
      <c r="G24" s="26">
        <v>5</v>
      </c>
      <c r="H24" s="27">
        <v>42370</v>
      </c>
      <c r="I24" s="25">
        <f t="shared" si="1"/>
        <v>75</v>
      </c>
      <c r="J24" s="19" t="s">
        <v>42</v>
      </c>
    </row>
    <row r="25" spans="1:10" x14ac:dyDescent="0.3">
      <c r="A25" s="11">
        <f>IF(ISBLANK(G25),"",DATE(2016,1,G25))</f>
        <v>42375</v>
      </c>
      <c r="B25" s="21" t="s">
        <v>28</v>
      </c>
      <c r="C25" s="22"/>
      <c r="D25" s="23">
        <v>81302</v>
      </c>
      <c r="E25" s="24">
        <v>42347</v>
      </c>
      <c r="F25" s="25">
        <v>-20</v>
      </c>
      <c r="G25" s="26">
        <v>6</v>
      </c>
      <c r="H25" s="27">
        <v>42370</v>
      </c>
      <c r="I25" s="25">
        <f t="shared" si="1"/>
        <v>-20</v>
      </c>
      <c r="J25" s="19" t="s">
        <v>73</v>
      </c>
    </row>
    <row r="26" spans="1:10" x14ac:dyDescent="0.3">
      <c r="A26" s="11">
        <f>IF(ISBLANK(G26),"",DATE(2016,2,G26))</f>
        <v>42408</v>
      </c>
      <c r="B26" s="21" t="s">
        <v>31</v>
      </c>
      <c r="C26" s="22" t="s">
        <v>41</v>
      </c>
      <c r="D26" s="23">
        <v>81361</v>
      </c>
      <c r="E26" s="24">
        <v>42352</v>
      </c>
      <c r="F26" s="25">
        <v>108.33</v>
      </c>
      <c r="G26" s="26">
        <v>8</v>
      </c>
      <c r="H26" s="27">
        <f t="shared" si="0"/>
        <v>42401</v>
      </c>
      <c r="I26" s="25">
        <f t="shared" si="1"/>
        <v>108.33</v>
      </c>
      <c r="J26" s="19" t="s">
        <v>21</v>
      </c>
    </row>
  </sheetData>
  <mergeCells count="3">
    <mergeCell ref="B1:F1"/>
    <mergeCell ref="B3:F3"/>
    <mergeCell ref="G3:I3"/>
  </mergeCells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359"/>
  <sheetViews>
    <sheetView workbookViewId="0">
      <selection activeCell="I16" sqref="I16"/>
    </sheetView>
  </sheetViews>
  <sheetFormatPr baseColWidth="10" defaultRowHeight="15" x14ac:dyDescent="0.3"/>
  <cols>
    <col min="1" max="1" width="4.75" bestFit="1" customWidth="1"/>
    <col min="2" max="2" width="9" bestFit="1" customWidth="1"/>
    <col min="3" max="3" width="14.75" customWidth="1"/>
    <col min="4" max="4" width="12.75" bestFit="1" customWidth="1"/>
    <col min="5" max="5" width="13.75" bestFit="1" customWidth="1"/>
    <col min="6" max="6" width="2.875" bestFit="1" customWidth="1"/>
  </cols>
  <sheetData>
    <row r="1" spans="1:8" x14ac:dyDescent="0.3">
      <c r="D1" s="58" t="s">
        <v>69</v>
      </c>
      <c r="E1" s="59"/>
      <c r="F1" s="60"/>
      <c r="G1" s="61" t="s">
        <v>70</v>
      </c>
      <c r="H1" s="62"/>
    </row>
    <row r="2" spans="1:8" x14ac:dyDescent="0.3">
      <c r="A2" t="s">
        <v>25</v>
      </c>
      <c r="B2" s="31" t="s">
        <v>6</v>
      </c>
      <c r="C2" s="31" t="s">
        <v>26</v>
      </c>
      <c r="D2" s="30" t="s">
        <v>67</v>
      </c>
      <c r="E2" s="31" t="s">
        <v>64</v>
      </c>
      <c r="F2" s="31" t="s">
        <v>65</v>
      </c>
      <c r="G2" s="32" t="s">
        <v>71</v>
      </c>
      <c r="H2" s="32" t="s">
        <v>72</v>
      </c>
    </row>
    <row r="3" spans="1:8" x14ac:dyDescent="0.3">
      <c r="A3">
        <v>1</v>
      </c>
      <c r="B3" s="46" t="s">
        <v>23</v>
      </c>
      <c r="C3" s="43" t="s">
        <v>51</v>
      </c>
      <c r="D3" s="37"/>
      <c r="E3" s="36" t="s">
        <v>66</v>
      </c>
      <c r="F3" s="37">
        <v>15</v>
      </c>
      <c r="G3" s="33">
        <v>42374</v>
      </c>
      <c r="H3" s="33">
        <v>42415</v>
      </c>
    </row>
    <row r="4" spans="1:8" x14ac:dyDescent="0.3">
      <c r="A4">
        <v>2</v>
      </c>
      <c r="B4" s="47" t="s">
        <v>34</v>
      </c>
      <c r="C4" s="44" t="s">
        <v>60</v>
      </c>
      <c r="D4" s="39"/>
      <c r="E4" s="38" t="s">
        <v>66</v>
      </c>
      <c r="F4" s="39">
        <v>30</v>
      </c>
      <c r="G4" s="34">
        <v>42374</v>
      </c>
      <c r="H4" s="34">
        <v>42429</v>
      </c>
    </row>
    <row r="5" spans="1:8" x14ac:dyDescent="0.3">
      <c r="A5">
        <v>3</v>
      </c>
      <c r="B5" s="47" t="s">
        <v>28</v>
      </c>
      <c r="C5" s="44" t="s">
        <v>54</v>
      </c>
      <c r="D5" s="39">
        <v>30</v>
      </c>
      <c r="E5" s="40" t="s">
        <v>66</v>
      </c>
      <c r="F5" s="39"/>
      <c r="G5" s="34">
        <v>42374</v>
      </c>
      <c r="H5" s="34">
        <v>42429</v>
      </c>
    </row>
    <row r="6" spans="1:8" x14ac:dyDescent="0.3">
      <c r="A6">
        <v>4</v>
      </c>
      <c r="B6" s="47" t="s">
        <v>32</v>
      </c>
      <c r="C6" s="44" t="s">
        <v>58</v>
      </c>
      <c r="D6" s="39">
        <v>30</v>
      </c>
      <c r="E6" s="40" t="s">
        <v>66</v>
      </c>
      <c r="F6" s="39">
        <v>15</v>
      </c>
      <c r="G6" s="34">
        <v>42374</v>
      </c>
      <c r="H6" s="34">
        <v>42444</v>
      </c>
    </row>
    <row r="7" spans="1:8" x14ac:dyDescent="0.3">
      <c r="A7">
        <v>5</v>
      </c>
      <c r="B7" s="47" t="s">
        <v>33</v>
      </c>
      <c r="C7" s="44" t="s">
        <v>59</v>
      </c>
      <c r="D7" s="39">
        <v>60</v>
      </c>
      <c r="E7" s="38"/>
      <c r="F7" s="39"/>
      <c r="G7" s="34">
        <v>42374</v>
      </c>
      <c r="H7" s="34">
        <v>42434</v>
      </c>
    </row>
    <row r="8" spans="1:8" x14ac:dyDescent="0.3">
      <c r="A8">
        <v>6</v>
      </c>
      <c r="B8" s="47" t="s">
        <v>29</v>
      </c>
      <c r="C8" s="44" t="s">
        <v>55</v>
      </c>
      <c r="D8" s="39">
        <v>45</v>
      </c>
      <c r="E8" s="38"/>
      <c r="F8" s="39"/>
      <c r="G8" s="34">
        <v>42374</v>
      </c>
      <c r="H8" s="34">
        <v>42449</v>
      </c>
    </row>
    <row r="9" spans="1:8" x14ac:dyDescent="0.3">
      <c r="A9">
        <v>7</v>
      </c>
      <c r="B9" s="47" t="s">
        <v>31</v>
      </c>
      <c r="C9" s="44" t="s">
        <v>57</v>
      </c>
      <c r="D9" s="39">
        <v>15</v>
      </c>
      <c r="E9" s="38"/>
      <c r="F9" s="39"/>
      <c r="G9" s="34">
        <v>42374</v>
      </c>
      <c r="H9" s="34">
        <v>42389</v>
      </c>
    </row>
    <row r="10" spans="1:8" x14ac:dyDescent="0.3">
      <c r="A10">
        <v>8</v>
      </c>
      <c r="B10" s="47" t="s">
        <v>24</v>
      </c>
      <c r="C10" s="44" t="s">
        <v>52</v>
      </c>
      <c r="D10" s="39">
        <v>15</v>
      </c>
      <c r="E10" s="38"/>
      <c r="F10" s="39"/>
      <c r="G10" s="34">
        <v>42374</v>
      </c>
      <c r="H10" s="34">
        <v>42389</v>
      </c>
    </row>
    <row r="11" spans="1:8" x14ac:dyDescent="0.3">
      <c r="A11">
        <v>9</v>
      </c>
      <c r="B11" s="47" t="s">
        <v>30</v>
      </c>
      <c r="C11" s="44" t="s">
        <v>56</v>
      </c>
      <c r="D11" s="39">
        <v>15</v>
      </c>
      <c r="E11" s="40"/>
      <c r="F11" s="39"/>
      <c r="G11" s="34">
        <v>42374</v>
      </c>
      <c r="H11" s="34">
        <v>42389</v>
      </c>
    </row>
    <row r="12" spans="1:8" x14ac:dyDescent="0.3">
      <c r="A12">
        <v>10</v>
      </c>
      <c r="B12" s="47" t="s">
        <v>27</v>
      </c>
      <c r="C12" s="44" t="s">
        <v>53</v>
      </c>
      <c r="D12" s="39"/>
      <c r="E12" s="38" t="s">
        <v>66</v>
      </c>
      <c r="F12" s="39">
        <v>15</v>
      </c>
      <c r="G12" s="34">
        <v>42374</v>
      </c>
      <c r="H12" s="34">
        <v>42415</v>
      </c>
    </row>
    <row r="13" spans="1:8" x14ac:dyDescent="0.3">
      <c r="A13">
        <v>11</v>
      </c>
      <c r="B13" s="47" t="s">
        <v>35</v>
      </c>
      <c r="C13" s="44" t="s">
        <v>61</v>
      </c>
      <c r="D13" s="39">
        <v>30</v>
      </c>
      <c r="E13" s="40" t="s">
        <v>66</v>
      </c>
      <c r="F13" s="39"/>
      <c r="G13" s="34">
        <v>42374</v>
      </c>
      <c r="H13" s="34">
        <v>42429</v>
      </c>
    </row>
    <row r="14" spans="1:8" x14ac:dyDescent="0.3">
      <c r="A14">
        <v>12</v>
      </c>
      <c r="B14" s="48" t="s">
        <v>63</v>
      </c>
      <c r="C14" s="45" t="s">
        <v>62</v>
      </c>
      <c r="D14" s="42">
        <v>15</v>
      </c>
      <c r="E14" s="41"/>
      <c r="F14" s="42"/>
      <c r="G14" s="35">
        <v>42374</v>
      </c>
      <c r="H14" s="35">
        <v>42389</v>
      </c>
    </row>
    <row r="15" spans="1:8" x14ac:dyDescent="0.3">
      <c r="B15" s="28"/>
      <c r="C15" s="28"/>
      <c r="D15" s="28"/>
    </row>
    <row r="16" spans="1:8" x14ac:dyDescent="0.3">
      <c r="B16" s="28"/>
      <c r="C16" s="28"/>
      <c r="D16" s="28"/>
    </row>
    <row r="17" spans="2:4" x14ac:dyDescent="0.3">
      <c r="B17" s="28"/>
      <c r="C17" s="28"/>
      <c r="D17" s="28"/>
    </row>
    <row r="18" spans="2:4" x14ac:dyDescent="0.3">
      <c r="B18" s="28"/>
      <c r="C18" s="28"/>
      <c r="D18" s="28"/>
    </row>
    <row r="19" spans="2:4" x14ac:dyDescent="0.3">
      <c r="B19" s="28"/>
      <c r="C19" s="28"/>
      <c r="D19" s="28"/>
    </row>
    <row r="20" spans="2:4" x14ac:dyDescent="0.3">
      <c r="B20" s="28"/>
      <c r="C20" s="28"/>
      <c r="D20" s="28"/>
    </row>
    <row r="21" spans="2:4" x14ac:dyDescent="0.3">
      <c r="B21" s="28"/>
      <c r="C21" s="28"/>
      <c r="D21" s="28"/>
    </row>
    <row r="22" spans="2:4" x14ac:dyDescent="0.3">
      <c r="B22" s="28"/>
      <c r="C22" s="28"/>
      <c r="D22" s="28"/>
    </row>
    <row r="23" spans="2:4" x14ac:dyDescent="0.3">
      <c r="B23" s="28"/>
      <c r="C23" s="28"/>
      <c r="D23" s="28"/>
    </row>
    <row r="24" spans="2:4" x14ac:dyDescent="0.3">
      <c r="B24" s="28"/>
      <c r="C24" s="28"/>
      <c r="D24" s="28"/>
    </row>
    <row r="25" spans="2:4" x14ac:dyDescent="0.3">
      <c r="B25" s="28"/>
      <c r="C25" s="28"/>
      <c r="D25" s="28"/>
    </row>
    <row r="26" spans="2:4" x14ac:dyDescent="0.3">
      <c r="B26" s="28"/>
      <c r="C26" s="28"/>
      <c r="D26" s="28"/>
    </row>
    <row r="27" spans="2:4" x14ac:dyDescent="0.3">
      <c r="B27" s="28"/>
      <c r="C27" s="28"/>
      <c r="D27" s="28"/>
    </row>
    <row r="28" spans="2:4" x14ac:dyDescent="0.3">
      <c r="B28" s="28"/>
      <c r="C28" s="28"/>
      <c r="D28" s="28"/>
    </row>
    <row r="29" spans="2:4" x14ac:dyDescent="0.3">
      <c r="B29" s="28"/>
      <c r="C29" s="28"/>
      <c r="D29" s="28"/>
    </row>
    <row r="30" spans="2:4" x14ac:dyDescent="0.3">
      <c r="B30" s="28"/>
      <c r="C30" s="28"/>
      <c r="D30" s="28"/>
    </row>
    <row r="31" spans="2:4" x14ac:dyDescent="0.3">
      <c r="B31" s="28"/>
      <c r="C31" s="28"/>
      <c r="D31" s="28"/>
    </row>
    <row r="32" spans="2:4" x14ac:dyDescent="0.3">
      <c r="B32" s="28"/>
      <c r="C32" s="28"/>
      <c r="D32" s="28"/>
    </row>
    <row r="33" spans="2:4" x14ac:dyDescent="0.3">
      <c r="B33" s="28"/>
      <c r="C33" s="28"/>
      <c r="D33" s="28"/>
    </row>
    <row r="34" spans="2:4" x14ac:dyDescent="0.3">
      <c r="B34" s="28"/>
      <c r="C34" s="28"/>
      <c r="D34" s="28"/>
    </row>
    <row r="35" spans="2:4" x14ac:dyDescent="0.3">
      <c r="B35" s="28"/>
      <c r="C35" s="28"/>
      <c r="D35" s="28"/>
    </row>
    <row r="36" spans="2:4" x14ac:dyDescent="0.3">
      <c r="B36" s="28"/>
      <c r="C36" s="28"/>
      <c r="D36" s="28"/>
    </row>
    <row r="37" spans="2:4" x14ac:dyDescent="0.3">
      <c r="B37" s="28"/>
      <c r="C37" s="28"/>
      <c r="D37" s="28"/>
    </row>
    <row r="38" spans="2:4" x14ac:dyDescent="0.3">
      <c r="B38" s="28"/>
      <c r="C38" s="28"/>
      <c r="D38" s="28"/>
    </row>
    <row r="39" spans="2:4" x14ac:dyDescent="0.3">
      <c r="B39" s="28"/>
      <c r="C39" s="28"/>
      <c r="D39" s="28"/>
    </row>
    <row r="40" spans="2:4" x14ac:dyDescent="0.3">
      <c r="B40" s="28"/>
      <c r="C40" s="28"/>
      <c r="D40" s="28"/>
    </row>
    <row r="41" spans="2:4" x14ac:dyDescent="0.3">
      <c r="B41" s="28"/>
      <c r="C41" s="28"/>
      <c r="D41" s="28"/>
    </row>
    <row r="42" spans="2:4" x14ac:dyDescent="0.3">
      <c r="B42" s="28"/>
      <c r="C42" s="28"/>
      <c r="D42" s="28"/>
    </row>
    <row r="43" spans="2:4" x14ac:dyDescent="0.3">
      <c r="B43" s="28"/>
      <c r="C43" s="28"/>
      <c r="D43" s="28"/>
    </row>
    <row r="44" spans="2:4" x14ac:dyDescent="0.3">
      <c r="B44" s="28"/>
      <c r="C44" s="28"/>
      <c r="D44" s="28"/>
    </row>
    <row r="45" spans="2:4" x14ac:dyDescent="0.3">
      <c r="B45" s="28"/>
      <c r="C45" s="28"/>
      <c r="D45" s="28"/>
    </row>
    <row r="46" spans="2:4" x14ac:dyDescent="0.3">
      <c r="B46" s="28"/>
      <c r="C46" s="28"/>
      <c r="D46" s="28"/>
    </row>
    <row r="47" spans="2:4" x14ac:dyDescent="0.3">
      <c r="B47" s="28"/>
      <c r="C47" s="28"/>
      <c r="D47" s="28"/>
    </row>
    <row r="48" spans="2:4" x14ac:dyDescent="0.3">
      <c r="B48" s="28"/>
      <c r="C48" s="28"/>
      <c r="D48" s="28"/>
    </row>
    <row r="49" spans="2:4" x14ac:dyDescent="0.3">
      <c r="B49" s="28"/>
      <c r="C49" s="28"/>
      <c r="D49" s="28"/>
    </row>
    <row r="50" spans="2:4" x14ac:dyDescent="0.3">
      <c r="B50" s="28"/>
      <c r="C50" s="28"/>
      <c r="D50" s="28"/>
    </row>
    <row r="51" spans="2:4" x14ac:dyDescent="0.3">
      <c r="B51" s="28"/>
      <c r="C51" s="28"/>
      <c r="D51" s="28"/>
    </row>
    <row r="52" spans="2:4" x14ac:dyDescent="0.3">
      <c r="B52" s="28"/>
      <c r="C52" s="28"/>
      <c r="D52" s="28"/>
    </row>
    <row r="53" spans="2:4" x14ac:dyDescent="0.3">
      <c r="B53" s="28"/>
      <c r="C53" s="28"/>
      <c r="D53" s="28"/>
    </row>
    <row r="54" spans="2:4" x14ac:dyDescent="0.3">
      <c r="B54" s="28"/>
      <c r="C54" s="28"/>
      <c r="D54" s="28"/>
    </row>
    <row r="55" spans="2:4" x14ac:dyDescent="0.3">
      <c r="B55" s="28"/>
      <c r="C55" s="28"/>
      <c r="D55" s="28"/>
    </row>
    <row r="56" spans="2:4" x14ac:dyDescent="0.3">
      <c r="B56" s="28"/>
      <c r="C56" s="28"/>
      <c r="D56" s="28"/>
    </row>
    <row r="57" spans="2:4" x14ac:dyDescent="0.3">
      <c r="B57" s="28"/>
      <c r="C57" s="28"/>
      <c r="D57" s="28"/>
    </row>
    <row r="58" spans="2:4" x14ac:dyDescent="0.3">
      <c r="B58" s="28"/>
      <c r="C58" s="28"/>
      <c r="D58" s="28"/>
    </row>
    <row r="59" spans="2:4" x14ac:dyDescent="0.3">
      <c r="B59" s="28"/>
      <c r="C59" s="28"/>
      <c r="D59" s="28"/>
    </row>
    <row r="60" spans="2:4" x14ac:dyDescent="0.3">
      <c r="B60" s="28"/>
      <c r="C60" s="28"/>
      <c r="D60" s="28"/>
    </row>
    <row r="61" spans="2:4" x14ac:dyDescent="0.3">
      <c r="B61" s="28"/>
      <c r="C61" s="28"/>
      <c r="D61" s="28"/>
    </row>
    <row r="62" spans="2:4" x14ac:dyDescent="0.3">
      <c r="B62" s="28"/>
      <c r="C62" s="28"/>
      <c r="D62" s="28"/>
    </row>
    <row r="63" spans="2:4" x14ac:dyDescent="0.3">
      <c r="B63" s="28"/>
      <c r="C63" s="28"/>
      <c r="D63" s="28"/>
    </row>
    <row r="64" spans="2:4" x14ac:dyDescent="0.3">
      <c r="B64" s="28"/>
      <c r="C64" s="28"/>
      <c r="D64" s="28"/>
    </row>
    <row r="65" spans="2:4" x14ac:dyDescent="0.3">
      <c r="B65" s="28"/>
      <c r="C65" s="28"/>
      <c r="D65" s="28"/>
    </row>
    <row r="66" spans="2:4" x14ac:dyDescent="0.3">
      <c r="B66" s="28"/>
      <c r="C66" s="28"/>
      <c r="D66" s="28"/>
    </row>
    <row r="67" spans="2:4" x14ac:dyDescent="0.3">
      <c r="B67" s="28"/>
      <c r="C67" s="28"/>
      <c r="D67" s="28"/>
    </row>
    <row r="68" spans="2:4" x14ac:dyDescent="0.3">
      <c r="B68" s="28"/>
      <c r="C68" s="28"/>
      <c r="D68" s="28"/>
    </row>
    <row r="69" spans="2:4" x14ac:dyDescent="0.3">
      <c r="B69" s="28"/>
      <c r="C69" s="28"/>
      <c r="D69" s="28"/>
    </row>
    <row r="70" spans="2:4" x14ac:dyDescent="0.3">
      <c r="B70" s="28"/>
      <c r="C70" s="28"/>
      <c r="D70" s="28"/>
    </row>
    <row r="71" spans="2:4" x14ac:dyDescent="0.3">
      <c r="B71" s="28"/>
      <c r="C71" s="28"/>
      <c r="D71" s="28"/>
    </row>
    <row r="72" spans="2:4" x14ac:dyDescent="0.3">
      <c r="B72" s="28"/>
      <c r="C72" s="28"/>
      <c r="D72" s="28"/>
    </row>
    <row r="73" spans="2:4" x14ac:dyDescent="0.3">
      <c r="B73" s="28"/>
      <c r="C73" s="28"/>
      <c r="D73" s="28"/>
    </row>
    <row r="74" spans="2:4" x14ac:dyDescent="0.3">
      <c r="B74" s="28"/>
      <c r="C74" s="28"/>
      <c r="D74" s="28"/>
    </row>
    <row r="75" spans="2:4" x14ac:dyDescent="0.3">
      <c r="B75" s="28"/>
      <c r="C75" s="28"/>
      <c r="D75" s="28"/>
    </row>
    <row r="76" spans="2:4" x14ac:dyDescent="0.3">
      <c r="B76" s="28"/>
      <c r="C76" s="28"/>
      <c r="D76" s="28"/>
    </row>
    <row r="77" spans="2:4" x14ac:dyDescent="0.3">
      <c r="B77" s="28"/>
      <c r="C77" s="28"/>
      <c r="D77" s="28"/>
    </row>
    <row r="78" spans="2:4" x14ac:dyDescent="0.3">
      <c r="B78" s="28"/>
      <c r="C78" s="28"/>
      <c r="D78" s="28"/>
    </row>
    <row r="79" spans="2:4" x14ac:dyDescent="0.3">
      <c r="B79" s="28"/>
      <c r="C79" s="28"/>
      <c r="D79" s="28"/>
    </row>
    <row r="80" spans="2:4" x14ac:dyDescent="0.3">
      <c r="B80" s="28"/>
      <c r="C80" s="28"/>
      <c r="D80" s="28"/>
    </row>
    <row r="81" spans="2:4" x14ac:dyDescent="0.3">
      <c r="B81" s="28"/>
      <c r="C81" s="28"/>
      <c r="D81" s="28"/>
    </row>
    <row r="82" spans="2:4" x14ac:dyDescent="0.3">
      <c r="B82" s="28"/>
      <c r="C82" s="28"/>
      <c r="D82" s="28"/>
    </row>
    <row r="83" spans="2:4" x14ac:dyDescent="0.3">
      <c r="B83" s="28"/>
      <c r="C83" s="28"/>
      <c r="D83" s="28"/>
    </row>
    <row r="84" spans="2:4" x14ac:dyDescent="0.3">
      <c r="B84" s="28"/>
      <c r="C84" s="28"/>
      <c r="D84" s="28"/>
    </row>
    <row r="85" spans="2:4" x14ac:dyDescent="0.3">
      <c r="B85" s="28"/>
      <c r="C85" s="28"/>
      <c r="D85" s="28"/>
    </row>
    <row r="86" spans="2:4" x14ac:dyDescent="0.3">
      <c r="B86" s="28"/>
      <c r="C86" s="28"/>
      <c r="D86" s="28"/>
    </row>
    <row r="87" spans="2:4" x14ac:dyDescent="0.3">
      <c r="B87" s="28"/>
      <c r="C87" s="28"/>
      <c r="D87" s="28"/>
    </row>
    <row r="88" spans="2:4" x14ac:dyDescent="0.3">
      <c r="B88" s="28"/>
      <c r="C88" s="28"/>
      <c r="D88" s="28"/>
    </row>
    <row r="89" spans="2:4" x14ac:dyDescent="0.3">
      <c r="B89" s="28"/>
      <c r="C89" s="28"/>
      <c r="D89" s="28"/>
    </row>
    <row r="90" spans="2:4" x14ac:dyDescent="0.3">
      <c r="B90" s="28"/>
      <c r="C90" s="28"/>
      <c r="D90" s="28"/>
    </row>
    <row r="91" spans="2:4" x14ac:dyDescent="0.3">
      <c r="B91" s="28"/>
      <c r="C91" s="28"/>
      <c r="D91" s="28"/>
    </row>
    <row r="92" spans="2:4" x14ac:dyDescent="0.3">
      <c r="B92" s="28"/>
      <c r="C92" s="28"/>
      <c r="D92" s="28"/>
    </row>
    <row r="93" spans="2:4" x14ac:dyDescent="0.3">
      <c r="B93" s="28"/>
      <c r="C93" s="28"/>
      <c r="D93" s="28"/>
    </row>
    <row r="94" spans="2:4" x14ac:dyDescent="0.3">
      <c r="B94" s="28"/>
      <c r="C94" s="28"/>
      <c r="D94" s="28"/>
    </row>
    <row r="95" spans="2:4" x14ac:dyDescent="0.3">
      <c r="B95" s="28"/>
      <c r="C95" s="28"/>
      <c r="D95" s="28"/>
    </row>
    <row r="96" spans="2:4" x14ac:dyDescent="0.3">
      <c r="B96" s="28"/>
      <c r="C96" s="28"/>
      <c r="D96" s="28"/>
    </row>
    <row r="97" spans="2:4" x14ac:dyDescent="0.3">
      <c r="B97" s="28"/>
      <c r="C97" s="28"/>
      <c r="D97" s="28"/>
    </row>
    <row r="98" spans="2:4" x14ac:dyDescent="0.3">
      <c r="B98" s="28"/>
      <c r="C98" s="28"/>
      <c r="D98" s="28"/>
    </row>
    <row r="99" spans="2:4" x14ac:dyDescent="0.3">
      <c r="B99" s="28"/>
      <c r="C99" s="28"/>
      <c r="D99" s="28"/>
    </row>
    <row r="100" spans="2:4" x14ac:dyDescent="0.3">
      <c r="B100" s="28"/>
      <c r="C100" s="28"/>
      <c r="D100" s="28"/>
    </row>
    <row r="101" spans="2:4" x14ac:dyDescent="0.3">
      <c r="B101" s="28"/>
      <c r="C101" s="28"/>
      <c r="D101" s="28"/>
    </row>
    <row r="102" spans="2:4" x14ac:dyDescent="0.3">
      <c r="B102" s="28"/>
      <c r="C102" s="28"/>
      <c r="D102" s="28"/>
    </row>
    <row r="103" spans="2:4" x14ac:dyDescent="0.3">
      <c r="B103" s="28"/>
      <c r="C103" s="28"/>
      <c r="D103" s="28"/>
    </row>
    <row r="104" spans="2:4" x14ac:dyDescent="0.3">
      <c r="B104" s="28"/>
      <c r="C104" s="28"/>
      <c r="D104" s="28"/>
    </row>
    <row r="105" spans="2:4" x14ac:dyDescent="0.3">
      <c r="B105" s="28"/>
      <c r="C105" s="28"/>
      <c r="D105" s="28"/>
    </row>
    <row r="106" spans="2:4" x14ac:dyDescent="0.3">
      <c r="B106" s="28"/>
      <c r="C106" s="28"/>
      <c r="D106" s="28"/>
    </row>
    <row r="107" spans="2:4" x14ac:dyDescent="0.3">
      <c r="B107" s="28"/>
      <c r="C107" s="28"/>
      <c r="D107" s="28"/>
    </row>
    <row r="108" spans="2:4" x14ac:dyDescent="0.3">
      <c r="B108" s="28"/>
      <c r="C108" s="28"/>
      <c r="D108" s="28"/>
    </row>
    <row r="109" spans="2:4" x14ac:dyDescent="0.3">
      <c r="B109" s="28"/>
      <c r="C109" s="28"/>
      <c r="D109" s="28"/>
    </row>
    <row r="110" spans="2:4" x14ac:dyDescent="0.3">
      <c r="B110" s="28"/>
      <c r="C110" s="28"/>
      <c r="D110" s="28"/>
    </row>
    <row r="111" spans="2:4" x14ac:dyDescent="0.3">
      <c r="B111" s="28"/>
      <c r="C111" s="28"/>
      <c r="D111" s="28"/>
    </row>
    <row r="112" spans="2:4" x14ac:dyDescent="0.3">
      <c r="B112" s="28"/>
      <c r="C112" s="28"/>
      <c r="D112" s="28"/>
    </row>
    <row r="113" spans="2:4" x14ac:dyDescent="0.3">
      <c r="B113" s="28"/>
      <c r="C113" s="28"/>
      <c r="D113" s="28"/>
    </row>
    <row r="114" spans="2:4" x14ac:dyDescent="0.3">
      <c r="B114" s="28"/>
      <c r="C114" s="28"/>
      <c r="D114" s="28"/>
    </row>
    <row r="115" spans="2:4" x14ac:dyDescent="0.3">
      <c r="B115" s="28"/>
      <c r="C115" s="28"/>
      <c r="D115" s="28"/>
    </row>
    <row r="116" spans="2:4" x14ac:dyDescent="0.3">
      <c r="B116" s="28"/>
      <c r="C116" s="28"/>
      <c r="D116" s="28"/>
    </row>
    <row r="117" spans="2:4" x14ac:dyDescent="0.3">
      <c r="B117" s="28"/>
      <c r="C117" s="28"/>
      <c r="D117" s="28"/>
    </row>
    <row r="118" spans="2:4" x14ac:dyDescent="0.3">
      <c r="B118" s="28"/>
      <c r="C118" s="28"/>
      <c r="D118" s="28"/>
    </row>
    <row r="119" spans="2:4" x14ac:dyDescent="0.3">
      <c r="B119" s="28"/>
      <c r="C119" s="28"/>
      <c r="D119" s="28"/>
    </row>
    <row r="120" spans="2:4" x14ac:dyDescent="0.3">
      <c r="B120" s="28"/>
      <c r="C120" s="28"/>
      <c r="D120" s="28"/>
    </row>
    <row r="121" spans="2:4" x14ac:dyDescent="0.3">
      <c r="B121" s="28"/>
      <c r="C121" s="28"/>
      <c r="D121" s="28"/>
    </row>
    <row r="122" spans="2:4" x14ac:dyDescent="0.3">
      <c r="B122" s="28"/>
      <c r="C122" s="28"/>
      <c r="D122" s="28"/>
    </row>
    <row r="123" spans="2:4" x14ac:dyDescent="0.3">
      <c r="B123" s="28"/>
      <c r="C123" s="28"/>
      <c r="D123" s="28"/>
    </row>
    <row r="124" spans="2:4" x14ac:dyDescent="0.3">
      <c r="B124" s="28"/>
      <c r="C124" s="28"/>
      <c r="D124" s="28"/>
    </row>
    <row r="125" spans="2:4" x14ac:dyDescent="0.3">
      <c r="B125" s="28"/>
      <c r="C125" s="28"/>
      <c r="D125" s="28"/>
    </row>
    <row r="126" spans="2:4" x14ac:dyDescent="0.3">
      <c r="B126" s="28"/>
      <c r="C126" s="28"/>
      <c r="D126" s="28"/>
    </row>
    <row r="127" spans="2:4" x14ac:dyDescent="0.3">
      <c r="B127" s="28"/>
      <c r="C127" s="28"/>
      <c r="D127" s="28"/>
    </row>
    <row r="128" spans="2:4" x14ac:dyDescent="0.3">
      <c r="B128" s="28"/>
      <c r="C128" s="28"/>
      <c r="D128" s="28"/>
    </row>
    <row r="129" spans="2:4" x14ac:dyDescent="0.3">
      <c r="B129" s="28"/>
      <c r="C129" s="28"/>
      <c r="D129" s="28"/>
    </row>
    <row r="130" spans="2:4" x14ac:dyDescent="0.3">
      <c r="B130" s="28"/>
      <c r="C130" s="28"/>
      <c r="D130" s="28"/>
    </row>
    <row r="131" spans="2:4" x14ac:dyDescent="0.3">
      <c r="B131" s="28"/>
      <c r="C131" s="28"/>
      <c r="D131" s="28"/>
    </row>
    <row r="132" spans="2:4" x14ac:dyDescent="0.3">
      <c r="B132" s="28"/>
      <c r="C132" s="28"/>
      <c r="D132" s="28"/>
    </row>
    <row r="133" spans="2:4" x14ac:dyDescent="0.3">
      <c r="B133" s="28"/>
      <c r="C133" s="28"/>
      <c r="D133" s="28"/>
    </row>
    <row r="134" spans="2:4" x14ac:dyDescent="0.3">
      <c r="B134" s="28"/>
      <c r="C134" s="28"/>
      <c r="D134" s="28"/>
    </row>
    <row r="135" spans="2:4" x14ac:dyDescent="0.3">
      <c r="B135" s="28"/>
      <c r="C135" s="28"/>
      <c r="D135" s="28"/>
    </row>
    <row r="136" spans="2:4" x14ac:dyDescent="0.3">
      <c r="B136" s="28"/>
      <c r="C136" s="28"/>
      <c r="D136" s="28"/>
    </row>
    <row r="137" spans="2:4" x14ac:dyDescent="0.3">
      <c r="B137" s="28"/>
      <c r="C137" s="28"/>
      <c r="D137" s="28"/>
    </row>
    <row r="138" spans="2:4" x14ac:dyDescent="0.3">
      <c r="B138" s="28"/>
      <c r="C138" s="28"/>
      <c r="D138" s="28"/>
    </row>
    <row r="139" spans="2:4" x14ac:dyDescent="0.3">
      <c r="B139" s="28"/>
      <c r="C139" s="28"/>
      <c r="D139" s="28"/>
    </row>
    <row r="140" spans="2:4" x14ac:dyDescent="0.3">
      <c r="B140" s="28"/>
      <c r="C140" s="28"/>
      <c r="D140" s="28"/>
    </row>
    <row r="141" spans="2:4" x14ac:dyDescent="0.3">
      <c r="B141" s="28"/>
      <c r="C141" s="28"/>
      <c r="D141" s="28"/>
    </row>
    <row r="142" spans="2:4" x14ac:dyDescent="0.3">
      <c r="B142" s="28"/>
      <c r="C142" s="28"/>
      <c r="D142" s="28"/>
    </row>
    <row r="143" spans="2:4" x14ac:dyDescent="0.3">
      <c r="B143" s="28"/>
      <c r="C143" s="28"/>
      <c r="D143" s="28"/>
    </row>
    <row r="144" spans="2:4" x14ac:dyDescent="0.3">
      <c r="B144" s="28"/>
      <c r="C144" s="28"/>
      <c r="D144" s="28"/>
    </row>
    <row r="145" spans="2:4" x14ac:dyDescent="0.3">
      <c r="B145" s="28"/>
      <c r="C145" s="28"/>
      <c r="D145" s="28"/>
    </row>
    <row r="146" spans="2:4" x14ac:dyDescent="0.3">
      <c r="B146" s="28"/>
      <c r="C146" s="28"/>
      <c r="D146" s="28"/>
    </row>
    <row r="147" spans="2:4" x14ac:dyDescent="0.3">
      <c r="B147" s="28"/>
      <c r="C147" s="28"/>
      <c r="D147" s="28"/>
    </row>
    <row r="148" spans="2:4" x14ac:dyDescent="0.3">
      <c r="B148" s="28"/>
      <c r="C148" s="28"/>
      <c r="D148" s="28"/>
    </row>
    <row r="149" spans="2:4" x14ac:dyDescent="0.3">
      <c r="B149" s="28"/>
      <c r="C149" s="28"/>
      <c r="D149" s="28"/>
    </row>
    <row r="150" spans="2:4" x14ac:dyDescent="0.3">
      <c r="B150" s="28"/>
      <c r="C150" s="28"/>
      <c r="D150" s="28"/>
    </row>
    <row r="151" spans="2:4" x14ac:dyDescent="0.3">
      <c r="B151" s="28"/>
      <c r="C151" s="28"/>
      <c r="D151" s="28"/>
    </row>
    <row r="152" spans="2:4" x14ac:dyDescent="0.3">
      <c r="B152" s="28"/>
      <c r="C152" s="28"/>
      <c r="D152" s="28"/>
    </row>
    <row r="153" spans="2:4" x14ac:dyDescent="0.3">
      <c r="B153" s="28"/>
      <c r="C153" s="28"/>
      <c r="D153" s="28"/>
    </row>
    <row r="154" spans="2:4" x14ac:dyDescent="0.3">
      <c r="B154" s="28"/>
      <c r="C154" s="28"/>
      <c r="D154" s="28"/>
    </row>
    <row r="155" spans="2:4" x14ac:dyDescent="0.3">
      <c r="B155" s="28"/>
      <c r="C155" s="28"/>
      <c r="D155" s="28"/>
    </row>
    <row r="156" spans="2:4" x14ac:dyDescent="0.3">
      <c r="B156" s="28"/>
      <c r="C156" s="28"/>
      <c r="D156" s="28"/>
    </row>
    <row r="157" spans="2:4" x14ac:dyDescent="0.3">
      <c r="B157" s="28"/>
      <c r="C157" s="28"/>
      <c r="D157" s="28"/>
    </row>
    <row r="158" spans="2:4" x14ac:dyDescent="0.3">
      <c r="B158" s="28"/>
      <c r="C158" s="28"/>
      <c r="D158" s="28"/>
    </row>
    <row r="159" spans="2:4" x14ac:dyDescent="0.3">
      <c r="B159" s="28"/>
      <c r="C159" s="28"/>
      <c r="D159" s="28"/>
    </row>
    <row r="160" spans="2:4" x14ac:dyDescent="0.3">
      <c r="B160" s="28"/>
      <c r="C160" s="28"/>
      <c r="D160" s="28"/>
    </row>
    <row r="161" spans="2:4" x14ac:dyDescent="0.3">
      <c r="B161" s="28"/>
      <c r="C161" s="28"/>
      <c r="D161" s="28"/>
    </row>
    <row r="162" spans="2:4" x14ac:dyDescent="0.3">
      <c r="B162" s="28"/>
      <c r="C162" s="28"/>
      <c r="D162" s="28"/>
    </row>
    <row r="163" spans="2:4" x14ac:dyDescent="0.3">
      <c r="B163" s="28"/>
      <c r="C163" s="28"/>
      <c r="D163" s="28"/>
    </row>
    <row r="164" spans="2:4" x14ac:dyDescent="0.3">
      <c r="B164" s="28"/>
      <c r="C164" s="28"/>
      <c r="D164" s="28"/>
    </row>
    <row r="165" spans="2:4" x14ac:dyDescent="0.3">
      <c r="B165" s="28"/>
      <c r="C165" s="28"/>
      <c r="D165" s="28"/>
    </row>
    <row r="166" spans="2:4" x14ac:dyDescent="0.3">
      <c r="B166" s="28"/>
      <c r="C166" s="28"/>
      <c r="D166" s="28"/>
    </row>
    <row r="167" spans="2:4" x14ac:dyDescent="0.3">
      <c r="B167" s="28"/>
      <c r="C167" s="28"/>
      <c r="D167" s="28"/>
    </row>
    <row r="168" spans="2:4" x14ac:dyDescent="0.3">
      <c r="B168" s="28"/>
      <c r="C168" s="28"/>
      <c r="D168" s="28"/>
    </row>
    <row r="169" spans="2:4" x14ac:dyDescent="0.3">
      <c r="B169" s="28"/>
      <c r="C169" s="28"/>
      <c r="D169" s="28"/>
    </row>
    <row r="170" spans="2:4" x14ac:dyDescent="0.3">
      <c r="B170" s="28"/>
      <c r="C170" s="28"/>
      <c r="D170" s="28"/>
    </row>
    <row r="171" spans="2:4" x14ac:dyDescent="0.3">
      <c r="B171" s="28"/>
      <c r="C171" s="28"/>
      <c r="D171" s="28"/>
    </row>
    <row r="172" spans="2:4" x14ac:dyDescent="0.3">
      <c r="B172" s="28"/>
      <c r="C172" s="28"/>
      <c r="D172" s="28"/>
    </row>
    <row r="173" spans="2:4" x14ac:dyDescent="0.3">
      <c r="B173" s="28"/>
      <c r="C173" s="28"/>
      <c r="D173" s="28"/>
    </row>
    <row r="174" spans="2:4" x14ac:dyDescent="0.3">
      <c r="B174" s="28"/>
      <c r="C174" s="28"/>
      <c r="D174" s="28"/>
    </row>
    <row r="175" spans="2:4" x14ac:dyDescent="0.3">
      <c r="B175" s="28"/>
      <c r="C175" s="28"/>
      <c r="D175" s="28"/>
    </row>
    <row r="176" spans="2:4" x14ac:dyDescent="0.3">
      <c r="B176" s="28"/>
      <c r="C176" s="28"/>
      <c r="D176" s="28"/>
    </row>
    <row r="177" spans="2:4" x14ac:dyDescent="0.3">
      <c r="B177" s="28"/>
      <c r="C177" s="28"/>
      <c r="D177" s="28"/>
    </row>
    <row r="178" spans="2:4" x14ac:dyDescent="0.3">
      <c r="B178" s="28"/>
      <c r="C178" s="28"/>
      <c r="D178" s="28"/>
    </row>
    <row r="179" spans="2:4" x14ac:dyDescent="0.3">
      <c r="B179" s="28"/>
      <c r="C179" s="28"/>
      <c r="D179" s="28"/>
    </row>
    <row r="180" spans="2:4" x14ac:dyDescent="0.3">
      <c r="B180" s="28"/>
      <c r="C180" s="28"/>
      <c r="D180" s="28"/>
    </row>
    <row r="181" spans="2:4" x14ac:dyDescent="0.3">
      <c r="B181" s="28"/>
      <c r="C181" s="28"/>
      <c r="D181" s="28"/>
    </row>
    <row r="182" spans="2:4" x14ac:dyDescent="0.3">
      <c r="B182" s="28"/>
      <c r="C182" s="28"/>
      <c r="D182" s="28"/>
    </row>
    <row r="183" spans="2:4" x14ac:dyDescent="0.3">
      <c r="B183" s="28"/>
      <c r="C183" s="28"/>
      <c r="D183" s="28"/>
    </row>
    <row r="184" spans="2:4" x14ac:dyDescent="0.3">
      <c r="B184" s="28"/>
      <c r="C184" s="28"/>
      <c r="D184" s="28"/>
    </row>
    <row r="185" spans="2:4" x14ac:dyDescent="0.3">
      <c r="B185" s="28"/>
      <c r="C185" s="28"/>
      <c r="D185" s="28"/>
    </row>
    <row r="186" spans="2:4" x14ac:dyDescent="0.3">
      <c r="B186" s="28"/>
      <c r="C186" s="28"/>
      <c r="D186" s="28"/>
    </row>
    <row r="187" spans="2:4" x14ac:dyDescent="0.3">
      <c r="B187" s="28"/>
      <c r="C187" s="28"/>
      <c r="D187" s="28"/>
    </row>
    <row r="188" spans="2:4" x14ac:dyDescent="0.3">
      <c r="B188" s="28"/>
      <c r="C188" s="28"/>
      <c r="D188" s="28"/>
    </row>
    <row r="189" spans="2:4" x14ac:dyDescent="0.3">
      <c r="B189" s="28"/>
      <c r="C189" s="28"/>
      <c r="D189" s="28"/>
    </row>
    <row r="190" spans="2:4" x14ac:dyDescent="0.3">
      <c r="B190" s="28"/>
      <c r="C190" s="28"/>
      <c r="D190" s="28"/>
    </row>
    <row r="191" spans="2:4" x14ac:dyDescent="0.3">
      <c r="B191" s="28"/>
      <c r="C191" s="28"/>
      <c r="D191" s="28"/>
    </row>
    <row r="192" spans="2:4" x14ac:dyDescent="0.3">
      <c r="B192" s="28"/>
      <c r="C192" s="28"/>
      <c r="D192" s="28"/>
    </row>
    <row r="193" spans="2:4" x14ac:dyDescent="0.3">
      <c r="B193" s="28"/>
      <c r="C193" s="28"/>
      <c r="D193" s="28"/>
    </row>
    <row r="194" spans="2:4" x14ac:dyDescent="0.3">
      <c r="B194" s="28"/>
      <c r="C194" s="28"/>
      <c r="D194" s="28"/>
    </row>
    <row r="195" spans="2:4" x14ac:dyDescent="0.3">
      <c r="B195" s="28"/>
      <c r="C195" s="28"/>
      <c r="D195" s="28"/>
    </row>
    <row r="196" spans="2:4" x14ac:dyDescent="0.3">
      <c r="B196" s="28"/>
      <c r="C196" s="28"/>
      <c r="D196" s="28"/>
    </row>
    <row r="197" spans="2:4" x14ac:dyDescent="0.3">
      <c r="B197" s="28"/>
      <c r="C197" s="28"/>
      <c r="D197" s="28"/>
    </row>
    <row r="198" spans="2:4" x14ac:dyDescent="0.3">
      <c r="B198" s="28"/>
      <c r="C198" s="28"/>
      <c r="D198" s="28"/>
    </row>
    <row r="199" spans="2:4" x14ac:dyDescent="0.3">
      <c r="B199" s="28"/>
      <c r="C199" s="28"/>
      <c r="D199" s="28"/>
    </row>
    <row r="200" spans="2:4" x14ac:dyDescent="0.3">
      <c r="B200" s="28"/>
      <c r="C200" s="28"/>
      <c r="D200" s="28"/>
    </row>
    <row r="201" spans="2:4" x14ac:dyDescent="0.3">
      <c r="B201" s="28"/>
      <c r="C201" s="28"/>
      <c r="D201" s="28"/>
    </row>
    <row r="202" spans="2:4" x14ac:dyDescent="0.3">
      <c r="B202" s="28"/>
      <c r="C202" s="28"/>
      <c r="D202" s="28"/>
    </row>
    <row r="203" spans="2:4" x14ac:dyDescent="0.3">
      <c r="B203" s="28"/>
      <c r="C203" s="28"/>
      <c r="D203" s="28"/>
    </row>
    <row r="204" spans="2:4" x14ac:dyDescent="0.3">
      <c r="B204" s="28"/>
      <c r="C204" s="28"/>
      <c r="D204" s="28"/>
    </row>
    <row r="205" spans="2:4" x14ac:dyDescent="0.3">
      <c r="B205" s="28"/>
      <c r="C205" s="28"/>
      <c r="D205" s="28"/>
    </row>
    <row r="206" spans="2:4" x14ac:dyDescent="0.3">
      <c r="B206" s="28"/>
      <c r="C206" s="28"/>
      <c r="D206" s="28"/>
    </row>
    <row r="207" spans="2:4" x14ac:dyDescent="0.3">
      <c r="B207" s="28"/>
      <c r="C207" s="28"/>
      <c r="D207" s="28"/>
    </row>
    <row r="208" spans="2:4" x14ac:dyDescent="0.3">
      <c r="B208" s="28"/>
      <c r="C208" s="28"/>
      <c r="D208" s="28"/>
    </row>
    <row r="209" spans="2:4" x14ac:dyDescent="0.3">
      <c r="B209" s="28"/>
      <c r="C209" s="28"/>
      <c r="D209" s="28"/>
    </row>
    <row r="210" spans="2:4" x14ac:dyDescent="0.3">
      <c r="B210" s="28"/>
      <c r="C210" s="28"/>
      <c r="D210" s="28"/>
    </row>
    <row r="211" spans="2:4" x14ac:dyDescent="0.3">
      <c r="B211" s="28"/>
      <c r="C211" s="28"/>
      <c r="D211" s="28"/>
    </row>
    <row r="212" spans="2:4" x14ac:dyDescent="0.3">
      <c r="B212" s="28"/>
      <c r="C212" s="28"/>
      <c r="D212" s="28"/>
    </row>
    <row r="213" spans="2:4" x14ac:dyDescent="0.3">
      <c r="B213" s="28"/>
      <c r="C213" s="28"/>
      <c r="D213" s="28"/>
    </row>
    <row r="214" spans="2:4" x14ac:dyDescent="0.3">
      <c r="B214" s="28"/>
      <c r="C214" s="28"/>
      <c r="D214" s="28"/>
    </row>
    <row r="215" spans="2:4" x14ac:dyDescent="0.3">
      <c r="B215" s="28"/>
      <c r="C215" s="28"/>
      <c r="D215" s="28"/>
    </row>
    <row r="216" spans="2:4" x14ac:dyDescent="0.3">
      <c r="B216" s="28"/>
      <c r="C216" s="28"/>
      <c r="D216" s="28"/>
    </row>
    <row r="217" spans="2:4" x14ac:dyDescent="0.3">
      <c r="B217" s="28"/>
      <c r="C217" s="28"/>
      <c r="D217" s="28"/>
    </row>
    <row r="218" spans="2:4" x14ac:dyDescent="0.3">
      <c r="B218" s="28"/>
      <c r="C218" s="28"/>
      <c r="D218" s="28"/>
    </row>
    <row r="219" spans="2:4" x14ac:dyDescent="0.3">
      <c r="B219" s="28"/>
      <c r="C219" s="28"/>
      <c r="D219" s="28"/>
    </row>
    <row r="220" spans="2:4" x14ac:dyDescent="0.3">
      <c r="B220" s="28"/>
      <c r="C220" s="28"/>
      <c r="D220" s="28"/>
    </row>
    <row r="221" spans="2:4" x14ac:dyDescent="0.3">
      <c r="B221" s="28"/>
      <c r="C221" s="28"/>
      <c r="D221" s="28"/>
    </row>
    <row r="222" spans="2:4" x14ac:dyDescent="0.3">
      <c r="B222" s="28"/>
      <c r="C222" s="28"/>
      <c r="D222" s="28"/>
    </row>
    <row r="223" spans="2:4" x14ac:dyDescent="0.3">
      <c r="B223" s="28"/>
      <c r="C223" s="28"/>
      <c r="D223" s="28"/>
    </row>
    <row r="224" spans="2:4" x14ac:dyDescent="0.3">
      <c r="B224" s="28"/>
      <c r="C224" s="28"/>
      <c r="D224" s="28"/>
    </row>
    <row r="225" spans="2:4" x14ac:dyDescent="0.3">
      <c r="B225" s="28"/>
      <c r="C225" s="28"/>
      <c r="D225" s="28"/>
    </row>
    <row r="226" spans="2:4" x14ac:dyDescent="0.3">
      <c r="B226" s="28"/>
      <c r="C226" s="28"/>
      <c r="D226" s="28"/>
    </row>
    <row r="227" spans="2:4" x14ac:dyDescent="0.3">
      <c r="B227" s="28"/>
      <c r="C227" s="28"/>
      <c r="D227" s="28"/>
    </row>
    <row r="228" spans="2:4" x14ac:dyDescent="0.3">
      <c r="B228" s="28"/>
      <c r="C228" s="28"/>
      <c r="D228" s="28"/>
    </row>
    <row r="229" spans="2:4" x14ac:dyDescent="0.3">
      <c r="B229" s="28"/>
      <c r="C229" s="28"/>
      <c r="D229" s="28"/>
    </row>
    <row r="230" spans="2:4" x14ac:dyDescent="0.3">
      <c r="B230" s="28"/>
      <c r="C230" s="28"/>
      <c r="D230" s="28"/>
    </row>
    <row r="231" spans="2:4" x14ac:dyDescent="0.3">
      <c r="B231" s="28"/>
      <c r="C231" s="28"/>
      <c r="D231" s="28"/>
    </row>
    <row r="232" spans="2:4" x14ac:dyDescent="0.3">
      <c r="B232" s="28"/>
      <c r="C232" s="28"/>
      <c r="D232" s="28"/>
    </row>
    <row r="233" spans="2:4" x14ac:dyDescent="0.3">
      <c r="B233" s="28"/>
      <c r="C233" s="28"/>
      <c r="D233" s="28"/>
    </row>
    <row r="234" spans="2:4" x14ac:dyDescent="0.3">
      <c r="B234" s="28"/>
      <c r="C234" s="28"/>
      <c r="D234" s="28"/>
    </row>
    <row r="235" spans="2:4" x14ac:dyDescent="0.3">
      <c r="B235" s="28"/>
      <c r="C235" s="28"/>
      <c r="D235" s="28"/>
    </row>
    <row r="236" spans="2:4" x14ac:dyDescent="0.3">
      <c r="B236" s="28"/>
      <c r="C236" s="28"/>
      <c r="D236" s="28"/>
    </row>
    <row r="237" spans="2:4" x14ac:dyDescent="0.3">
      <c r="B237" s="28"/>
      <c r="C237" s="28"/>
      <c r="D237" s="28"/>
    </row>
    <row r="238" spans="2:4" x14ac:dyDescent="0.3">
      <c r="B238" s="28"/>
      <c r="C238" s="28"/>
      <c r="D238" s="28"/>
    </row>
    <row r="239" spans="2:4" x14ac:dyDescent="0.3">
      <c r="B239" s="28"/>
      <c r="C239" s="28"/>
      <c r="D239" s="28"/>
    </row>
    <row r="240" spans="2:4" x14ac:dyDescent="0.3">
      <c r="B240" s="28"/>
      <c r="C240" s="28"/>
      <c r="D240" s="28"/>
    </row>
    <row r="241" spans="2:4" x14ac:dyDescent="0.3">
      <c r="B241" s="28"/>
      <c r="C241" s="28"/>
      <c r="D241" s="28"/>
    </row>
    <row r="242" spans="2:4" x14ac:dyDescent="0.3">
      <c r="B242" s="28"/>
      <c r="C242" s="28"/>
      <c r="D242" s="28"/>
    </row>
    <row r="243" spans="2:4" x14ac:dyDescent="0.3">
      <c r="B243" s="28"/>
      <c r="C243" s="28"/>
      <c r="D243" s="28"/>
    </row>
    <row r="244" spans="2:4" x14ac:dyDescent="0.3">
      <c r="B244" s="28"/>
      <c r="C244" s="28"/>
      <c r="D244" s="28"/>
    </row>
    <row r="245" spans="2:4" x14ac:dyDescent="0.3">
      <c r="B245" s="28"/>
      <c r="C245" s="28"/>
      <c r="D245" s="28"/>
    </row>
    <row r="246" spans="2:4" x14ac:dyDescent="0.3">
      <c r="B246" s="28"/>
      <c r="C246" s="28"/>
      <c r="D246" s="28"/>
    </row>
    <row r="247" spans="2:4" x14ac:dyDescent="0.3">
      <c r="B247" s="28"/>
      <c r="C247" s="28"/>
      <c r="D247" s="28"/>
    </row>
    <row r="248" spans="2:4" x14ac:dyDescent="0.3">
      <c r="B248" s="28"/>
      <c r="C248" s="28"/>
      <c r="D248" s="28"/>
    </row>
    <row r="249" spans="2:4" x14ac:dyDescent="0.3">
      <c r="B249" s="28"/>
      <c r="C249" s="28"/>
      <c r="D249" s="28"/>
    </row>
    <row r="250" spans="2:4" x14ac:dyDescent="0.3">
      <c r="B250" s="28"/>
      <c r="C250" s="28"/>
      <c r="D250" s="28"/>
    </row>
    <row r="251" spans="2:4" x14ac:dyDescent="0.3">
      <c r="B251" s="28"/>
      <c r="C251" s="28"/>
      <c r="D251" s="28"/>
    </row>
    <row r="252" spans="2:4" x14ac:dyDescent="0.3">
      <c r="B252" s="28"/>
      <c r="C252" s="28"/>
      <c r="D252" s="28"/>
    </row>
    <row r="253" spans="2:4" x14ac:dyDescent="0.3">
      <c r="B253" s="28"/>
      <c r="C253" s="28"/>
      <c r="D253" s="28"/>
    </row>
    <row r="254" spans="2:4" x14ac:dyDescent="0.3">
      <c r="B254" s="28"/>
      <c r="C254" s="28"/>
      <c r="D254" s="28"/>
    </row>
    <row r="255" spans="2:4" x14ac:dyDescent="0.3">
      <c r="B255" s="28"/>
      <c r="C255" s="28"/>
      <c r="D255" s="28"/>
    </row>
    <row r="256" spans="2:4" x14ac:dyDescent="0.3">
      <c r="B256" s="28"/>
      <c r="C256" s="28"/>
      <c r="D256" s="28"/>
    </row>
    <row r="257" spans="2:4" x14ac:dyDescent="0.3">
      <c r="B257" s="28"/>
      <c r="C257" s="28"/>
      <c r="D257" s="28"/>
    </row>
    <row r="258" spans="2:4" x14ac:dyDescent="0.3">
      <c r="B258" s="28"/>
      <c r="C258" s="28"/>
      <c r="D258" s="28"/>
    </row>
    <row r="259" spans="2:4" x14ac:dyDescent="0.3">
      <c r="B259" s="28"/>
      <c r="C259" s="28"/>
      <c r="D259" s="28"/>
    </row>
    <row r="260" spans="2:4" x14ac:dyDescent="0.3">
      <c r="B260" s="28"/>
      <c r="C260" s="28"/>
      <c r="D260" s="28"/>
    </row>
    <row r="261" spans="2:4" x14ac:dyDescent="0.3">
      <c r="B261" s="28"/>
      <c r="C261" s="28"/>
      <c r="D261" s="28"/>
    </row>
    <row r="262" spans="2:4" x14ac:dyDescent="0.3">
      <c r="B262" s="28"/>
      <c r="C262" s="28"/>
      <c r="D262" s="28"/>
    </row>
    <row r="263" spans="2:4" x14ac:dyDescent="0.3">
      <c r="B263" s="28"/>
      <c r="C263" s="28"/>
      <c r="D263" s="28"/>
    </row>
    <row r="264" spans="2:4" x14ac:dyDescent="0.3">
      <c r="B264" s="28"/>
      <c r="C264" s="28"/>
      <c r="D264" s="28"/>
    </row>
    <row r="265" spans="2:4" x14ac:dyDescent="0.3">
      <c r="B265" s="28"/>
      <c r="C265" s="28"/>
      <c r="D265" s="28"/>
    </row>
    <row r="266" spans="2:4" x14ac:dyDescent="0.3">
      <c r="B266" s="28"/>
      <c r="C266" s="28"/>
      <c r="D266" s="28"/>
    </row>
    <row r="267" spans="2:4" x14ac:dyDescent="0.3">
      <c r="B267" s="28"/>
      <c r="C267" s="28"/>
      <c r="D267" s="28"/>
    </row>
    <row r="268" spans="2:4" x14ac:dyDescent="0.3">
      <c r="B268" s="28"/>
      <c r="C268" s="28"/>
      <c r="D268" s="28"/>
    </row>
    <row r="269" spans="2:4" x14ac:dyDescent="0.3">
      <c r="B269" s="28"/>
      <c r="C269" s="28"/>
      <c r="D269" s="28"/>
    </row>
    <row r="270" spans="2:4" x14ac:dyDescent="0.3">
      <c r="B270" s="28"/>
      <c r="C270" s="28"/>
      <c r="D270" s="28"/>
    </row>
    <row r="271" spans="2:4" x14ac:dyDescent="0.3">
      <c r="B271" s="28"/>
      <c r="C271" s="28"/>
      <c r="D271" s="28"/>
    </row>
    <row r="272" spans="2:4" x14ac:dyDescent="0.3">
      <c r="B272" s="28"/>
      <c r="C272" s="28"/>
      <c r="D272" s="28"/>
    </row>
    <row r="273" spans="2:4" x14ac:dyDescent="0.3">
      <c r="B273" s="28"/>
      <c r="C273" s="28"/>
      <c r="D273" s="28"/>
    </row>
    <row r="274" spans="2:4" x14ac:dyDescent="0.3">
      <c r="B274" s="28"/>
      <c r="C274" s="28"/>
      <c r="D274" s="28"/>
    </row>
    <row r="275" spans="2:4" x14ac:dyDescent="0.3">
      <c r="B275" s="28"/>
      <c r="C275" s="28"/>
      <c r="D275" s="28"/>
    </row>
    <row r="276" spans="2:4" x14ac:dyDescent="0.3">
      <c r="B276" s="28"/>
      <c r="C276" s="28"/>
      <c r="D276" s="28"/>
    </row>
    <row r="277" spans="2:4" x14ac:dyDescent="0.3">
      <c r="B277" s="28"/>
      <c r="C277" s="28"/>
      <c r="D277" s="28"/>
    </row>
    <row r="278" spans="2:4" x14ac:dyDescent="0.3">
      <c r="B278" s="28"/>
      <c r="C278" s="28"/>
      <c r="D278" s="28"/>
    </row>
    <row r="279" spans="2:4" x14ac:dyDescent="0.3">
      <c r="B279" s="28"/>
      <c r="C279" s="28"/>
      <c r="D279" s="28"/>
    </row>
    <row r="280" spans="2:4" x14ac:dyDescent="0.3">
      <c r="B280" s="28"/>
      <c r="C280" s="28"/>
      <c r="D280" s="28"/>
    </row>
    <row r="281" spans="2:4" x14ac:dyDescent="0.3">
      <c r="B281" s="28"/>
      <c r="C281" s="28"/>
      <c r="D281" s="28"/>
    </row>
    <row r="282" spans="2:4" x14ac:dyDescent="0.3">
      <c r="B282" s="28"/>
      <c r="C282" s="28"/>
      <c r="D282" s="28"/>
    </row>
    <row r="283" spans="2:4" x14ac:dyDescent="0.3">
      <c r="B283" s="28"/>
      <c r="C283" s="28"/>
      <c r="D283" s="28"/>
    </row>
    <row r="284" spans="2:4" x14ac:dyDescent="0.3">
      <c r="B284" s="28"/>
      <c r="C284" s="28"/>
      <c r="D284" s="28"/>
    </row>
    <row r="285" spans="2:4" x14ac:dyDescent="0.3">
      <c r="B285" s="28"/>
      <c r="C285" s="28"/>
      <c r="D285" s="28"/>
    </row>
    <row r="286" spans="2:4" x14ac:dyDescent="0.3">
      <c r="B286" s="28"/>
      <c r="C286" s="28"/>
      <c r="D286" s="28"/>
    </row>
    <row r="287" spans="2:4" x14ac:dyDescent="0.3">
      <c r="B287" s="28"/>
      <c r="C287" s="28"/>
      <c r="D287" s="28"/>
    </row>
    <row r="288" spans="2:4" x14ac:dyDescent="0.3">
      <c r="B288" s="28"/>
      <c r="C288" s="28"/>
      <c r="D288" s="28"/>
    </row>
    <row r="289" spans="2:4" x14ac:dyDescent="0.3">
      <c r="B289" s="28"/>
      <c r="C289" s="28"/>
      <c r="D289" s="28"/>
    </row>
    <row r="290" spans="2:4" x14ac:dyDescent="0.3">
      <c r="B290" s="28"/>
      <c r="C290" s="28"/>
      <c r="D290" s="28"/>
    </row>
    <row r="291" spans="2:4" x14ac:dyDescent="0.3">
      <c r="B291" s="28"/>
      <c r="C291" s="28"/>
      <c r="D291" s="28"/>
    </row>
    <row r="292" spans="2:4" x14ac:dyDescent="0.3">
      <c r="B292" s="28"/>
      <c r="C292" s="28"/>
      <c r="D292" s="28"/>
    </row>
    <row r="293" spans="2:4" x14ac:dyDescent="0.3">
      <c r="B293" s="28"/>
      <c r="C293" s="28"/>
      <c r="D293" s="28"/>
    </row>
    <row r="294" spans="2:4" x14ac:dyDescent="0.3">
      <c r="B294" s="28"/>
      <c r="C294" s="28"/>
      <c r="D294" s="28"/>
    </row>
    <row r="295" spans="2:4" x14ac:dyDescent="0.3">
      <c r="B295" s="28"/>
      <c r="C295" s="28"/>
      <c r="D295" s="28"/>
    </row>
    <row r="296" spans="2:4" x14ac:dyDescent="0.3">
      <c r="B296" s="28"/>
      <c r="C296" s="28"/>
      <c r="D296" s="28"/>
    </row>
    <row r="297" spans="2:4" x14ac:dyDescent="0.3">
      <c r="B297" s="28"/>
      <c r="C297" s="28"/>
      <c r="D297" s="28"/>
    </row>
    <row r="298" spans="2:4" x14ac:dyDescent="0.3">
      <c r="B298" s="28"/>
      <c r="C298" s="28"/>
      <c r="D298" s="28"/>
    </row>
    <row r="299" spans="2:4" x14ac:dyDescent="0.3">
      <c r="B299" s="28"/>
      <c r="C299" s="28"/>
      <c r="D299" s="28"/>
    </row>
    <row r="300" spans="2:4" x14ac:dyDescent="0.3">
      <c r="B300" s="28"/>
      <c r="C300" s="28"/>
      <c r="D300" s="28"/>
    </row>
    <row r="301" spans="2:4" x14ac:dyDescent="0.3">
      <c r="B301" s="28"/>
      <c r="C301" s="28"/>
      <c r="D301" s="28"/>
    </row>
    <row r="302" spans="2:4" x14ac:dyDescent="0.3">
      <c r="B302" s="28"/>
      <c r="C302" s="28"/>
      <c r="D302" s="28"/>
    </row>
    <row r="303" spans="2:4" x14ac:dyDescent="0.3">
      <c r="B303" s="28"/>
      <c r="C303" s="28"/>
      <c r="D303" s="28"/>
    </row>
    <row r="304" spans="2:4" x14ac:dyDescent="0.3">
      <c r="B304" s="28"/>
      <c r="C304" s="28"/>
      <c r="D304" s="28"/>
    </row>
    <row r="305" spans="2:4" x14ac:dyDescent="0.3">
      <c r="B305" s="28"/>
      <c r="C305" s="28"/>
      <c r="D305" s="28"/>
    </row>
    <row r="306" spans="2:4" x14ac:dyDescent="0.3">
      <c r="B306" s="28"/>
      <c r="C306" s="28"/>
      <c r="D306" s="28"/>
    </row>
    <row r="307" spans="2:4" x14ac:dyDescent="0.3">
      <c r="B307" s="28"/>
      <c r="C307" s="28"/>
      <c r="D307" s="28"/>
    </row>
    <row r="308" spans="2:4" x14ac:dyDescent="0.3">
      <c r="B308" s="28"/>
      <c r="C308" s="28"/>
      <c r="D308" s="28"/>
    </row>
    <row r="309" spans="2:4" x14ac:dyDescent="0.3">
      <c r="B309" s="28"/>
      <c r="C309" s="28"/>
      <c r="D309" s="28"/>
    </row>
    <row r="310" spans="2:4" x14ac:dyDescent="0.3">
      <c r="B310" s="28"/>
      <c r="C310" s="28"/>
      <c r="D310" s="28"/>
    </row>
    <row r="311" spans="2:4" x14ac:dyDescent="0.3">
      <c r="B311" s="28"/>
      <c r="C311" s="28"/>
      <c r="D311" s="28"/>
    </row>
    <row r="312" spans="2:4" x14ac:dyDescent="0.3">
      <c r="B312" s="28"/>
      <c r="C312" s="28"/>
      <c r="D312" s="28"/>
    </row>
    <row r="313" spans="2:4" x14ac:dyDescent="0.3">
      <c r="B313" s="28"/>
      <c r="C313" s="28"/>
      <c r="D313" s="28"/>
    </row>
    <row r="314" spans="2:4" x14ac:dyDescent="0.3">
      <c r="B314" s="28"/>
      <c r="C314" s="28"/>
      <c r="D314" s="28"/>
    </row>
    <row r="315" spans="2:4" x14ac:dyDescent="0.3">
      <c r="B315" s="28"/>
      <c r="C315" s="28"/>
      <c r="D315" s="28"/>
    </row>
    <row r="316" spans="2:4" x14ac:dyDescent="0.3">
      <c r="B316" s="28"/>
      <c r="C316" s="28"/>
      <c r="D316" s="28"/>
    </row>
    <row r="317" spans="2:4" x14ac:dyDescent="0.3">
      <c r="B317" s="28"/>
      <c r="C317" s="28"/>
      <c r="D317" s="28"/>
    </row>
    <row r="318" spans="2:4" x14ac:dyDescent="0.3">
      <c r="B318" s="28"/>
      <c r="C318" s="28"/>
      <c r="D318" s="28"/>
    </row>
    <row r="319" spans="2:4" x14ac:dyDescent="0.3">
      <c r="B319" s="28"/>
      <c r="C319" s="28"/>
      <c r="D319" s="28"/>
    </row>
    <row r="320" spans="2:4" x14ac:dyDescent="0.3">
      <c r="B320" s="28"/>
      <c r="C320" s="28"/>
      <c r="D320" s="28"/>
    </row>
    <row r="321" spans="2:4" x14ac:dyDescent="0.3">
      <c r="B321" s="28"/>
      <c r="C321" s="28"/>
      <c r="D321" s="28"/>
    </row>
    <row r="322" spans="2:4" x14ac:dyDescent="0.3">
      <c r="B322" s="28"/>
      <c r="C322" s="28"/>
      <c r="D322" s="28"/>
    </row>
    <row r="323" spans="2:4" x14ac:dyDescent="0.3">
      <c r="B323" s="28"/>
      <c r="C323" s="28"/>
      <c r="D323" s="28"/>
    </row>
    <row r="324" spans="2:4" x14ac:dyDescent="0.3">
      <c r="B324" s="28"/>
      <c r="C324" s="28"/>
      <c r="D324" s="28"/>
    </row>
    <row r="325" spans="2:4" x14ac:dyDescent="0.3">
      <c r="B325" s="28"/>
      <c r="C325" s="28"/>
      <c r="D325" s="28"/>
    </row>
    <row r="326" spans="2:4" x14ac:dyDescent="0.3">
      <c r="B326" s="28"/>
      <c r="C326" s="28"/>
      <c r="D326" s="28"/>
    </row>
    <row r="327" spans="2:4" x14ac:dyDescent="0.3">
      <c r="B327" s="28"/>
      <c r="C327" s="28"/>
      <c r="D327" s="28"/>
    </row>
    <row r="328" spans="2:4" x14ac:dyDescent="0.3">
      <c r="B328" s="28"/>
      <c r="C328" s="28"/>
      <c r="D328" s="28"/>
    </row>
    <row r="329" spans="2:4" x14ac:dyDescent="0.3">
      <c r="B329" s="28"/>
      <c r="C329" s="28"/>
      <c r="D329" s="28"/>
    </row>
    <row r="330" spans="2:4" x14ac:dyDescent="0.3">
      <c r="B330" s="28"/>
      <c r="C330" s="28"/>
      <c r="D330" s="28"/>
    </row>
    <row r="331" spans="2:4" x14ac:dyDescent="0.3">
      <c r="B331" s="28"/>
      <c r="C331" s="28"/>
      <c r="D331" s="28"/>
    </row>
    <row r="332" spans="2:4" x14ac:dyDescent="0.3">
      <c r="B332" s="28"/>
      <c r="C332" s="28"/>
      <c r="D332" s="28"/>
    </row>
    <row r="333" spans="2:4" x14ac:dyDescent="0.3">
      <c r="B333" s="28"/>
      <c r="C333" s="28"/>
      <c r="D333" s="28"/>
    </row>
    <row r="334" spans="2:4" x14ac:dyDescent="0.3">
      <c r="B334" s="28"/>
      <c r="C334" s="28"/>
      <c r="D334" s="28"/>
    </row>
    <row r="335" spans="2:4" x14ac:dyDescent="0.3">
      <c r="B335" s="28"/>
      <c r="C335" s="28"/>
      <c r="D335" s="28"/>
    </row>
    <row r="336" spans="2:4" x14ac:dyDescent="0.3">
      <c r="B336" s="28"/>
      <c r="C336" s="28"/>
      <c r="D336" s="28"/>
    </row>
    <row r="337" spans="2:4" x14ac:dyDescent="0.3">
      <c r="B337" s="28"/>
      <c r="C337" s="28"/>
      <c r="D337" s="28"/>
    </row>
    <row r="338" spans="2:4" x14ac:dyDescent="0.3">
      <c r="B338" s="28"/>
      <c r="C338" s="28"/>
      <c r="D338" s="28"/>
    </row>
    <row r="339" spans="2:4" x14ac:dyDescent="0.3">
      <c r="B339" s="28"/>
      <c r="C339" s="28"/>
      <c r="D339" s="28"/>
    </row>
    <row r="340" spans="2:4" x14ac:dyDescent="0.3">
      <c r="B340" s="28"/>
      <c r="C340" s="28"/>
      <c r="D340" s="28"/>
    </row>
    <row r="341" spans="2:4" x14ac:dyDescent="0.3">
      <c r="B341" s="28"/>
      <c r="C341" s="28"/>
      <c r="D341" s="28"/>
    </row>
    <row r="342" spans="2:4" x14ac:dyDescent="0.3">
      <c r="B342" s="28"/>
      <c r="C342" s="28"/>
      <c r="D342" s="28"/>
    </row>
    <row r="343" spans="2:4" x14ac:dyDescent="0.3">
      <c r="B343" s="28"/>
      <c r="C343" s="28"/>
      <c r="D343" s="28"/>
    </row>
    <row r="344" spans="2:4" x14ac:dyDescent="0.3">
      <c r="B344" s="28"/>
      <c r="C344" s="28"/>
      <c r="D344" s="28"/>
    </row>
    <row r="345" spans="2:4" x14ac:dyDescent="0.3">
      <c r="B345" s="28"/>
      <c r="C345" s="28"/>
      <c r="D345" s="28"/>
    </row>
    <row r="346" spans="2:4" x14ac:dyDescent="0.3">
      <c r="B346" s="28"/>
      <c r="C346" s="28"/>
      <c r="D346" s="28"/>
    </row>
    <row r="347" spans="2:4" x14ac:dyDescent="0.3">
      <c r="B347" s="28"/>
      <c r="C347" s="28"/>
      <c r="D347" s="28"/>
    </row>
    <row r="348" spans="2:4" x14ac:dyDescent="0.3">
      <c r="B348" s="28"/>
      <c r="C348" s="28"/>
      <c r="D348" s="28"/>
    </row>
    <row r="349" spans="2:4" x14ac:dyDescent="0.3">
      <c r="B349" s="28"/>
      <c r="C349" s="28"/>
      <c r="D349" s="28"/>
    </row>
    <row r="350" spans="2:4" x14ac:dyDescent="0.3">
      <c r="B350" s="28"/>
      <c r="C350" s="28"/>
      <c r="D350" s="28"/>
    </row>
    <row r="351" spans="2:4" x14ac:dyDescent="0.3">
      <c r="B351" s="28"/>
      <c r="C351" s="28"/>
      <c r="D351" s="28"/>
    </row>
    <row r="352" spans="2:4" x14ac:dyDescent="0.3">
      <c r="B352" s="28"/>
      <c r="C352" s="28"/>
      <c r="D352" s="28"/>
    </row>
    <row r="353" spans="2:4" x14ac:dyDescent="0.3">
      <c r="B353" s="28"/>
      <c r="C353" s="28"/>
      <c r="D353" s="28"/>
    </row>
    <row r="354" spans="2:4" x14ac:dyDescent="0.3">
      <c r="B354" s="28"/>
      <c r="C354" s="28"/>
      <c r="D354" s="28"/>
    </row>
    <row r="355" spans="2:4" x14ac:dyDescent="0.3">
      <c r="B355" s="28"/>
      <c r="C355" s="28"/>
      <c r="D355" s="28"/>
    </row>
    <row r="356" spans="2:4" x14ac:dyDescent="0.3">
      <c r="B356" s="28"/>
      <c r="C356" s="28"/>
      <c r="D356" s="28"/>
    </row>
    <row r="357" spans="2:4" x14ac:dyDescent="0.3">
      <c r="B357" s="28"/>
      <c r="C357" s="28"/>
      <c r="D357" s="28"/>
    </row>
    <row r="358" spans="2:4" x14ac:dyDescent="0.3">
      <c r="B358" s="28"/>
      <c r="C358" s="28"/>
      <c r="D358" s="28"/>
    </row>
    <row r="359" spans="2:4" x14ac:dyDescent="0.3">
      <c r="B359" s="28"/>
      <c r="C359" s="28"/>
      <c r="D359" s="28"/>
    </row>
  </sheetData>
  <autoFilter ref="A2:E359">
    <sortState ref="A2:D358">
      <sortCondition ref="B1:B358"/>
    </sortState>
  </autoFilter>
  <mergeCells count="2">
    <mergeCell ref="D1:F1"/>
    <mergeCell ref="G1:H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K10"/>
  <sheetViews>
    <sheetView tabSelected="1" workbookViewId="0">
      <selection activeCell="L16" sqref="L16"/>
    </sheetView>
  </sheetViews>
  <sheetFormatPr baseColWidth="10" defaultRowHeight="15" x14ac:dyDescent="0.3"/>
  <cols>
    <col min="9" max="9" width="11" style="50"/>
  </cols>
  <sheetData>
    <row r="1" spans="1:11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53" t="s">
        <v>6</v>
      </c>
      <c r="H1" t="s">
        <v>7</v>
      </c>
      <c r="I1" s="50" t="s">
        <v>8</v>
      </c>
    </row>
    <row r="2" spans="1:11" x14ac:dyDescent="0.3">
      <c r="A2" t="s">
        <v>9</v>
      </c>
      <c r="B2" t="s">
        <v>10</v>
      </c>
      <c r="D2">
        <v>70160000</v>
      </c>
      <c r="E2" s="29">
        <v>5012016</v>
      </c>
      <c r="H2" s="1" t="s">
        <v>11</v>
      </c>
      <c r="I2" s="51">
        <v>55.83</v>
      </c>
      <c r="K2" t="s">
        <v>68</v>
      </c>
    </row>
    <row r="3" spans="1:11" x14ac:dyDescent="0.3">
      <c r="A3" t="s">
        <v>9</v>
      </c>
      <c r="B3" t="s">
        <v>10</v>
      </c>
      <c r="D3">
        <v>70160100</v>
      </c>
      <c r="E3" s="2">
        <f>E2</f>
        <v>5012016</v>
      </c>
      <c r="H3" s="1" t="s">
        <v>11</v>
      </c>
      <c r="I3" s="51">
        <v>368</v>
      </c>
    </row>
    <row r="4" spans="1:11" x14ac:dyDescent="0.3">
      <c r="A4" t="s">
        <v>9</v>
      </c>
      <c r="B4" t="s">
        <v>10</v>
      </c>
      <c r="D4">
        <v>70162000</v>
      </c>
      <c r="E4" s="2">
        <f>E3</f>
        <v>5012016</v>
      </c>
      <c r="H4" s="1" t="s">
        <v>11</v>
      </c>
      <c r="I4" s="51">
        <v>0</v>
      </c>
    </row>
    <row r="5" spans="1:11" x14ac:dyDescent="0.3">
      <c r="A5" t="s">
        <v>9</v>
      </c>
      <c r="B5" t="s">
        <v>10</v>
      </c>
      <c r="D5">
        <v>70162100</v>
      </c>
      <c r="E5" s="2">
        <f>E4</f>
        <v>5012016</v>
      </c>
      <c r="H5" s="1" t="s">
        <v>11</v>
      </c>
      <c r="I5" s="51">
        <v>0</v>
      </c>
    </row>
    <row r="6" spans="1:11" x14ac:dyDescent="0.3">
      <c r="A6" t="s">
        <v>9</v>
      </c>
      <c r="B6" t="s">
        <v>10</v>
      </c>
      <c r="D6">
        <v>44574000</v>
      </c>
      <c r="E6" s="2">
        <f>E2</f>
        <v>5012016</v>
      </c>
      <c r="H6" s="1" t="s">
        <v>11</v>
      </c>
      <c r="I6" s="52">
        <f>(I2+I3)*0.2</f>
        <v>84.766000000000005</v>
      </c>
    </row>
    <row r="7" spans="1:11" x14ac:dyDescent="0.3">
      <c r="E7" s="49"/>
      <c r="F7" s="49"/>
    </row>
    <row r="8" spans="1:11" x14ac:dyDescent="0.3">
      <c r="E8" s="49"/>
      <c r="F8" s="49"/>
    </row>
    <row r="9" spans="1:11" x14ac:dyDescent="0.3">
      <c r="E9" s="49"/>
      <c r="F9" s="49"/>
    </row>
    <row r="10" spans="1:11" x14ac:dyDescent="0.3">
      <c r="E10" s="49"/>
      <c r="F10" s="49"/>
    </row>
  </sheetData>
  <sortState ref="A7:I10">
    <sortCondition ref="C7"/>
  </sortState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Bt1">
          <controlPr defaultSize="0" autoLine="0" r:id="rId5">
            <anchor moveWithCells="1">
              <from>
                <xdr:col>10</xdr:col>
                <xdr:colOff>257175</xdr:colOff>
                <xdr:row>3</xdr:row>
                <xdr:rowOff>9525</xdr:rowOff>
              </from>
              <to>
                <xdr:col>12</xdr:col>
                <xdr:colOff>295275</xdr:colOff>
                <xdr:row>5</xdr:row>
                <xdr:rowOff>9525</xdr:rowOff>
              </to>
            </anchor>
          </controlPr>
        </control>
      </mc:Choice>
      <mc:Fallback>
        <control shapeId="1025" r:id="rId4" name="Bt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Commandes</vt:lpstr>
      <vt:lpstr>Clients</vt:lpstr>
      <vt:lpstr>Transfert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Pascal Richard</cp:lastModifiedBy>
  <cp:lastPrinted>2016-02-16T13:39:28Z</cp:lastPrinted>
  <dcterms:created xsi:type="dcterms:W3CDTF">2016-02-16T13:28:00Z</dcterms:created>
  <dcterms:modified xsi:type="dcterms:W3CDTF">2016-02-19T06:15:06Z</dcterms:modified>
</cp:coreProperties>
</file>