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1315" windowHeight="9525"/>
  </bookViews>
  <sheets>
    <sheet name="Données" sheetId="1" r:id="rId1"/>
  </sheets>
  <definedNames>
    <definedName name="ChartData">OFFSET(Données!$A1,0,1,1,11)</definedName>
    <definedName name="ChartTitle2">OFFSET(Données!$A1,0,0)</definedName>
    <definedName name="Titre">OFFSET(Données!$A$2,0,0,COUNTA(Données!$A:$A))</definedName>
    <definedName name="Total">OFFSET(Données!$M$2,0,0,COUNTA(Données!$M:$M))</definedName>
  </definedNames>
  <calcPr calcId="125725"/>
</workbook>
</file>

<file path=xl/calcChain.xml><?xml version="1.0" encoding="utf-8"?>
<calcChain xmlns="http://schemas.openxmlformats.org/spreadsheetml/2006/main">
  <c r="Q3" i="1"/>
  <c r="M2"/>
  <c r="M11"/>
  <c r="N11"/>
  <c r="M10"/>
  <c r="N10"/>
  <c r="N3"/>
  <c r="N4"/>
  <c r="N5"/>
  <c r="N6"/>
  <c r="N7"/>
  <c r="N8"/>
  <c r="N9"/>
  <c r="M9"/>
  <c r="M8"/>
  <c r="M7"/>
  <c r="M6"/>
  <c r="M5"/>
  <c r="M4"/>
  <c r="M3"/>
  <c r="N2"/>
  <c r="Q1" l="1"/>
  <c r="Q2" s="1"/>
</calcChain>
</file>

<file path=xl/sharedStrings.xml><?xml version="1.0" encoding="utf-8"?>
<sst xmlns="http://schemas.openxmlformats.org/spreadsheetml/2006/main" count="27" uniqueCount="27">
  <si>
    <t xml:space="preserve">Jour 1 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</si>
  <si>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</si>
  <si>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</si>
  <si>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</si>
  <si>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</si>
  <si>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</si>
  <si>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</si>
  <si>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</si>
  <si>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</si>
  <si>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</si>
  <si>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</si>
  <si>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Tuture</t>
  </si>
  <si>
    <t>Timon</t>
  </si>
  <si>
    <t xml:space="preserve">St Nico </t>
  </si>
  <si>
    <t>Total</t>
  </si>
  <si>
    <t xml:space="preserve">Président </t>
  </si>
  <si>
    <t>Moyenne</t>
  </si>
  <si>
    <t xml:space="preserve">Litres de bières : </t>
  </si>
  <si>
    <t>Firmin</t>
  </si>
  <si>
    <t>Edmond</t>
  </si>
  <si>
    <t>Jacques</t>
  </si>
  <si>
    <t>Robert</t>
  </si>
  <si>
    <t>Ector</t>
  </si>
  <si>
    <t>Simon</t>
  </si>
  <si>
    <t>Noms des participants</t>
  </si>
  <si>
    <t>Nombre de chopes :</t>
  </si>
  <si>
    <t>Par personne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</si>
</sst>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Font="1" applyFill="1"/>
    <xf numFmtId="0" fontId="0" fillId="0" borderId="0" xfId="0" applyBorder="1"/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Border="1"/>
    <xf numFmtId="0" fontId="0" fillId="5" borderId="1" xfId="0" applyFill="1" applyBorder="1" applyAlignment="1">
      <alignment horizontal="left"/>
    </xf>
    <xf numFmtId="0" fontId="2" fillId="3" borderId="2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0" borderId="3" xfId="0" applyBorder="1" applyAlignment="1">
      <alignment vertical="top"/>
    </xf>
    <xf numFmtId="0" fontId="0" fillId="0" borderId="0" xfId="0" applyAlignment="1">
      <alignment vertical="top"/>
    </xf>
    <xf numFmtId="0" fontId="0" fillId="7" borderId="3" xfId="0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9" borderId="3" xfId="0" applyFill="1" applyBorder="1" applyAlignment="1">
      <alignment horizontal="center" vertical="top"/>
    </xf>
    <xf numFmtId="0" fontId="0" fillId="9" borderId="0" xfId="0" applyFill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6.9719930384026185E-2"/>
          <c:y val="0.17655980502437196"/>
          <c:w val="0.90328619936934296"/>
          <c:h val="0.68033708286464156"/>
        </c:manualLayout>
      </c:layout>
      <c:barChart>
        <c:barDir val="col"/>
        <c:grouping val="clustered"/>
        <c:ser>
          <c:idx val="0"/>
          <c:order val="0"/>
          <c:tx>
            <c:strRef>
              <c:f>[0]!ChartTitle2</c:f>
              <c:strCache>
                <c:ptCount val="1"/>
                <c:pt idx="0">
                  <c:v>Président </c:v>
                </c:pt>
              </c:strCache>
            </c:strRef>
          </c:tx>
          <c:spPr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  <a:ln cmpd="dbl">
              <a:solidFill>
                <a:schemeClr val="tx1"/>
              </a:solidFill>
              <a:prstDash val="solid"/>
            </a:ln>
          </c:spPr>
          <c:dLbls>
            <c:showVal val="1"/>
          </c:dLbls>
          <c:val>
            <c:numRef>
              <c:f>[0]!ChartData</c:f>
              <c:numCache>
                <c:formatCode>General</c:formatCode>
                <c:ptCount val="11"/>
                <c:pt idx="0">
                  <c:v>2</c:v>
                </c:pt>
                <c:pt idx="1">
                  <c:v>6</c:v>
                </c:pt>
                <c:pt idx="2">
                  <c:v>7</c:v>
                </c:pt>
                <c:pt idx="3">
                  <c:v>8</c:v>
                </c:pt>
                <c:pt idx="4">
                  <c:v>9</c:v>
                </c:pt>
                <c:pt idx="5">
                  <c:v>10</c:v>
                </c:pt>
                <c:pt idx="6">
                  <c:v>4</c:v>
                </c:pt>
                <c:pt idx="7">
                  <c:v>3</c:v>
                </c:pt>
                <c:pt idx="8">
                  <c:v>5</c:v>
                </c:pt>
                <c:pt idx="9">
                  <c:v>8</c:v>
                </c:pt>
                <c:pt idx="10">
                  <c:v>7</c:v>
                </c:pt>
              </c:numCache>
            </c:numRef>
          </c:val>
        </c:ser>
        <c:gapWidth val="143"/>
        <c:overlap val="7"/>
        <c:axId val="75173248"/>
        <c:axId val="88425600"/>
      </c:barChart>
      <c:catAx>
        <c:axId val="75173248"/>
        <c:scaling>
          <c:orientation val="minMax"/>
        </c:scaling>
        <c:axPos val="b"/>
        <c:majorTickMark val="cross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88425600"/>
        <c:crosses val="autoZero"/>
        <c:auto val="1"/>
        <c:lblAlgn val="ctr"/>
        <c:lblOffset val="100"/>
      </c:catAx>
      <c:valAx>
        <c:axId val="88425600"/>
        <c:scaling>
          <c:orientation val="minMax"/>
        </c:scaling>
        <c:axPos val="l"/>
        <c:majorGridlines>
          <c:spPr>
            <a:ln>
              <a:solidFill>
                <a:srgbClr val="4F81BD">
                  <a:alpha val="0"/>
                </a:srgbClr>
              </a:solidFill>
            </a:ln>
          </c:spPr>
        </c:majorGridlines>
        <c:numFmt formatCode="General" sourceLinked="1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75173248"/>
        <c:crosses val="autoZero"/>
        <c:crossBetween val="between"/>
      </c:valAx>
      <c:spPr>
        <a:gradFill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5400000" scaled="0"/>
        </a:gradFill>
        <a:ln>
          <a:noFill/>
        </a:ln>
        <a:effectLst>
          <a:outerShdw blurRad="50800" dist="50800" dir="5400000" algn="ctr" rotWithShape="0">
            <a:srgbClr val="000000">
              <a:alpha val="39000"/>
            </a:srgbClr>
          </a:outerShdw>
        </a:effectLst>
      </c:spPr>
    </c:plotArea>
    <c:plotVisOnly val="1"/>
  </c:chart>
  <c:spPr>
    <a:solidFill>
      <a:srgbClr val="F79646">
        <a:alpha val="32000"/>
      </a:srgbClr>
    </a:solidFill>
  </c:spPr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 algn="ctr">
              <a:defRPr sz="2400"/>
            </a:pPr>
            <a:r>
              <a:rPr lang="fr-FR" sz="2400">
                <a:latin typeface="Berlin Sans FB" pitchFamily="34" charset="0"/>
              </a:rPr>
              <a:t>Grand gagnant du concours</a:t>
            </a:r>
          </a:p>
        </c:rich>
      </c:tx>
      <c:layout>
        <c:manualLayout>
          <c:xMode val="edge"/>
          <c:yMode val="edge"/>
          <c:x val="0.28537436663103816"/>
          <c:y val="6.038648745775331E-3"/>
        </c:manualLayout>
      </c:layout>
      <c:overlay val="1"/>
    </c:title>
    <c:plotArea>
      <c:layout>
        <c:manualLayout>
          <c:layoutTarget val="inner"/>
          <c:xMode val="edge"/>
          <c:yMode val="edge"/>
          <c:x val="7.0672646501711553E-2"/>
          <c:y val="0.12596180382133731"/>
          <c:w val="0.87781714785651799"/>
          <c:h val="0.75759660250802241"/>
        </c:manualLayout>
      </c:layout>
      <c:barChart>
        <c:barDir val="col"/>
        <c:grouping val="clustered"/>
        <c:varyColors val="1"/>
        <c:ser>
          <c:idx val="0"/>
          <c:order val="0"/>
          <c:spPr>
            <a:blipFill dpi="0" rotWithShape="1">
              <a:blip xmlns:r="http://schemas.openxmlformats.org/officeDocument/2006/relationships" r:embed="rId1"/>
              <a:srcRect/>
              <a:stretch>
                <a:fillRect r="2000"/>
              </a:stretch>
            </a:blipFill>
            <a:ln>
              <a:noFill/>
            </a:ln>
          </c:spPr>
          <c:invertIfNegative val="1"/>
          <c:dLbls>
            <c:txPr>
              <a:bodyPr/>
              <a:lstStyle/>
              <a:p>
                <a:pPr>
                  <a:defRPr sz="1200">
                    <a:latin typeface="Algerian" pitchFamily="82" charset="0"/>
                  </a:defRPr>
                </a:pPr>
                <a:endParaRPr lang="fr-FR"/>
              </a:p>
            </c:txPr>
            <c:showVal val="1"/>
          </c:dLbls>
          <c:cat>
            <c:strRef>
              <c:f>Données!$A$2:$A$11</c:f>
              <c:strCache>
                <c:ptCount val="10"/>
                <c:pt idx="0">
                  <c:v>Président </c:v>
                </c:pt>
                <c:pt idx="1">
                  <c:v>Tuture</c:v>
                </c:pt>
                <c:pt idx="2">
                  <c:v>Timon</c:v>
                </c:pt>
                <c:pt idx="3">
                  <c:v>St Nico </c:v>
                </c:pt>
                <c:pt idx="4">
                  <c:v>Firmin</c:v>
                </c:pt>
                <c:pt idx="5">
                  <c:v>Edmond</c:v>
                </c:pt>
                <c:pt idx="6">
                  <c:v>Jacques</c:v>
                </c:pt>
                <c:pt idx="7">
                  <c:v>Robert</c:v>
                </c:pt>
                <c:pt idx="8">
                  <c:v>Ector</c:v>
                </c:pt>
                <c:pt idx="9">
                  <c:v>Simon</c:v>
                </c:pt>
              </c:strCache>
            </c:strRef>
          </c:cat>
          <c:val>
            <c:numRef>
              <c:f>Données!$M$2:$M$11</c:f>
              <c:numCache>
                <c:formatCode>General</c:formatCode>
                <c:ptCount val="10"/>
                <c:pt idx="0">
                  <c:v>69</c:v>
                </c:pt>
                <c:pt idx="1">
                  <c:v>55</c:v>
                </c:pt>
                <c:pt idx="2">
                  <c:v>55</c:v>
                </c:pt>
                <c:pt idx="3">
                  <c:v>55</c:v>
                </c:pt>
                <c:pt idx="4">
                  <c:v>34</c:v>
                </c:pt>
                <c:pt idx="5">
                  <c:v>46</c:v>
                </c:pt>
                <c:pt idx="6">
                  <c:v>47</c:v>
                </c:pt>
                <c:pt idx="7">
                  <c:v>58</c:v>
                </c:pt>
                <c:pt idx="8">
                  <c:v>51</c:v>
                </c:pt>
                <c:pt idx="9">
                  <c:v>56</c:v>
                </c:pt>
              </c:numCache>
            </c:numRef>
          </c:val>
        </c:ser>
        <c:gapWidth val="19"/>
        <c:axId val="88421504"/>
        <c:axId val="88423040"/>
      </c:barChart>
      <c:catAx>
        <c:axId val="88421504"/>
        <c:scaling>
          <c:orientation val="minMax"/>
        </c:scaling>
        <c:axPos val="b"/>
        <c:majorTickMark val="in"/>
        <c:tickLblPos val="low"/>
        <c:txPr>
          <a:bodyPr/>
          <a:lstStyle/>
          <a:p>
            <a:pPr>
              <a:defRPr sz="1200">
                <a:latin typeface="Berlin Sans FB Demi" pitchFamily="34" charset="0"/>
              </a:defRPr>
            </a:pPr>
            <a:endParaRPr lang="fr-FR"/>
          </a:p>
        </c:txPr>
        <c:crossAx val="88423040"/>
        <c:crosses val="autoZero"/>
        <c:lblAlgn val="ctr"/>
        <c:lblOffset val="100"/>
      </c:catAx>
      <c:valAx>
        <c:axId val="88423040"/>
        <c:scaling>
          <c:orientation val="minMax"/>
        </c:scaling>
        <c:axPos val="l"/>
        <c:majorGridlines>
          <c:spPr>
            <a:ln>
              <a:solidFill>
                <a:srgbClr val="4F81BD">
                  <a:alpha val="0"/>
                </a:srgbClr>
              </a:solidFill>
            </a:ln>
          </c:spPr>
        </c:majorGridlines>
        <c:numFmt formatCode="General" sourceLinked="1"/>
        <c:tickLblPos val="nextTo"/>
        <c:txPr>
          <a:bodyPr/>
          <a:lstStyle/>
          <a:p>
            <a:pPr>
              <a:defRPr sz="1100">
                <a:latin typeface="Algerian" pitchFamily="82" charset="0"/>
              </a:defRPr>
            </a:pPr>
            <a:endParaRPr lang="fr-FR"/>
          </a:p>
        </c:txPr>
        <c:crossAx val="88421504"/>
        <c:crosses val="autoZero"/>
        <c:crossBetween val="between"/>
      </c:valAx>
      <c:spPr>
        <a:noFill/>
        <a:ln>
          <a:solidFill>
            <a:srgbClr val="4F81BD">
              <a:alpha val="0"/>
            </a:srgbClr>
          </a:solidFill>
        </a:ln>
      </c:spPr>
    </c:plotArea>
    <c:plotVisOnly val="1"/>
  </c:chart>
  <c:spPr>
    <a:solidFill>
      <a:srgbClr val="F79646">
        <a:lumMod val="40000"/>
        <a:lumOff val="60000"/>
        <a:alpha val="26000"/>
      </a:srgbClr>
    </a:solidFill>
  </c:spPr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64821</xdr:colOff>
      <xdr:row>11</xdr:row>
      <xdr:rowOff>0</xdr:rowOff>
    </xdr:from>
    <xdr:to>
      <xdr:col>9</xdr:col>
      <xdr:colOff>631030</xdr:colOff>
      <xdr:row>33</xdr:row>
      <xdr:rowOff>166688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666749</xdr:colOff>
      <xdr:row>11</xdr:row>
      <xdr:rowOff>1</xdr:rowOff>
    </xdr:from>
    <xdr:to>
      <xdr:col>20</xdr:col>
      <xdr:colOff>666748</xdr:colOff>
      <xdr:row>33</xdr:row>
      <xdr:rowOff>178594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5"/>
  </sheetPr>
  <dimension ref="A1:Q27"/>
  <sheetViews>
    <sheetView showGridLines="0" showRowColHeaders="0" tabSelected="1" zoomScale="80" zoomScaleNormal="80" workbookViewId="0">
      <selection activeCell="N43" sqref="N43"/>
    </sheetView>
  </sheetViews>
  <sheetFormatPr baseColWidth="10" defaultRowHeight="15"/>
  <cols>
    <col min="1" max="1" width="23.42578125" customWidth="1"/>
  </cols>
  <sheetData>
    <row r="1" spans="1:17">
      <c r="A1" s="1" t="s">
        <v>24</v>
      </c>
      <c r="B1" s="8" t="s">
        <v>0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3" t="s">
        <v>14</v>
      </c>
      <c r="N1" s="4" t="s">
        <v>16</v>
      </c>
      <c r="O1" s="13" t="s">
        <v>25</v>
      </c>
      <c r="P1" s="14"/>
      <c r="Q1" s="5">
        <f>SUM(M2:M9)</f>
        <v>419</v>
      </c>
    </row>
    <row r="2" spans="1:17">
      <c r="A2" s="7" t="s">
        <v>15</v>
      </c>
      <c r="B2" s="9">
        <v>2</v>
      </c>
      <c r="C2" s="9">
        <v>6</v>
      </c>
      <c r="D2" s="9">
        <v>7</v>
      </c>
      <c r="E2" s="9">
        <v>8</v>
      </c>
      <c r="F2" s="9">
        <v>9</v>
      </c>
      <c r="G2" s="9">
        <v>10</v>
      </c>
      <c r="H2" s="9">
        <v>4</v>
      </c>
      <c r="I2" s="9">
        <v>3</v>
      </c>
      <c r="J2" s="9">
        <v>5</v>
      </c>
      <c r="K2" s="9">
        <v>8</v>
      </c>
      <c r="L2" s="9">
        <v>7</v>
      </c>
      <c r="M2" s="9">
        <f>SUM(B2:L2)</f>
        <v>69</v>
      </c>
      <c r="N2" s="10">
        <f>AVERAGE(B2:L2)</f>
        <v>6.2727272727272725</v>
      </c>
      <c r="O2" s="15" t="s">
        <v>17</v>
      </c>
      <c r="P2" s="16"/>
      <c r="Q2" s="5">
        <f>QUOTIENT(Q1,4)</f>
        <v>104</v>
      </c>
    </row>
    <row r="3" spans="1:17">
      <c r="A3" s="7" t="s">
        <v>11</v>
      </c>
      <c r="B3" s="9">
        <v>10</v>
      </c>
      <c r="C3" s="9">
        <v>9</v>
      </c>
      <c r="D3" s="9">
        <v>8</v>
      </c>
      <c r="E3" s="9">
        <v>7</v>
      </c>
      <c r="F3" s="9">
        <v>6</v>
      </c>
      <c r="G3" s="9">
        <v>5</v>
      </c>
      <c r="H3" s="9">
        <v>4</v>
      </c>
      <c r="I3" s="9">
        <v>3</v>
      </c>
      <c r="J3" s="9">
        <v>2</v>
      </c>
      <c r="K3" s="9">
        <v>1</v>
      </c>
      <c r="L3" s="9">
        <v>0</v>
      </c>
      <c r="M3" s="9">
        <f t="shared" ref="M3:M11" si="0">SUM(B3:L3)</f>
        <v>55</v>
      </c>
      <c r="N3" s="10">
        <f t="shared" ref="N3:N11" si="1">AVERAGE(B3:L3)</f>
        <v>5</v>
      </c>
      <c r="O3" s="17" t="s">
        <v>26</v>
      </c>
      <c r="P3" s="18"/>
      <c r="Q3" s="5">
        <f>QUOTIENT(Q1,11)</f>
        <v>38</v>
      </c>
    </row>
    <row r="4" spans="1:17">
      <c r="A4" s="7" t="s">
        <v>12</v>
      </c>
      <c r="B4" s="9">
        <v>7</v>
      </c>
      <c r="C4" s="9">
        <v>8</v>
      </c>
      <c r="D4" s="9">
        <v>9</v>
      </c>
      <c r="E4" s="9">
        <v>4</v>
      </c>
      <c r="F4" s="9">
        <v>5</v>
      </c>
      <c r="G4" s="9">
        <v>6</v>
      </c>
      <c r="H4" s="9">
        <v>1</v>
      </c>
      <c r="I4" s="9">
        <v>2</v>
      </c>
      <c r="J4" s="9">
        <v>3</v>
      </c>
      <c r="K4" s="9">
        <v>0</v>
      </c>
      <c r="L4" s="9">
        <v>10</v>
      </c>
      <c r="M4" s="9">
        <f t="shared" si="0"/>
        <v>55</v>
      </c>
      <c r="N4" s="10">
        <f t="shared" si="1"/>
        <v>5</v>
      </c>
      <c r="O4" s="11"/>
      <c r="P4" s="12"/>
    </row>
    <row r="5" spans="1:17">
      <c r="A5" s="7" t="s">
        <v>13</v>
      </c>
      <c r="B5" s="9">
        <v>6</v>
      </c>
      <c r="C5" s="9">
        <v>5</v>
      </c>
      <c r="D5" s="9">
        <v>4</v>
      </c>
      <c r="E5" s="9">
        <v>9</v>
      </c>
      <c r="F5" s="9">
        <v>8</v>
      </c>
      <c r="G5" s="9">
        <v>7</v>
      </c>
      <c r="H5" s="9">
        <v>3</v>
      </c>
      <c r="I5" s="9">
        <v>2</v>
      </c>
      <c r="J5" s="9">
        <v>1</v>
      </c>
      <c r="K5" s="9">
        <v>10</v>
      </c>
      <c r="L5" s="9">
        <v>0</v>
      </c>
      <c r="M5" s="9">
        <f t="shared" si="0"/>
        <v>55</v>
      </c>
      <c r="N5" s="10">
        <f t="shared" si="1"/>
        <v>5</v>
      </c>
    </row>
    <row r="6" spans="1:17">
      <c r="A6" s="7" t="s">
        <v>18</v>
      </c>
      <c r="B6" s="9">
        <v>3</v>
      </c>
      <c r="C6" s="9">
        <v>2</v>
      </c>
      <c r="D6" s="9">
        <v>1</v>
      </c>
      <c r="E6" s="9">
        <v>0</v>
      </c>
      <c r="F6" s="9">
        <v>1</v>
      </c>
      <c r="G6" s="9">
        <v>2</v>
      </c>
      <c r="H6" s="9">
        <v>3</v>
      </c>
      <c r="I6" s="9">
        <v>4</v>
      </c>
      <c r="J6" s="9">
        <v>5</v>
      </c>
      <c r="K6" s="9">
        <v>6</v>
      </c>
      <c r="L6" s="9">
        <v>7</v>
      </c>
      <c r="M6" s="9">
        <f t="shared" si="0"/>
        <v>34</v>
      </c>
      <c r="N6" s="10">
        <f t="shared" si="1"/>
        <v>3.0909090909090908</v>
      </c>
    </row>
    <row r="7" spans="1:17">
      <c r="A7" s="7" t="s">
        <v>19</v>
      </c>
      <c r="B7" s="9">
        <v>9</v>
      </c>
      <c r="C7" s="9">
        <v>6</v>
      </c>
      <c r="D7" s="9">
        <v>3</v>
      </c>
      <c r="E7" s="9">
        <v>2</v>
      </c>
      <c r="F7" s="9">
        <v>5</v>
      </c>
      <c r="G7" s="9">
        <v>8</v>
      </c>
      <c r="H7" s="9">
        <v>7</v>
      </c>
      <c r="I7" s="9">
        <v>4</v>
      </c>
      <c r="J7" s="9">
        <v>1</v>
      </c>
      <c r="K7" s="9">
        <v>0</v>
      </c>
      <c r="L7" s="9">
        <v>1</v>
      </c>
      <c r="M7" s="9">
        <f t="shared" si="0"/>
        <v>46</v>
      </c>
      <c r="N7" s="10">
        <f t="shared" si="1"/>
        <v>4.1818181818181817</v>
      </c>
    </row>
    <row r="8" spans="1:17">
      <c r="A8" s="7" t="s">
        <v>20</v>
      </c>
      <c r="B8" s="9">
        <v>7</v>
      </c>
      <c r="C8" s="9">
        <v>4</v>
      </c>
      <c r="D8" s="9">
        <v>1</v>
      </c>
      <c r="E8" s="9">
        <v>2</v>
      </c>
      <c r="F8" s="9">
        <v>5</v>
      </c>
      <c r="G8" s="9">
        <v>8</v>
      </c>
      <c r="H8" s="9">
        <v>3</v>
      </c>
      <c r="I8" s="9">
        <v>6</v>
      </c>
      <c r="J8" s="9">
        <v>9</v>
      </c>
      <c r="K8" s="9">
        <v>0</v>
      </c>
      <c r="L8" s="9">
        <v>2</v>
      </c>
      <c r="M8" s="9">
        <f t="shared" si="0"/>
        <v>47</v>
      </c>
      <c r="N8" s="10">
        <f t="shared" si="1"/>
        <v>4.2727272727272725</v>
      </c>
    </row>
    <row r="9" spans="1:17">
      <c r="A9" s="7" t="s">
        <v>21</v>
      </c>
      <c r="B9" s="9">
        <v>8</v>
      </c>
      <c r="C9" s="9">
        <v>5</v>
      </c>
      <c r="D9" s="9">
        <v>2</v>
      </c>
      <c r="E9" s="9">
        <v>3</v>
      </c>
      <c r="F9" s="9">
        <v>6</v>
      </c>
      <c r="G9" s="9">
        <v>5</v>
      </c>
      <c r="H9" s="9">
        <v>4</v>
      </c>
      <c r="I9" s="9">
        <v>7</v>
      </c>
      <c r="J9" s="9">
        <v>8</v>
      </c>
      <c r="K9" s="9">
        <v>9</v>
      </c>
      <c r="L9" s="9">
        <v>1</v>
      </c>
      <c r="M9" s="9">
        <f t="shared" si="0"/>
        <v>58</v>
      </c>
      <c r="N9" s="10">
        <f t="shared" si="1"/>
        <v>5.2727272727272725</v>
      </c>
    </row>
    <row r="10" spans="1:17">
      <c r="A10" s="7" t="s">
        <v>22</v>
      </c>
      <c r="B10" s="9">
        <v>4</v>
      </c>
      <c r="C10" s="9">
        <v>5</v>
      </c>
      <c r="D10" s="9">
        <v>8</v>
      </c>
      <c r="E10" s="9">
        <v>4</v>
      </c>
      <c r="F10" s="9">
        <v>5</v>
      </c>
      <c r="G10" s="9">
        <v>6</v>
      </c>
      <c r="H10" s="9">
        <v>2</v>
      </c>
      <c r="I10" s="9">
        <v>0</v>
      </c>
      <c r="J10" s="9">
        <v>4</v>
      </c>
      <c r="K10" s="9">
        <v>5</v>
      </c>
      <c r="L10" s="9">
        <v>8</v>
      </c>
      <c r="M10" s="9">
        <f t="shared" si="0"/>
        <v>51</v>
      </c>
      <c r="N10" s="10">
        <f t="shared" si="1"/>
        <v>4.6363636363636367</v>
      </c>
    </row>
    <row r="11" spans="1:17">
      <c r="A11" s="7" t="s">
        <v>23</v>
      </c>
      <c r="B11" s="9">
        <v>8</v>
      </c>
      <c r="C11" s="9">
        <v>5</v>
      </c>
      <c r="D11" s="9">
        <v>6</v>
      </c>
      <c r="E11" s="9">
        <v>4</v>
      </c>
      <c r="F11" s="9">
        <v>5</v>
      </c>
      <c r="G11" s="9">
        <v>8</v>
      </c>
      <c r="H11" s="9">
        <v>4</v>
      </c>
      <c r="I11" s="9">
        <v>1</v>
      </c>
      <c r="J11" s="9">
        <v>6</v>
      </c>
      <c r="K11" s="9">
        <v>3</v>
      </c>
      <c r="L11" s="9">
        <v>6</v>
      </c>
      <c r="M11" s="9">
        <f t="shared" si="0"/>
        <v>56</v>
      </c>
      <c r="N11" s="10">
        <f t="shared" si="1"/>
        <v>5.0909090909090908</v>
      </c>
    </row>
    <row r="12" spans="1:17">
      <c r="A12" s="2"/>
      <c r="B12" s="2"/>
      <c r="C12" s="2"/>
      <c r="D12" s="2"/>
      <c r="E12" s="2"/>
      <c r="F12" s="2"/>
      <c r="I12" s="2"/>
      <c r="J12" s="2"/>
      <c r="K12" s="2"/>
      <c r="L12" s="2"/>
      <c r="M12" s="2"/>
    </row>
    <row r="13" spans="1:17">
      <c r="A13" s="2"/>
      <c r="B13" s="2"/>
      <c r="C13" s="2"/>
      <c r="D13" s="2"/>
      <c r="E13" s="2"/>
      <c r="F13" s="2"/>
      <c r="H13" s="2"/>
      <c r="I13" s="2"/>
      <c r="J13" s="2"/>
      <c r="K13" s="2"/>
      <c r="L13" s="2"/>
      <c r="M13" s="2"/>
    </row>
    <row r="14" spans="1:17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7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7">
      <c r="A16" s="2"/>
      <c r="B16" s="2"/>
      <c r="C16" s="2"/>
      <c r="D16" s="2"/>
      <c r="E16" s="2"/>
      <c r="F16" s="2"/>
      <c r="G16" s="2"/>
      <c r="I16" s="2"/>
      <c r="J16" s="2"/>
      <c r="K16" s="2"/>
      <c r="L16" s="2"/>
      <c r="M16" s="2"/>
    </row>
    <row r="17" spans="1:13">
      <c r="A17" s="2"/>
      <c r="B17" s="2"/>
      <c r="C17" s="2"/>
      <c r="D17" s="2"/>
      <c r="E17" s="2"/>
      <c r="F17" s="2"/>
      <c r="G17" s="2"/>
      <c r="I17" s="2"/>
      <c r="J17" s="2"/>
      <c r="K17" s="2"/>
      <c r="L17" s="2"/>
      <c r="M17" s="2"/>
    </row>
    <row r="18" spans="1:13">
      <c r="A18" s="2"/>
      <c r="B18" s="2"/>
      <c r="C18" s="2"/>
      <c r="D18" s="2"/>
      <c r="E18" s="2"/>
      <c r="F18" s="2"/>
      <c r="G18" s="2"/>
      <c r="H18" s="6"/>
      <c r="I18" s="2"/>
      <c r="J18" s="2"/>
      <c r="K18" s="2"/>
      <c r="L18" s="2"/>
      <c r="M18" s="2"/>
    </row>
    <row r="19" spans="1:1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  <row r="27" spans="1:13">
      <c r="H27" s="2"/>
    </row>
  </sheetData>
  <mergeCells count="3">
    <mergeCell ref="O1:P1"/>
    <mergeCell ref="O2:P2"/>
    <mergeCell ref="O3:P3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cdr</dc:creator>
  <cp:lastModifiedBy>Paritec</cp:lastModifiedBy>
  <dcterms:created xsi:type="dcterms:W3CDTF">2012-06-06T18:59:15Z</dcterms:created>
  <dcterms:modified xsi:type="dcterms:W3CDTF">2012-06-16T15:24:38Z</dcterms:modified>
</cp:coreProperties>
</file>