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6.xml" ContentType="application/vnd.ms-office.activeX+xml"/>
  <Override PartName="/xl/comments1.xml" ContentType="application/vnd.openxmlformats-officedocument.spreadsheetml.comment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C70199C6-1ABF-49E5-AA82-173575CF8BD1}" xr6:coauthVersionLast="45" xr6:coauthVersionMax="45" xr10:uidLastSave="{00000000-0000-0000-0000-000000000000}"/>
  <bookViews>
    <workbookView xWindow="-120" yWindow="-120" windowWidth="29040" windowHeight="15840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6" i="1" l="1"/>
  <c r="I56" i="1" s="1"/>
  <c r="J56" i="1" s="1"/>
  <c r="C57" i="1"/>
  <c r="I57" i="1" s="1"/>
  <c r="J57" i="1" s="1"/>
  <c r="C58" i="1"/>
  <c r="I58" i="1" s="1"/>
  <c r="J58" i="1" s="1"/>
  <c r="C59" i="1"/>
  <c r="I59" i="1" s="1"/>
  <c r="J59" i="1" s="1"/>
  <c r="D56" i="1"/>
  <c r="D57" i="1"/>
  <c r="D58" i="1"/>
  <c r="D59" i="1"/>
  <c r="H56" i="1"/>
  <c r="C60" i="1"/>
  <c r="H60" i="1" s="1"/>
  <c r="D60" i="1"/>
  <c r="C61" i="1"/>
  <c r="I61" i="1" s="1"/>
  <c r="J61" i="1" s="1"/>
  <c r="D61" i="1"/>
  <c r="C62" i="1"/>
  <c r="H62" i="1" s="1"/>
  <c r="D62" i="1"/>
  <c r="I62" i="1"/>
  <c r="J62" i="1" s="1"/>
  <c r="C63" i="1"/>
  <c r="H63" i="1" s="1"/>
  <c r="D63" i="1"/>
  <c r="I63" i="1"/>
  <c r="J63" i="1" s="1"/>
  <c r="I60" i="1" l="1"/>
  <c r="J60" i="1" s="1"/>
  <c r="H58" i="1"/>
  <c r="H59" i="1"/>
  <c r="H57" i="1"/>
  <c r="H6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64" i="1"/>
  <c r="D65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64" i="1"/>
  <c r="C65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5" i="1"/>
  <c r="J65" i="1" s="1"/>
  <c r="H65" i="1"/>
  <c r="I64" i="1"/>
  <c r="J64" i="1" s="1"/>
  <c r="H64" i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Pascal RICHARD</author>
  </authors>
  <commentList>
    <comment ref="A12" authorId="0" shapeId="0" xr:uid="{98CE1CCE-747E-49BF-8B3A-7A7A223A4F59}">
      <text>
        <r>
          <rPr>
            <b/>
            <sz val="9"/>
            <color indexed="81"/>
            <rFont val="Tahoma"/>
            <family val="2"/>
          </rPr>
          <t>Pascal RICHARD:</t>
        </r>
        <r>
          <rPr>
            <sz val="9"/>
            <color indexed="81"/>
            <rFont val="Tahoma"/>
            <family val="2"/>
          </rPr>
          <t xml:space="preserve">
Si besoin d'ajouter une couleur, insérer au dessus de cette cellule, une cellule, et remplir avec la couleur désirée</t>
        </r>
      </text>
    </comment>
  </commentList>
</comments>
</file>

<file path=xl/sharedStrings.xml><?xml version="1.0" encoding="utf-8"?>
<sst xmlns="http://schemas.openxmlformats.org/spreadsheetml/2006/main" count="302" uniqueCount="73">
  <si>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</si>
  <si>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</si>
  <si>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</si>
  <si>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</si>
  <si>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</si>
  <si>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</si>
  <si>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</si>
  <si>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</si>
  <si>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</si>
  <si>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</si>
  <si>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</si>
  <si>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</si>
  <si>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</si>
  <si>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</si>
  <si>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</si>
  <si>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</si>
  <si>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</si>
  <si>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</si>
  <si>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</si>
  <si>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</si>
  <si>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</si>
  <si>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</si>
  <si>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</si>
  <si>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</si>
  <si>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</si>
  <si>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</si>
  <si>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</si>
  <si>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</si>
  <si>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</si>
  <si>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</si>
  <si>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</si>
  <si>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</si>
  <si>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</si>
  <si>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</si>
  <si>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</si>
  <si>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</si>
  <si>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</si>
  <si>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</si>
  <si>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</si>
  <si>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</si>
  <si>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</si>
  <si>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</si>
  <si>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</si>
  <si>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</si>
  <si>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</si>
  <si>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</si>
  <si>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</si>
  <si>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</si>
  <si>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</si>
  <si>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</si>
  <si>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</si>
  <si>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</si>
  <si>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</si>
  <si>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</si>
  <si>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</si>
  <si>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</si>
  <si>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</si>
  <si>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</si>
  <si>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</si>
  <si>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</si>
  <si>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</si>
  <si>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</si>
  <si>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</si>
  <si>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O 487</t>
  </si>
  <si>
    <t>B 304 / O218 / E889</t>
  </si>
  <si>
    <t>V13</t>
  </si>
  <si>
    <t>18-1A</t>
  </si>
  <si>
    <t>18-1B</t>
  </si>
  <si>
    <t>19-1B</t>
  </si>
  <si>
    <t>19-1A</t>
  </si>
  <si>
    <t>Pompes de gavage + filtres N°1</t>
  </si>
  <si>
    <t>Pompes de gavage + filtres N°2</t>
  </si>
  <si>
    <t>Fin de liste ne pas toucher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</si>
</sst>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13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7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49" fontId="6" fillId="6" borderId="12" xfId="0" applyNumberFormat="1" applyFont="1" applyFill="1" applyBorder="1" applyAlignment="1">
      <alignment horizontal="left"/>
    </xf>
    <xf numFmtId="49" fontId="6" fillId="6" borderId="19" xfId="0" applyNumberFormat="1" applyFont="1" applyFill="1" applyBorder="1" applyAlignment="1">
      <alignment horizontal="left"/>
    </xf>
    <xf numFmtId="49" fontId="6" fillId="6" borderId="13" xfId="0" applyNumberFormat="1" applyFont="1" applyFill="1" applyBorder="1" applyAlignment="1">
      <alignment horizontal="left"/>
    </xf>
    <xf numFmtId="49" fontId="6" fillId="6" borderId="1" xfId="0" applyNumberFormat="1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18" borderId="5" xfId="0" applyFont="1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5" fillId="0" borderId="43" xfId="0" applyFont="1" applyFill="1" applyBorder="1" applyAlignment="1">
      <alignment horizontal="left" vertical="center"/>
    </xf>
    <xf numFmtId="0" fontId="0" fillId="19" borderId="0" xfId="0" applyFill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0" fillId="20" borderId="0" xfId="0" applyFill="1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Fill="1" applyBorder="1" applyAlignment="1">
      <alignment horizontal="left" vertical="center"/>
    </xf>
    <xf numFmtId="0" fontId="5" fillId="0" borderId="22" xfId="0" applyFont="1" applyFill="1" applyBorder="1" applyAlignment="1">
      <alignment horizontal="left" vertical="center"/>
    </xf>
    <xf numFmtId="0" fontId="5" fillId="0" borderId="24" xfId="0" applyFont="1" applyFill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48"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180975</xdr:rowOff>
        </xdr:from>
        <xdr:to>
          <xdr:col>6</xdr:col>
          <xdr:colOff>209550</xdr:colOff>
          <xdr:row>6</xdr:row>
          <xdr:rowOff>133350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19050</xdr:rowOff>
        </xdr:from>
        <xdr:to>
          <xdr:col>6</xdr:col>
          <xdr:colOff>219075</xdr:colOff>
          <xdr:row>12</xdr:row>
          <xdr:rowOff>161925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15</xdr:row>
          <xdr:rowOff>161925</xdr:rowOff>
        </xdr:from>
        <xdr:to>
          <xdr:col>6</xdr:col>
          <xdr:colOff>219075</xdr:colOff>
          <xdr:row>19</xdr:row>
          <xdr:rowOff>114300</xdr:rowOff>
        </xdr:to>
        <xdr:sp macro="" textlink="">
          <xdr:nvSpPr>
            <xdr:cNvPr id="2054" name="Bt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21</xdr:row>
          <xdr:rowOff>161925</xdr:rowOff>
        </xdr:from>
        <xdr:to>
          <xdr:col>6</xdr:col>
          <xdr:colOff>200025</xdr:colOff>
          <xdr:row>25</xdr:row>
          <xdr:rowOff>114300</xdr:rowOff>
        </xdr:to>
        <xdr:sp macro="" textlink="">
          <xdr:nvSpPr>
            <xdr:cNvPr id="2055" name="Bt4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2</xdr:row>
          <xdr:rowOff>171450</xdr:rowOff>
        </xdr:from>
        <xdr:to>
          <xdr:col>9</xdr:col>
          <xdr:colOff>352425</xdr:colOff>
          <xdr:row>6</xdr:row>
          <xdr:rowOff>123825</xdr:rowOff>
        </xdr:to>
        <xdr:sp macro="" textlink="">
          <xdr:nvSpPr>
            <xdr:cNvPr id="2056" name="Bt5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0</xdr:col>
          <xdr:colOff>1076325</xdr:colOff>
          <xdr:row>1</xdr:row>
          <xdr:rowOff>142875</xdr:rowOff>
        </xdr:to>
        <xdr:sp macro="" textlink="">
          <xdr:nvSpPr>
            <xdr:cNvPr id="4097" name="Bt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:X40"/>
  <sheetViews>
    <sheetView showGridLines="0" tabSelected="1" topLeftCell="B1" zoomScaleNormal="100" workbookViewId="0">
      <selection activeCell="O18" sqref="O18"/>
    </sheetView>
  </sheetViews>
  <sheetFormatPr baseColWidth="10" defaultRowHeight="15" x14ac:dyDescent="0.25"/>
  <sheetData>
    <row r="1" spans="1:24" x14ac:dyDescent="0.25">
      <c r="A1" s="124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</row>
    <row r="2" spans="1:24" x14ac:dyDescent="0.25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</row>
    <row r="3" spans="1:24" x14ac:dyDescent="0.25">
      <c r="A3" s="124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</row>
    <row r="4" spans="1:24" x14ac:dyDescent="0.25">
      <c r="A4" s="124"/>
      <c r="B4" s="124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</row>
    <row r="5" spans="1:24" x14ac:dyDescent="0.25">
      <c r="A5" s="124"/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</row>
    <row r="6" spans="1:24" x14ac:dyDescent="0.25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</row>
    <row r="7" spans="1:24" x14ac:dyDescent="0.25">
      <c r="A7" s="124"/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</row>
    <row r="8" spans="1:24" x14ac:dyDescent="0.25">
      <c r="A8" s="124"/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</row>
    <row r="9" spans="1:24" x14ac:dyDescent="0.25">
      <c r="A9" s="124"/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</row>
    <row r="10" spans="1:24" x14ac:dyDescent="0.25">
      <c r="A10" s="124"/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</row>
    <row r="11" spans="1:24" x14ac:dyDescent="0.25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  <c r="U11" s="124"/>
      <c r="V11" s="124"/>
      <c r="W11" s="124"/>
      <c r="X11" s="124"/>
    </row>
    <row r="12" spans="1:24" x14ac:dyDescent="0.25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</row>
    <row r="13" spans="1:24" x14ac:dyDescent="0.25">
      <c r="A13" s="124"/>
      <c r="B13" s="124"/>
      <c r="C13" s="124"/>
      <c r="D13" s="124"/>
      <c r="E13" s="124"/>
      <c r="F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124"/>
      <c r="R13" s="124"/>
      <c r="S13" s="124"/>
      <c r="T13" s="124"/>
      <c r="U13" s="124"/>
      <c r="V13" s="124"/>
      <c r="W13" s="124"/>
      <c r="X13" s="124"/>
    </row>
    <row r="14" spans="1:24" x14ac:dyDescent="0.25">
      <c r="A14" s="124"/>
      <c r="B14" s="124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</row>
    <row r="15" spans="1:24" x14ac:dyDescent="0.25">
      <c r="A15" s="124"/>
      <c r="B15" s="124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  <c r="P15" s="124"/>
      <c r="Q15" s="124"/>
      <c r="R15" s="124"/>
      <c r="S15" s="124"/>
      <c r="T15" s="124"/>
      <c r="U15" s="124"/>
      <c r="V15" s="124"/>
      <c r="W15" s="124"/>
      <c r="X15" s="124"/>
    </row>
    <row r="16" spans="1:24" x14ac:dyDescent="0.25">
      <c r="A16" s="124"/>
      <c r="B16" s="124"/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</row>
    <row r="17" spans="1:24" x14ac:dyDescent="0.25">
      <c r="A17" s="124"/>
      <c r="B17" s="124"/>
      <c r="C17" s="124"/>
      <c r="D17" s="124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  <c r="P17" s="124"/>
      <c r="Q17" s="124"/>
      <c r="R17" s="124"/>
      <c r="S17" s="124"/>
      <c r="T17" s="124"/>
      <c r="U17" s="124"/>
      <c r="V17" s="124"/>
      <c r="W17" s="124"/>
      <c r="X17" s="124"/>
    </row>
    <row r="18" spans="1:24" x14ac:dyDescent="0.25">
      <c r="A18" s="124"/>
      <c r="B18" s="124"/>
      <c r="C18" s="124"/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124"/>
      <c r="O18" s="124"/>
      <c r="P18" s="124"/>
      <c r="Q18" s="124"/>
      <c r="R18" s="124"/>
      <c r="S18" s="124"/>
      <c r="T18" s="124"/>
      <c r="U18" s="124"/>
      <c r="V18" s="124"/>
      <c r="W18" s="124"/>
      <c r="X18" s="124"/>
    </row>
    <row r="19" spans="1:24" x14ac:dyDescent="0.25">
      <c r="A19" s="124"/>
      <c r="B19" s="124"/>
      <c r="C19" s="124"/>
      <c r="D19" s="124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  <c r="P19" s="124"/>
      <c r="Q19" s="124"/>
      <c r="R19" s="124"/>
      <c r="S19" s="124"/>
      <c r="T19" s="124"/>
      <c r="U19" s="124"/>
      <c r="V19" s="124"/>
      <c r="W19" s="124"/>
      <c r="X19" s="124"/>
    </row>
    <row r="20" spans="1:24" x14ac:dyDescent="0.25">
      <c r="A20" s="124"/>
      <c r="B20" s="124"/>
      <c r="C20" s="124"/>
      <c r="D20" s="124"/>
      <c r="E20" s="124"/>
      <c r="F20" s="124"/>
      <c r="G20" s="124"/>
      <c r="H20" s="124"/>
      <c r="I20" s="124"/>
      <c r="J20" s="124"/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</row>
    <row r="21" spans="1:24" x14ac:dyDescent="0.25">
      <c r="A21" s="124"/>
      <c r="B21" s="124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</row>
    <row r="22" spans="1:24" x14ac:dyDescent="0.25">
      <c r="A22" s="124"/>
      <c r="B22" s="124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24"/>
      <c r="W22" s="124"/>
      <c r="X22" s="124"/>
    </row>
    <row r="23" spans="1:24" x14ac:dyDescent="0.25">
      <c r="A23" s="124"/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24"/>
      <c r="W23" s="124"/>
      <c r="X23" s="124"/>
    </row>
    <row r="24" spans="1:24" x14ac:dyDescent="0.25">
      <c r="A24" s="124"/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</row>
    <row r="25" spans="1:24" x14ac:dyDescent="0.25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</row>
    <row r="26" spans="1:24" x14ac:dyDescent="0.25">
      <c r="A26" s="124"/>
      <c r="B26" s="124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</row>
    <row r="27" spans="1:24" x14ac:dyDescent="0.25">
      <c r="A27" s="124"/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24"/>
      <c r="W27" s="124"/>
      <c r="X27" s="124"/>
    </row>
    <row r="28" spans="1:24" x14ac:dyDescent="0.25">
      <c r="A28" s="124"/>
      <c r="B28" s="124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</row>
    <row r="29" spans="1:24" x14ac:dyDescent="0.25">
      <c r="A29" s="124"/>
      <c r="B29" s="124"/>
      <c r="C29" s="124"/>
      <c r="D29" s="124"/>
      <c r="E29" s="124"/>
      <c r="F29" s="124"/>
      <c r="G29" s="124"/>
      <c r="H29" s="124"/>
      <c r="I29" s="124"/>
      <c r="J29" s="124"/>
      <c r="K29" s="124"/>
      <c r="L29" s="124"/>
      <c r="M29" s="124"/>
      <c r="N29" s="124"/>
      <c r="O29" s="124"/>
      <c r="P29" s="124"/>
      <c r="Q29" s="124"/>
      <c r="R29" s="124"/>
      <c r="S29" s="124"/>
      <c r="T29" s="124"/>
      <c r="U29" s="124"/>
      <c r="V29" s="124"/>
      <c r="W29" s="124"/>
      <c r="X29" s="124"/>
    </row>
    <row r="30" spans="1:24" x14ac:dyDescent="0.25">
      <c r="A30" s="124"/>
      <c r="B30" s="124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</row>
    <row r="31" spans="1:24" x14ac:dyDescent="0.25">
      <c r="A31" s="124"/>
      <c r="B31" s="124"/>
      <c r="C31" s="124"/>
      <c r="D31" s="124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</row>
    <row r="32" spans="1:24" x14ac:dyDescent="0.25">
      <c r="A32" s="124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/>
    </row>
    <row r="33" spans="1:24" x14ac:dyDescent="0.25">
      <c r="A33" s="124"/>
      <c r="B33" s="124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  <c r="P33" s="124"/>
      <c r="Q33" s="124"/>
      <c r="R33" s="124"/>
      <c r="S33" s="124"/>
      <c r="T33" s="124"/>
      <c r="U33" s="124"/>
      <c r="V33" s="124"/>
      <c r="W33" s="124"/>
      <c r="X33" s="124"/>
    </row>
    <row r="34" spans="1:24" x14ac:dyDescent="0.25">
      <c r="A34" s="124"/>
      <c r="B34" s="124"/>
      <c r="C34" s="124"/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</row>
    <row r="35" spans="1:24" x14ac:dyDescent="0.25">
      <c r="A35" s="124"/>
      <c r="B35" s="124"/>
      <c r="C35" s="124"/>
      <c r="D35" s="124"/>
      <c r="E35" s="124"/>
      <c r="F35" s="124"/>
      <c r="G35" s="124"/>
      <c r="H35" s="124"/>
      <c r="I35" s="124"/>
      <c r="J35" s="124"/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</row>
    <row r="36" spans="1:24" x14ac:dyDescent="0.25">
      <c r="A36" s="124"/>
      <c r="B36" s="124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</row>
    <row r="37" spans="1:24" x14ac:dyDescent="0.25">
      <c r="A37" s="124"/>
      <c r="B37" s="124"/>
      <c r="C37" s="124"/>
      <c r="D37" s="124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  <c r="P37" s="124"/>
      <c r="Q37" s="124"/>
      <c r="R37" s="124"/>
      <c r="S37" s="124"/>
      <c r="T37" s="124"/>
      <c r="U37" s="124"/>
      <c r="V37" s="124"/>
      <c r="W37" s="124"/>
      <c r="X37" s="124"/>
    </row>
    <row r="38" spans="1:24" x14ac:dyDescent="0.25">
      <c r="A38" s="124"/>
      <c r="B38" s="124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</row>
    <row r="39" spans="1:24" x14ac:dyDescent="0.25">
      <c r="A39" s="124"/>
      <c r="B39" s="124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  <c r="P39" s="124"/>
      <c r="Q39" s="124"/>
      <c r="R39" s="124"/>
      <c r="S39" s="124"/>
      <c r="T39" s="124"/>
      <c r="U39" s="124"/>
      <c r="V39" s="124"/>
      <c r="W39" s="124"/>
      <c r="X39" s="124"/>
    </row>
    <row r="40" spans="1:24" x14ac:dyDescent="0.25">
      <c r="A40" s="124"/>
      <c r="B40" s="124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</row>
  </sheetData>
  <sheetProtection algorithmName="SHA-512" hashValue="TXTMfnUNlM6OS8ofDqmKnh+VU8TsHe86xWitU9iikte16ULZIzcJoNI06QR+zG57fMvboiyQcx/rzpZ+dR9gPA==" saltValue="pszkDnJytwZ6pwSfNDZNQQ==" spinCount="100000" sheet="1" objects="1" scenarios="1"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5" r:id="rId3" name="Bt4">
          <controlPr defaultSize="0" autoLine="0" r:id="rId4">
            <anchor moveWithCells="1">
              <from>
                <xdr:col>3</xdr:col>
                <xdr:colOff>752475</xdr:colOff>
                <xdr:row>21</xdr:row>
                <xdr:rowOff>161925</xdr:rowOff>
              </from>
              <to>
                <xdr:col>6</xdr:col>
                <xdr:colOff>200025</xdr:colOff>
                <xdr:row>25</xdr:row>
                <xdr:rowOff>114300</xdr:rowOff>
              </to>
            </anchor>
          </controlPr>
        </control>
      </mc:Choice>
      <mc:Fallback>
        <control shapeId="2055" r:id="rId3" name="Bt4"/>
      </mc:Fallback>
    </mc:AlternateContent>
    <mc:AlternateContent xmlns:mc="http://schemas.openxmlformats.org/markup-compatibility/2006">
      <mc:Choice Requires="x14">
        <control shapeId="2054" r:id="rId5" name="Bt3">
          <controlPr defaultSize="0" autoLine="0" r:id="rId6">
            <anchor moveWithCells="1">
              <from>
                <xdr:col>4</xdr:col>
                <xdr:colOff>9525</xdr:colOff>
                <xdr:row>15</xdr:row>
                <xdr:rowOff>161925</xdr:rowOff>
              </from>
              <to>
                <xdr:col>6</xdr:col>
                <xdr:colOff>219075</xdr:colOff>
                <xdr:row>19</xdr:row>
                <xdr:rowOff>114300</xdr:rowOff>
              </to>
            </anchor>
          </controlPr>
        </control>
      </mc:Choice>
      <mc:Fallback>
        <control shapeId="2054" r:id="rId5" name="Bt3"/>
      </mc:Fallback>
    </mc:AlternateContent>
    <mc:AlternateContent xmlns:mc="http://schemas.openxmlformats.org/markup-compatibility/2006">
      <mc:Choice Requires="x14">
        <control shapeId="2053" r:id="rId7" name="CommandButton2">
          <controlPr defaultSize="0" autoLine="0" r:id="rId8">
            <anchor moveWithCells="1">
              <from>
                <xdr:col>4</xdr:col>
                <xdr:colOff>9525</xdr:colOff>
                <xdr:row>9</xdr:row>
                <xdr:rowOff>19050</xdr:rowOff>
              </from>
              <to>
                <xdr:col>6</xdr:col>
                <xdr:colOff>219075</xdr:colOff>
                <xdr:row>12</xdr:row>
                <xdr:rowOff>161925</xdr:rowOff>
              </to>
            </anchor>
          </controlPr>
        </control>
      </mc:Choice>
      <mc:Fallback>
        <control shapeId="2053" r:id="rId7" name="CommandButton2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r:id="rId10">
            <anchor moveWithCells="1">
              <from>
                <xdr:col>4</xdr:col>
                <xdr:colOff>0</xdr:colOff>
                <xdr:row>2</xdr:row>
                <xdr:rowOff>180975</xdr:rowOff>
              </from>
              <to>
                <xdr:col>6</xdr:col>
                <xdr:colOff>209550</xdr:colOff>
                <xdr:row>6</xdr:row>
                <xdr:rowOff>133350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6" r:id="rId11" name="Bt5">
          <controlPr defaultSize="0" autoLine="0" r:id="rId12">
            <anchor moveWithCells="1">
              <from>
                <xdr:col>7</xdr:col>
                <xdr:colOff>142875</xdr:colOff>
                <xdr:row>2</xdr:row>
                <xdr:rowOff>171450</xdr:rowOff>
              </from>
              <to>
                <xdr:col>9</xdr:col>
                <xdr:colOff>352425</xdr:colOff>
                <xdr:row>6</xdr:row>
                <xdr:rowOff>123825</xdr:rowOff>
              </to>
            </anchor>
          </controlPr>
        </control>
      </mc:Choice>
      <mc:Fallback>
        <control shapeId="2056" r:id="rId11" name="Bt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2"/>
  <sheetViews>
    <sheetView workbookViewId="0">
      <selection activeCell="L1" sqref="L1:M2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41"/>
      <c r="B1" s="137" t="s">
        <v>39</v>
      </c>
      <c r="C1" s="138"/>
      <c r="D1" s="127" t="s">
        <v>40</v>
      </c>
      <c r="E1" s="128"/>
      <c r="F1" s="127" t="s">
        <v>51</v>
      </c>
      <c r="G1" s="128"/>
      <c r="H1" s="127"/>
      <c r="I1" s="128"/>
      <c r="J1" s="127"/>
      <c r="K1" s="128"/>
      <c r="L1" s="127"/>
      <c r="M1" s="128"/>
      <c r="N1" s="131"/>
      <c r="O1" s="128"/>
      <c r="P1" s="133"/>
      <c r="Q1" s="125"/>
      <c r="R1" s="125"/>
      <c r="S1" s="125"/>
      <c r="T1" s="125"/>
      <c r="U1" s="125"/>
      <c r="V1" s="125"/>
      <c r="W1" s="125"/>
      <c r="X1" s="125"/>
      <c r="Y1" s="125"/>
    </row>
    <row r="2" spans="1:25" ht="15.75" thickBot="1" x14ac:dyDescent="0.3">
      <c r="A2" s="141"/>
      <c r="B2" s="139"/>
      <c r="C2" s="140"/>
      <c r="D2" s="135"/>
      <c r="E2" s="136"/>
      <c r="F2" s="135"/>
      <c r="G2" s="136"/>
      <c r="H2" s="135"/>
      <c r="I2" s="136"/>
      <c r="J2" s="135"/>
      <c r="K2" s="136"/>
      <c r="L2" s="129"/>
      <c r="M2" s="130"/>
      <c r="N2" s="132"/>
      <c r="O2" s="130"/>
      <c r="P2" s="134"/>
      <c r="Q2" s="126"/>
      <c r="R2" s="126"/>
      <c r="S2" s="126"/>
      <c r="T2" s="126"/>
      <c r="U2" s="126"/>
      <c r="V2" s="126"/>
      <c r="W2" s="126"/>
      <c r="X2" s="126"/>
      <c r="Y2" s="126"/>
    </row>
    <row r="3" spans="1:25" ht="15.75" thickBot="1" x14ac:dyDescent="0.3">
      <c r="A3" s="75" t="s">
        <v>38</v>
      </c>
      <c r="B3" s="76" t="s">
        <v>35</v>
      </c>
      <c r="C3" s="77" t="s">
        <v>36</v>
      </c>
      <c r="D3" s="76" t="s">
        <v>35</v>
      </c>
      <c r="E3" s="77" t="s">
        <v>36</v>
      </c>
      <c r="F3" s="76" t="s">
        <v>35</v>
      </c>
      <c r="G3" s="77" t="s">
        <v>36</v>
      </c>
      <c r="H3" s="76" t="s">
        <v>35</v>
      </c>
      <c r="I3" s="77" t="s">
        <v>36</v>
      </c>
      <c r="J3" s="76" t="s">
        <v>35</v>
      </c>
      <c r="K3" s="77" t="s">
        <v>36</v>
      </c>
      <c r="L3" s="78" t="s">
        <v>35</v>
      </c>
      <c r="M3" s="79" t="s">
        <v>36</v>
      </c>
      <c r="N3" s="79" t="s">
        <v>35</v>
      </c>
      <c r="O3" s="79" t="s">
        <v>36</v>
      </c>
      <c r="P3" s="77" t="s">
        <v>35</v>
      </c>
      <c r="Q3" s="80" t="s">
        <v>36</v>
      </c>
      <c r="R3" s="81" t="s">
        <v>35</v>
      </c>
      <c r="S3" s="81" t="s">
        <v>36</v>
      </c>
      <c r="T3" s="81" t="s">
        <v>35</v>
      </c>
      <c r="U3" s="81" t="s">
        <v>36</v>
      </c>
      <c r="V3" s="81" t="s">
        <v>35</v>
      </c>
      <c r="W3" s="81" t="s">
        <v>36</v>
      </c>
      <c r="X3" s="81" t="s">
        <v>35</v>
      </c>
      <c r="Y3" s="81" t="s">
        <v>36</v>
      </c>
    </row>
    <row r="4" spans="1:25" x14ac:dyDescent="0.25">
      <c r="A4" s="72" t="s">
        <v>63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64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65</v>
      </c>
      <c r="B6" s="87">
        <v>0</v>
      </c>
      <c r="C6" s="88">
        <v>0</v>
      </c>
      <c r="D6" s="87">
        <v>40</v>
      </c>
      <c r="E6" s="88">
        <v>121</v>
      </c>
      <c r="F6" s="87"/>
      <c r="G6" s="88"/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/>
      <c r="B7" s="87"/>
      <c r="C7" s="88"/>
      <c r="D7" s="87"/>
      <c r="E7" s="88"/>
      <c r="F7" s="87"/>
      <c r="G7" s="88"/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  <row r="11" spans="1:25" x14ac:dyDescent="0.25">
      <c r="A11" s="122"/>
    </row>
    <row r="12" spans="1:25" ht="24" x14ac:dyDescent="0.25">
      <c r="A12" s="123" t="s">
        <v>72</v>
      </c>
    </row>
  </sheetData>
  <mergeCells count="13">
    <mergeCell ref="J1:K2"/>
    <mergeCell ref="B1:C2"/>
    <mergeCell ref="A1:A2"/>
    <mergeCell ref="D1:E2"/>
    <mergeCell ref="F1:G2"/>
    <mergeCell ref="H1:I2"/>
    <mergeCell ref="X1:Y2"/>
    <mergeCell ref="L1:M2"/>
    <mergeCell ref="N1:O2"/>
    <mergeCell ref="P1:Q2"/>
    <mergeCell ref="R1:S2"/>
    <mergeCell ref="T1:U2"/>
    <mergeCell ref="V1:W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Bt1">
          <controlPr defaultSize="0" autoLine="0" autoPict="0" r:id="rId5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0</xdr:col>
                <xdr:colOff>1076325</xdr:colOff>
                <xdr:row>1</xdr:row>
                <xdr:rowOff>142875</xdr:rowOff>
              </to>
            </anchor>
          </controlPr>
        </control>
      </mc:Choice>
      <mc:Fallback>
        <control shapeId="4097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5"/>
  <sheetViews>
    <sheetView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AE17" sqref="AE17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203" t="s">
        <v>43</v>
      </c>
      <c r="B1" s="204"/>
      <c r="C1" s="204"/>
      <c r="D1" s="204"/>
      <c r="E1" s="204"/>
      <c r="F1" s="204"/>
      <c r="G1" s="204"/>
      <c r="H1" s="204"/>
      <c r="I1" s="204"/>
      <c r="J1" s="204"/>
      <c r="K1" s="205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206"/>
      <c r="B2" s="206"/>
      <c r="C2" s="206"/>
      <c r="D2" s="206"/>
      <c r="E2" s="206"/>
      <c r="F2" s="206"/>
      <c r="G2" s="206"/>
      <c r="H2" s="206"/>
      <c r="I2" s="206"/>
      <c r="J2" s="206"/>
      <c r="K2" s="207"/>
      <c r="L2" s="46">
        <v>2018</v>
      </c>
      <c r="M2" s="142" t="s">
        <v>39</v>
      </c>
      <c r="N2" s="143"/>
      <c r="O2" s="142" t="s">
        <v>40</v>
      </c>
      <c r="P2" s="143"/>
      <c r="Q2" s="142" t="s">
        <v>51</v>
      </c>
      <c r="R2" s="143"/>
      <c r="S2" s="142"/>
      <c r="T2" s="143"/>
      <c r="U2" s="142"/>
      <c r="V2" s="143"/>
      <c r="W2" s="142"/>
      <c r="X2" s="143"/>
      <c r="Y2" s="142"/>
      <c r="Z2" s="143"/>
      <c r="AA2" s="142"/>
      <c r="AB2" s="143"/>
      <c r="AC2" s="142"/>
      <c r="AD2" s="143"/>
      <c r="AE2" s="142"/>
      <c r="AF2" s="143"/>
      <c r="AG2" s="142"/>
      <c r="AH2" s="143"/>
      <c r="AI2" s="142"/>
      <c r="AJ2" s="143"/>
      <c r="AK2" s="142"/>
      <c r="AL2" s="143"/>
      <c r="AM2" s="142"/>
      <c r="AN2" s="143"/>
      <c r="AO2" s="142"/>
      <c r="AP2" s="143"/>
      <c r="AQ2" s="142"/>
      <c r="AR2" s="143"/>
      <c r="AS2" s="142"/>
      <c r="AT2" s="143"/>
      <c r="AU2" s="142"/>
      <c r="AV2" s="143"/>
      <c r="AW2" s="142"/>
      <c r="AX2" s="143"/>
      <c r="AY2" s="142"/>
      <c r="AZ2" s="143"/>
      <c r="BA2" s="142"/>
      <c r="BB2" s="143"/>
      <c r="BC2" s="142"/>
      <c r="BD2" s="143"/>
      <c r="BE2" s="142"/>
      <c r="BF2" s="143"/>
      <c r="BG2" s="142"/>
      <c r="BH2" s="143"/>
      <c r="BI2" s="142"/>
      <c r="BJ2" s="143"/>
      <c r="BK2" s="142"/>
      <c r="BL2" s="143"/>
      <c r="BM2" s="142"/>
      <c r="BN2" s="143"/>
      <c r="BO2" s="142"/>
      <c r="BP2" s="143"/>
      <c r="BQ2" s="142"/>
      <c r="BR2" s="143"/>
      <c r="BS2" s="142"/>
      <c r="BT2" s="143"/>
      <c r="BU2" s="142"/>
      <c r="BV2" s="143"/>
      <c r="BW2" s="142"/>
      <c r="BX2" s="143"/>
      <c r="BY2" s="142"/>
      <c r="BZ2" s="143"/>
      <c r="CA2" s="142"/>
      <c r="CB2" s="143"/>
      <c r="CC2" s="142"/>
      <c r="CD2" s="143"/>
      <c r="CE2" s="142"/>
      <c r="CF2" s="143"/>
      <c r="CG2" s="142"/>
      <c r="CH2" s="143"/>
      <c r="CI2" s="142"/>
      <c r="CJ2" s="143"/>
      <c r="CK2" s="142"/>
      <c r="CL2" s="143"/>
      <c r="CM2" s="142"/>
      <c r="CN2" s="143"/>
      <c r="CO2" s="142"/>
      <c r="CP2" s="143"/>
      <c r="CQ2" s="142"/>
      <c r="CR2" s="143"/>
      <c r="CS2" s="142"/>
      <c r="CT2" s="143"/>
      <c r="CU2" s="142"/>
      <c r="CV2" s="143"/>
      <c r="CW2" s="142"/>
      <c r="CX2" s="143"/>
      <c r="CY2" s="142"/>
      <c r="CZ2" s="143"/>
      <c r="DA2" s="142"/>
      <c r="DB2" s="143"/>
      <c r="DC2" s="142"/>
      <c r="DD2" s="143"/>
      <c r="DE2" s="142"/>
      <c r="DF2" s="143"/>
      <c r="DG2" s="142"/>
      <c r="DH2" s="143"/>
      <c r="DI2" s="142"/>
      <c r="DJ2" s="143"/>
      <c r="DK2" s="142"/>
      <c r="DL2" s="143"/>
      <c r="DM2" s="142"/>
      <c r="DN2" s="143"/>
      <c r="DO2" s="142"/>
      <c r="DP2" s="143"/>
      <c r="DQ2" s="142"/>
      <c r="DR2" s="143"/>
      <c r="DS2" s="142"/>
      <c r="DT2" s="143"/>
      <c r="DU2" s="142"/>
      <c r="DV2" s="143"/>
      <c r="DW2" s="142"/>
      <c r="DX2" s="143"/>
      <c r="DY2" s="142"/>
      <c r="DZ2" s="143"/>
      <c r="EA2" s="142"/>
      <c r="EB2" s="143"/>
      <c r="EC2" s="142"/>
      <c r="ED2" s="143"/>
      <c r="EE2" s="142"/>
      <c r="EF2" s="143"/>
      <c r="EG2" s="142"/>
      <c r="EH2" s="143"/>
      <c r="EI2" s="142"/>
      <c r="EJ2" s="143"/>
      <c r="EK2" s="142"/>
      <c r="EL2" s="143"/>
      <c r="EM2" s="142"/>
      <c r="EN2" s="143"/>
      <c r="EO2" s="142"/>
      <c r="EP2" s="143"/>
      <c r="EQ2" s="142"/>
      <c r="ER2" s="143"/>
      <c r="ES2" s="142"/>
      <c r="ET2" s="143"/>
      <c r="EU2" s="142"/>
      <c r="EV2" s="143"/>
      <c r="EW2" s="142"/>
      <c r="EX2" s="143"/>
      <c r="EY2" s="142"/>
      <c r="EZ2" s="143"/>
      <c r="FA2" s="142"/>
      <c r="FB2" s="143"/>
      <c r="FC2" s="142"/>
      <c r="FD2" s="143"/>
      <c r="FE2" s="142"/>
      <c r="FF2" s="143"/>
      <c r="FG2" s="142"/>
      <c r="FH2" s="143"/>
      <c r="FI2" s="142"/>
      <c r="FJ2" s="143"/>
      <c r="FK2" s="142"/>
      <c r="FL2" s="143"/>
      <c r="FM2" s="142"/>
      <c r="FN2" s="143"/>
      <c r="FO2" s="142"/>
      <c r="FP2" s="143"/>
      <c r="FQ2" s="142"/>
      <c r="FR2" s="143"/>
      <c r="FS2" s="142"/>
      <c r="FT2" s="143"/>
      <c r="FU2" s="142"/>
      <c r="FV2" s="143"/>
      <c r="FW2" s="142"/>
      <c r="FX2" s="143"/>
      <c r="FY2" s="142"/>
      <c r="FZ2" s="143"/>
      <c r="GA2" s="142"/>
      <c r="GB2" s="143"/>
    </row>
    <row r="3" spans="1:184" ht="37.5" customHeight="1" x14ac:dyDescent="0.25">
      <c r="A3" s="36" t="s">
        <v>63</v>
      </c>
      <c r="B3" s="208"/>
      <c r="C3" s="165" t="s">
        <v>26</v>
      </c>
      <c r="D3" s="165" t="s">
        <v>27</v>
      </c>
      <c r="E3" s="165" t="s">
        <v>41</v>
      </c>
      <c r="F3" s="165" t="s">
        <v>28</v>
      </c>
      <c r="G3" s="165" t="s">
        <v>42</v>
      </c>
      <c r="H3" s="167" t="s">
        <v>29</v>
      </c>
      <c r="I3" s="167" t="s">
        <v>30</v>
      </c>
      <c r="J3" s="165" t="s">
        <v>31</v>
      </c>
      <c r="K3" s="210" t="s">
        <v>37</v>
      </c>
      <c r="L3" s="200"/>
      <c r="M3" s="144" t="s">
        <v>33</v>
      </c>
      <c r="N3" s="147" t="s">
        <v>34</v>
      </c>
      <c r="O3" s="144" t="s">
        <v>33</v>
      </c>
      <c r="P3" s="147" t="s">
        <v>34</v>
      </c>
      <c r="Q3" s="144" t="s">
        <v>33</v>
      </c>
      <c r="R3" s="147" t="s">
        <v>34</v>
      </c>
      <c r="S3" s="144" t="s">
        <v>33</v>
      </c>
      <c r="T3" s="147" t="s">
        <v>34</v>
      </c>
      <c r="U3" s="144" t="s">
        <v>33</v>
      </c>
      <c r="V3" s="147" t="s">
        <v>34</v>
      </c>
      <c r="W3" s="144" t="s">
        <v>33</v>
      </c>
      <c r="X3" s="147" t="s">
        <v>34</v>
      </c>
      <c r="Y3" s="144" t="s">
        <v>33</v>
      </c>
      <c r="Z3" s="147" t="s">
        <v>34</v>
      </c>
      <c r="AA3" s="144" t="s">
        <v>33</v>
      </c>
      <c r="AB3" s="147" t="s">
        <v>34</v>
      </c>
      <c r="AC3" s="144" t="s">
        <v>33</v>
      </c>
      <c r="AD3" s="147" t="s">
        <v>34</v>
      </c>
      <c r="AE3" s="144" t="s">
        <v>33</v>
      </c>
      <c r="AF3" s="147" t="s">
        <v>34</v>
      </c>
      <c r="AG3" s="144" t="s">
        <v>33</v>
      </c>
      <c r="AH3" s="147" t="s">
        <v>34</v>
      </c>
      <c r="AI3" s="144" t="s">
        <v>33</v>
      </c>
      <c r="AJ3" s="147" t="s">
        <v>34</v>
      </c>
      <c r="AK3" s="144" t="s">
        <v>33</v>
      </c>
      <c r="AL3" s="147" t="s">
        <v>34</v>
      </c>
      <c r="AM3" s="144" t="s">
        <v>33</v>
      </c>
      <c r="AN3" s="147" t="s">
        <v>34</v>
      </c>
      <c r="AO3" s="144" t="s">
        <v>33</v>
      </c>
      <c r="AP3" s="147" t="s">
        <v>34</v>
      </c>
      <c r="AQ3" s="144" t="s">
        <v>33</v>
      </c>
      <c r="AR3" s="147" t="s">
        <v>34</v>
      </c>
      <c r="AS3" s="144" t="s">
        <v>33</v>
      </c>
      <c r="AT3" s="147" t="s">
        <v>34</v>
      </c>
      <c r="AU3" s="144" t="s">
        <v>33</v>
      </c>
      <c r="AV3" s="147" t="s">
        <v>34</v>
      </c>
      <c r="AW3" s="144" t="s">
        <v>33</v>
      </c>
      <c r="AX3" s="147" t="s">
        <v>34</v>
      </c>
      <c r="AY3" s="144" t="s">
        <v>33</v>
      </c>
      <c r="AZ3" s="147" t="s">
        <v>34</v>
      </c>
      <c r="BA3" s="144" t="s">
        <v>33</v>
      </c>
      <c r="BB3" s="147" t="s">
        <v>34</v>
      </c>
      <c r="BC3" s="144" t="s">
        <v>33</v>
      </c>
      <c r="BD3" s="147" t="s">
        <v>34</v>
      </c>
      <c r="BE3" s="144" t="s">
        <v>33</v>
      </c>
      <c r="BF3" s="147" t="s">
        <v>34</v>
      </c>
      <c r="BG3" s="144" t="s">
        <v>33</v>
      </c>
      <c r="BH3" s="147" t="s">
        <v>34</v>
      </c>
      <c r="BI3" s="144" t="s">
        <v>33</v>
      </c>
      <c r="BJ3" s="147" t="s">
        <v>34</v>
      </c>
      <c r="BK3" s="144" t="s">
        <v>33</v>
      </c>
      <c r="BL3" s="147" t="s">
        <v>34</v>
      </c>
      <c r="BM3" s="144" t="s">
        <v>33</v>
      </c>
      <c r="BN3" s="147" t="s">
        <v>34</v>
      </c>
      <c r="BO3" s="144" t="s">
        <v>33</v>
      </c>
      <c r="BP3" s="147" t="s">
        <v>34</v>
      </c>
      <c r="BQ3" s="144" t="s">
        <v>33</v>
      </c>
      <c r="BR3" s="147" t="s">
        <v>34</v>
      </c>
      <c r="BS3" s="144" t="s">
        <v>33</v>
      </c>
      <c r="BT3" s="147" t="s">
        <v>34</v>
      </c>
      <c r="BU3" s="144" t="s">
        <v>33</v>
      </c>
      <c r="BV3" s="147" t="s">
        <v>34</v>
      </c>
      <c r="BW3" s="144" t="s">
        <v>33</v>
      </c>
      <c r="BX3" s="147" t="s">
        <v>34</v>
      </c>
      <c r="BY3" s="144" t="s">
        <v>33</v>
      </c>
      <c r="BZ3" s="147" t="s">
        <v>34</v>
      </c>
      <c r="CA3" s="144" t="s">
        <v>33</v>
      </c>
      <c r="CB3" s="147" t="s">
        <v>34</v>
      </c>
      <c r="CC3" s="144" t="s">
        <v>33</v>
      </c>
      <c r="CD3" s="147" t="s">
        <v>34</v>
      </c>
      <c r="CE3" s="144" t="s">
        <v>33</v>
      </c>
      <c r="CF3" s="147" t="s">
        <v>34</v>
      </c>
      <c r="CG3" s="144" t="s">
        <v>33</v>
      </c>
      <c r="CH3" s="147" t="s">
        <v>34</v>
      </c>
      <c r="CI3" s="144" t="s">
        <v>33</v>
      </c>
      <c r="CJ3" s="147" t="s">
        <v>34</v>
      </c>
      <c r="CK3" s="144" t="s">
        <v>33</v>
      </c>
      <c r="CL3" s="147" t="s">
        <v>34</v>
      </c>
      <c r="CM3" s="144" t="s">
        <v>33</v>
      </c>
      <c r="CN3" s="147" t="s">
        <v>34</v>
      </c>
      <c r="CO3" s="144" t="s">
        <v>33</v>
      </c>
      <c r="CP3" s="147" t="s">
        <v>34</v>
      </c>
      <c r="CQ3" s="144" t="s">
        <v>33</v>
      </c>
      <c r="CR3" s="147" t="s">
        <v>34</v>
      </c>
      <c r="CS3" s="144" t="s">
        <v>33</v>
      </c>
      <c r="CT3" s="147" t="s">
        <v>34</v>
      </c>
      <c r="CU3" s="144" t="s">
        <v>33</v>
      </c>
      <c r="CV3" s="147" t="s">
        <v>34</v>
      </c>
      <c r="CW3" s="144" t="s">
        <v>33</v>
      </c>
      <c r="CX3" s="147" t="s">
        <v>34</v>
      </c>
      <c r="CY3" s="144" t="s">
        <v>33</v>
      </c>
      <c r="CZ3" s="147" t="s">
        <v>34</v>
      </c>
      <c r="DA3" s="144" t="s">
        <v>33</v>
      </c>
      <c r="DB3" s="147" t="s">
        <v>34</v>
      </c>
      <c r="DC3" s="144" t="s">
        <v>33</v>
      </c>
      <c r="DD3" s="147" t="s">
        <v>34</v>
      </c>
      <c r="DE3" s="144" t="s">
        <v>33</v>
      </c>
      <c r="DF3" s="147" t="s">
        <v>34</v>
      </c>
      <c r="DG3" s="144" t="s">
        <v>33</v>
      </c>
      <c r="DH3" s="147" t="s">
        <v>34</v>
      </c>
      <c r="DI3" s="144" t="s">
        <v>33</v>
      </c>
      <c r="DJ3" s="147" t="s">
        <v>34</v>
      </c>
      <c r="DK3" s="144" t="s">
        <v>33</v>
      </c>
      <c r="DL3" s="147" t="s">
        <v>34</v>
      </c>
      <c r="DM3" s="144" t="s">
        <v>33</v>
      </c>
      <c r="DN3" s="147" t="s">
        <v>34</v>
      </c>
      <c r="DO3" s="144" t="s">
        <v>33</v>
      </c>
      <c r="DP3" s="147" t="s">
        <v>34</v>
      </c>
      <c r="DQ3" s="144" t="s">
        <v>33</v>
      </c>
      <c r="DR3" s="147" t="s">
        <v>34</v>
      </c>
      <c r="DS3" s="144" t="s">
        <v>33</v>
      </c>
      <c r="DT3" s="147" t="s">
        <v>34</v>
      </c>
      <c r="DU3" s="144" t="s">
        <v>33</v>
      </c>
      <c r="DV3" s="147" t="s">
        <v>34</v>
      </c>
      <c r="DW3" s="144" t="s">
        <v>33</v>
      </c>
      <c r="DX3" s="147" t="s">
        <v>34</v>
      </c>
      <c r="DY3" s="144" t="s">
        <v>33</v>
      </c>
      <c r="DZ3" s="147" t="s">
        <v>34</v>
      </c>
      <c r="EA3" s="144" t="s">
        <v>33</v>
      </c>
      <c r="EB3" s="147" t="s">
        <v>34</v>
      </c>
      <c r="EC3" s="144" t="s">
        <v>33</v>
      </c>
      <c r="ED3" s="147" t="s">
        <v>34</v>
      </c>
      <c r="EE3" s="144" t="s">
        <v>33</v>
      </c>
      <c r="EF3" s="147" t="s">
        <v>34</v>
      </c>
      <c r="EG3" s="144" t="s">
        <v>33</v>
      </c>
      <c r="EH3" s="147" t="s">
        <v>34</v>
      </c>
      <c r="EI3" s="144" t="s">
        <v>33</v>
      </c>
      <c r="EJ3" s="147" t="s">
        <v>34</v>
      </c>
      <c r="EK3" s="144" t="s">
        <v>33</v>
      </c>
      <c r="EL3" s="147" t="s">
        <v>34</v>
      </c>
      <c r="EM3" s="144" t="s">
        <v>33</v>
      </c>
      <c r="EN3" s="147" t="s">
        <v>34</v>
      </c>
      <c r="EO3" s="144" t="s">
        <v>33</v>
      </c>
      <c r="EP3" s="147" t="s">
        <v>34</v>
      </c>
      <c r="EQ3" s="144" t="s">
        <v>33</v>
      </c>
      <c r="ER3" s="147" t="s">
        <v>34</v>
      </c>
      <c r="ES3" s="144" t="s">
        <v>33</v>
      </c>
      <c r="ET3" s="147" t="s">
        <v>34</v>
      </c>
      <c r="EU3" s="144" t="s">
        <v>33</v>
      </c>
      <c r="EV3" s="147" t="s">
        <v>34</v>
      </c>
      <c r="EW3" s="144" t="s">
        <v>33</v>
      </c>
      <c r="EX3" s="147" t="s">
        <v>34</v>
      </c>
      <c r="EY3" s="144" t="s">
        <v>33</v>
      </c>
      <c r="EZ3" s="147" t="s">
        <v>34</v>
      </c>
      <c r="FA3" s="144" t="s">
        <v>33</v>
      </c>
      <c r="FB3" s="147" t="s">
        <v>34</v>
      </c>
      <c r="FC3" s="144" t="s">
        <v>33</v>
      </c>
      <c r="FD3" s="147" t="s">
        <v>34</v>
      </c>
      <c r="FE3" s="144" t="s">
        <v>33</v>
      </c>
      <c r="FF3" s="147" t="s">
        <v>34</v>
      </c>
      <c r="FG3" s="144" t="s">
        <v>33</v>
      </c>
      <c r="FH3" s="147" t="s">
        <v>34</v>
      </c>
      <c r="FI3" s="144" t="s">
        <v>33</v>
      </c>
      <c r="FJ3" s="147" t="s">
        <v>34</v>
      </c>
      <c r="FK3" s="144" t="s">
        <v>33</v>
      </c>
      <c r="FL3" s="147" t="s">
        <v>34</v>
      </c>
      <c r="FM3" s="144" t="s">
        <v>33</v>
      </c>
      <c r="FN3" s="147" t="s">
        <v>34</v>
      </c>
      <c r="FO3" s="144" t="s">
        <v>33</v>
      </c>
      <c r="FP3" s="147" t="s">
        <v>34</v>
      </c>
      <c r="FQ3" s="144" t="s">
        <v>33</v>
      </c>
      <c r="FR3" s="147" t="s">
        <v>34</v>
      </c>
      <c r="FS3" s="144" t="s">
        <v>33</v>
      </c>
      <c r="FT3" s="147" t="s">
        <v>34</v>
      </c>
      <c r="FU3" s="144" t="s">
        <v>33</v>
      </c>
      <c r="FV3" s="147" t="s">
        <v>34</v>
      </c>
      <c r="FW3" s="144" t="s">
        <v>33</v>
      </c>
      <c r="FX3" s="147" t="s">
        <v>34</v>
      </c>
      <c r="FY3" s="144" t="s">
        <v>33</v>
      </c>
      <c r="FZ3" s="147" t="s">
        <v>34</v>
      </c>
      <c r="GA3" s="144" t="s">
        <v>33</v>
      </c>
      <c r="GB3" s="147" t="s">
        <v>34</v>
      </c>
    </row>
    <row r="4" spans="1:184" ht="15" customHeight="1" x14ac:dyDescent="0.25">
      <c r="A4" s="1" t="s">
        <v>64</v>
      </c>
      <c r="B4" s="208"/>
      <c r="C4" s="165"/>
      <c r="D4" s="165"/>
      <c r="E4" s="165"/>
      <c r="F4" s="165"/>
      <c r="G4" s="165"/>
      <c r="H4" s="167"/>
      <c r="I4" s="167"/>
      <c r="J4" s="165"/>
      <c r="K4" s="210"/>
      <c r="L4" s="201"/>
      <c r="M4" s="145"/>
      <c r="N4" s="148"/>
      <c r="O4" s="145"/>
      <c r="P4" s="148"/>
      <c r="Q4" s="145"/>
      <c r="R4" s="148"/>
      <c r="S4" s="145"/>
      <c r="T4" s="148"/>
      <c r="U4" s="145"/>
      <c r="V4" s="148"/>
      <c r="W4" s="145"/>
      <c r="X4" s="148"/>
      <c r="Y4" s="145"/>
      <c r="Z4" s="148"/>
      <c r="AA4" s="145"/>
      <c r="AB4" s="148"/>
      <c r="AC4" s="145"/>
      <c r="AD4" s="148"/>
      <c r="AE4" s="145"/>
      <c r="AF4" s="148"/>
      <c r="AG4" s="145"/>
      <c r="AH4" s="148"/>
      <c r="AI4" s="145"/>
      <c r="AJ4" s="148"/>
      <c r="AK4" s="145"/>
      <c r="AL4" s="148"/>
      <c r="AM4" s="145"/>
      <c r="AN4" s="148"/>
      <c r="AO4" s="145"/>
      <c r="AP4" s="148"/>
      <c r="AQ4" s="145"/>
      <c r="AR4" s="148"/>
      <c r="AS4" s="145"/>
      <c r="AT4" s="148"/>
      <c r="AU4" s="145"/>
      <c r="AV4" s="148"/>
      <c r="AW4" s="145"/>
      <c r="AX4" s="148"/>
      <c r="AY4" s="145"/>
      <c r="AZ4" s="148"/>
      <c r="BA4" s="145"/>
      <c r="BB4" s="148"/>
      <c r="BC4" s="145"/>
      <c r="BD4" s="148"/>
      <c r="BE4" s="145"/>
      <c r="BF4" s="148"/>
      <c r="BG4" s="145"/>
      <c r="BH4" s="148"/>
      <c r="BI4" s="145"/>
      <c r="BJ4" s="148"/>
      <c r="BK4" s="145"/>
      <c r="BL4" s="148"/>
      <c r="BM4" s="145"/>
      <c r="BN4" s="148"/>
      <c r="BO4" s="145"/>
      <c r="BP4" s="148"/>
      <c r="BQ4" s="145"/>
      <c r="BR4" s="148"/>
      <c r="BS4" s="145"/>
      <c r="BT4" s="148"/>
      <c r="BU4" s="145"/>
      <c r="BV4" s="148"/>
      <c r="BW4" s="145"/>
      <c r="BX4" s="148"/>
      <c r="BY4" s="145"/>
      <c r="BZ4" s="148"/>
      <c r="CA4" s="145"/>
      <c r="CB4" s="148"/>
      <c r="CC4" s="145"/>
      <c r="CD4" s="148"/>
      <c r="CE4" s="145"/>
      <c r="CF4" s="148"/>
      <c r="CG4" s="145"/>
      <c r="CH4" s="148"/>
      <c r="CI4" s="145"/>
      <c r="CJ4" s="148"/>
      <c r="CK4" s="145"/>
      <c r="CL4" s="148"/>
      <c r="CM4" s="145"/>
      <c r="CN4" s="148"/>
      <c r="CO4" s="145"/>
      <c r="CP4" s="148"/>
      <c r="CQ4" s="145"/>
      <c r="CR4" s="148"/>
      <c r="CS4" s="145"/>
      <c r="CT4" s="148"/>
      <c r="CU4" s="145"/>
      <c r="CV4" s="148"/>
      <c r="CW4" s="145"/>
      <c r="CX4" s="148"/>
      <c r="CY4" s="145"/>
      <c r="CZ4" s="148"/>
      <c r="DA4" s="145"/>
      <c r="DB4" s="148"/>
      <c r="DC4" s="145"/>
      <c r="DD4" s="148"/>
      <c r="DE4" s="145"/>
      <c r="DF4" s="148"/>
      <c r="DG4" s="145"/>
      <c r="DH4" s="148"/>
      <c r="DI4" s="145"/>
      <c r="DJ4" s="148"/>
      <c r="DK4" s="145"/>
      <c r="DL4" s="148"/>
      <c r="DM4" s="145"/>
      <c r="DN4" s="148"/>
      <c r="DO4" s="145"/>
      <c r="DP4" s="148"/>
      <c r="DQ4" s="145"/>
      <c r="DR4" s="148"/>
      <c r="DS4" s="145"/>
      <c r="DT4" s="148"/>
      <c r="DU4" s="145"/>
      <c r="DV4" s="148"/>
      <c r="DW4" s="145"/>
      <c r="DX4" s="148"/>
      <c r="DY4" s="145"/>
      <c r="DZ4" s="148"/>
      <c r="EA4" s="145"/>
      <c r="EB4" s="148"/>
      <c r="EC4" s="145"/>
      <c r="ED4" s="148"/>
      <c r="EE4" s="145"/>
      <c r="EF4" s="148"/>
      <c r="EG4" s="145"/>
      <c r="EH4" s="148"/>
      <c r="EI4" s="145"/>
      <c r="EJ4" s="148"/>
      <c r="EK4" s="145"/>
      <c r="EL4" s="148"/>
      <c r="EM4" s="145"/>
      <c r="EN4" s="148"/>
      <c r="EO4" s="145"/>
      <c r="EP4" s="148"/>
      <c r="EQ4" s="145"/>
      <c r="ER4" s="148"/>
      <c r="ES4" s="145"/>
      <c r="ET4" s="148"/>
      <c r="EU4" s="145"/>
      <c r="EV4" s="148"/>
      <c r="EW4" s="145"/>
      <c r="EX4" s="148"/>
      <c r="EY4" s="145"/>
      <c r="EZ4" s="148"/>
      <c r="FA4" s="145"/>
      <c r="FB4" s="148"/>
      <c r="FC4" s="145"/>
      <c r="FD4" s="148"/>
      <c r="FE4" s="145"/>
      <c r="FF4" s="148"/>
      <c r="FG4" s="145"/>
      <c r="FH4" s="148"/>
      <c r="FI4" s="145"/>
      <c r="FJ4" s="148"/>
      <c r="FK4" s="145"/>
      <c r="FL4" s="148"/>
      <c r="FM4" s="145"/>
      <c r="FN4" s="148"/>
      <c r="FO4" s="145"/>
      <c r="FP4" s="148"/>
      <c r="FQ4" s="145"/>
      <c r="FR4" s="148"/>
      <c r="FS4" s="145"/>
      <c r="FT4" s="148"/>
      <c r="FU4" s="145"/>
      <c r="FV4" s="148"/>
      <c r="FW4" s="145"/>
      <c r="FX4" s="148"/>
      <c r="FY4" s="145"/>
      <c r="FZ4" s="148"/>
      <c r="GA4" s="145"/>
      <c r="GB4" s="148"/>
    </row>
    <row r="5" spans="1:184" ht="15" customHeight="1" x14ac:dyDescent="0.25">
      <c r="A5" s="2" t="s">
        <v>65</v>
      </c>
      <c r="B5" s="208"/>
      <c r="C5" s="165"/>
      <c r="D5" s="165"/>
      <c r="E5" s="165"/>
      <c r="F5" s="165"/>
      <c r="G5" s="165"/>
      <c r="H5" s="167"/>
      <c r="I5" s="167"/>
      <c r="J5" s="165"/>
      <c r="K5" s="210"/>
      <c r="L5" s="201"/>
      <c r="M5" s="145"/>
      <c r="N5" s="148"/>
      <c r="O5" s="145"/>
      <c r="P5" s="148"/>
      <c r="Q5" s="145"/>
      <c r="R5" s="148"/>
      <c r="S5" s="145"/>
      <c r="T5" s="148"/>
      <c r="U5" s="145"/>
      <c r="V5" s="148"/>
      <c r="W5" s="145"/>
      <c r="X5" s="148"/>
      <c r="Y5" s="145"/>
      <c r="Z5" s="148"/>
      <c r="AA5" s="145"/>
      <c r="AB5" s="148"/>
      <c r="AC5" s="145"/>
      <c r="AD5" s="148"/>
      <c r="AE5" s="145"/>
      <c r="AF5" s="148"/>
      <c r="AG5" s="145"/>
      <c r="AH5" s="148"/>
      <c r="AI5" s="145"/>
      <c r="AJ5" s="148"/>
      <c r="AK5" s="145"/>
      <c r="AL5" s="148"/>
      <c r="AM5" s="145"/>
      <c r="AN5" s="148"/>
      <c r="AO5" s="145"/>
      <c r="AP5" s="148"/>
      <c r="AQ5" s="145"/>
      <c r="AR5" s="148"/>
      <c r="AS5" s="145"/>
      <c r="AT5" s="148"/>
      <c r="AU5" s="145"/>
      <c r="AV5" s="148"/>
      <c r="AW5" s="145"/>
      <c r="AX5" s="148"/>
      <c r="AY5" s="145"/>
      <c r="AZ5" s="148"/>
      <c r="BA5" s="145"/>
      <c r="BB5" s="148"/>
      <c r="BC5" s="145"/>
      <c r="BD5" s="148"/>
      <c r="BE5" s="145"/>
      <c r="BF5" s="148"/>
      <c r="BG5" s="145"/>
      <c r="BH5" s="148"/>
      <c r="BI5" s="145"/>
      <c r="BJ5" s="148"/>
      <c r="BK5" s="145"/>
      <c r="BL5" s="148"/>
      <c r="BM5" s="145"/>
      <c r="BN5" s="148"/>
      <c r="BO5" s="145"/>
      <c r="BP5" s="148"/>
      <c r="BQ5" s="145"/>
      <c r="BR5" s="148"/>
      <c r="BS5" s="145"/>
      <c r="BT5" s="148"/>
      <c r="BU5" s="145"/>
      <c r="BV5" s="148"/>
      <c r="BW5" s="145"/>
      <c r="BX5" s="148"/>
      <c r="BY5" s="145"/>
      <c r="BZ5" s="148"/>
      <c r="CA5" s="145"/>
      <c r="CB5" s="148"/>
      <c r="CC5" s="145"/>
      <c r="CD5" s="148"/>
      <c r="CE5" s="145"/>
      <c r="CF5" s="148"/>
      <c r="CG5" s="145"/>
      <c r="CH5" s="148"/>
      <c r="CI5" s="145"/>
      <c r="CJ5" s="148"/>
      <c r="CK5" s="145"/>
      <c r="CL5" s="148"/>
      <c r="CM5" s="145"/>
      <c r="CN5" s="148"/>
      <c r="CO5" s="145"/>
      <c r="CP5" s="148"/>
      <c r="CQ5" s="145"/>
      <c r="CR5" s="148"/>
      <c r="CS5" s="145"/>
      <c r="CT5" s="148"/>
      <c r="CU5" s="145"/>
      <c r="CV5" s="148"/>
      <c r="CW5" s="145"/>
      <c r="CX5" s="148"/>
      <c r="CY5" s="145"/>
      <c r="CZ5" s="148"/>
      <c r="DA5" s="145"/>
      <c r="DB5" s="148"/>
      <c r="DC5" s="145"/>
      <c r="DD5" s="148"/>
      <c r="DE5" s="145"/>
      <c r="DF5" s="148"/>
      <c r="DG5" s="145"/>
      <c r="DH5" s="148"/>
      <c r="DI5" s="145"/>
      <c r="DJ5" s="148"/>
      <c r="DK5" s="145"/>
      <c r="DL5" s="148"/>
      <c r="DM5" s="145"/>
      <c r="DN5" s="148"/>
      <c r="DO5" s="145"/>
      <c r="DP5" s="148"/>
      <c r="DQ5" s="145"/>
      <c r="DR5" s="148"/>
      <c r="DS5" s="145"/>
      <c r="DT5" s="148"/>
      <c r="DU5" s="145"/>
      <c r="DV5" s="148"/>
      <c r="DW5" s="145"/>
      <c r="DX5" s="148"/>
      <c r="DY5" s="145"/>
      <c r="DZ5" s="148"/>
      <c r="EA5" s="145"/>
      <c r="EB5" s="148"/>
      <c r="EC5" s="145"/>
      <c r="ED5" s="148"/>
      <c r="EE5" s="145"/>
      <c r="EF5" s="148"/>
      <c r="EG5" s="145"/>
      <c r="EH5" s="148"/>
      <c r="EI5" s="145"/>
      <c r="EJ5" s="148"/>
      <c r="EK5" s="145"/>
      <c r="EL5" s="148"/>
      <c r="EM5" s="145"/>
      <c r="EN5" s="148"/>
      <c r="EO5" s="145"/>
      <c r="EP5" s="148"/>
      <c r="EQ5" s="145"/>
      <c r="ER5" s="148"/>
      <c r="ES5" s="145"/>
      <c r="ET5" s="148"/>
      <c r="EU5" s="145"/>
      <c r="EV5" s="148"/>
      <c r="EW5" s="145"/>
      <c r="EX5" s="148"/>
      <c r="EY5" s="145"/>
      <c r="EZ5" s="148"/>
      <c r="FA5" s="145"/>
      <c r="FB5" s="148"/>
      <c r="FC5" s="145"/>
      <c r="FD5" s="148"/>
      <c r="FE5" s="145"/>
      <c r="FF5" s="148"/>
      <c r="FG5" s="145"/>
      <c r="FH5" s="148"/>
      <c r="FI5" s="145"/>
      <c r="FJ5" s="148"/>
      <c r="FK5" s="145"/>
      <c r="FL5" s="148"/>
      <c r="FM5" s="145"/>
      <c r="FN5" s="148"/>
      <c r="FO5" s="145"/>
      <c r="FP5" s="148"/>
      <c r="FQ5" s="145"/>
      <c r="FR5" s="148"/>
      <c r="FS5" s="145"/>
      <c r="FT5" s="148"/>
      <c r="FU5" s="145"/>
      <c r="FV5" s="148"/>
      <c r="FW5" s="145"/>
      <c r="FX5" s="148"/>
      <c r="FY5" s="145"/>
      <c r="FZ5" s="148"/>
      <c r="GA5" s="145"/>
      <c r="GB5" s="148"/>
    </row>
    <row r="6" spans="1:184" ht="15.75" customHeight="1" thickBot="1" x14ac:dyDescent="0.3">
      <c r="A6" s="58"/>
      <c r="B6" s="209"/>
      <c r="C6" s="166"/>
      <c r="D6" s="166"/>
      <c r="E6" s="166"/>
      <c r="F6" s="166"/>
      <c r="G6" s="166"/>
      <c r="H6" s="168"/>
      <c r="I6" s="168"/>
      <c r="J6" s="166"/>
      <c r="K6" s="211"/>
      <c r="L6" s="202"/>
      <c r="M6" s="146"/>
      <c r="N6" s="149"/>
      <c r="O6" s="146"/>
      <c r="P6" s="149"/>
      <c r="Q6" s="146"/>
      <c r="R6" s="149"/>
      <c r="S6" s="146"/>
      <c r="T6" s="149"/>
      <c r="U6" s="146"/>
      <c r="V6" s="149"/>
      <c r="W6" s="146"/>
      <c r="X6" s="149"/>
      <c r="Y6" s="146"/>
      <c r="Z6" s="149"/>
      <c r="AA6" s="146"/>
      <c r="AB6" s="149"/>
      <c r="AC6" s="146"/>
      <c r="AD6" s="149"/>
      <c r="AE6" s="146"/>
      <c r="AF6" s="149"/>
      <c r="AG6" s="146"/>
      <c r="AH6" s="149"/>
      <c r="AI6" s="146"/>
      <c r="AJ6" s="149"/>
      <c r="AK6" s="146"/>
      <c r="AL6" s="149"/>
      <c r="AM6" s="146"/>
      <c r="AN6" s="149"/>
      <c r="AO6" s="146"/>
      <c r="AP6" s="149"/>
      <c r="AQ6" s="146"/>
      <c r="AR6" s="149"/>
      <c r="AS6" s="146"/>
      <c r="AT6" s="149"/>
      <c r="AU6" s="146"/>
      <c r="AV6" s="149"/>
      <c r="AW6" s="146"/>
      <c r="AX6" s="149"/>
      <c r="AY6" s="146"/>
      <c r="AZ6" s="149"/>
      <c r="BA6" s="146"/>
      <c r="BB6" s="149"/>
      <c r="BC6" s="146"/>
      <c r="BD6" s="149"/>
      <c r="BE6" s="146"/>
      <c r="BF6" s="149"/>
      <c r="BG6" s="146"/>
      <c r="BH6" s="149"/>
      <c r="BI6" s="146"/>
      <c r="BJ6" s="149"/>
      <c r="BK6" s="146"/>
      <c r="BL6" s="149"/>
      <c r="BM6" s="146"/>
      <c r="BN6" s="149"/>
      <c r="BO6" s="146"/>
      <c r="BP6" s="149"/>
      <c r="BQ6" s="146"/>
      <c r="BR6" s="149"/>
      <c r="BS6" s="146"/>
      <c r="BT6" s="149"/>
      <c r="BU6" s="146"/>
      <c r="BV6" s="149"/>
      <c r="BW6" s="146"/>
      <c r="BX6" s="149"/>
      <c r="BY6" s="146"/>
      <c r="BZ6" s="149"/>
      <c r="CA6" s="146"/>
      <c r="CB6" s="149"/>
      <c r="CC6" s="146"/>
      <c r="CD6" s="149"/>
      <c r="CE6" s="146"/>
      <c r="CF6" s="149"/>
      <c r="CG6" s="146"/>
      <c r="CH6" s="149"/>
      <c r="CI6" s="146"/>
      <c r="CJ6" s="149"/>
      <c r="CK6" s="146"/>
      <c r="CL6" s="149"/>
      <c r="CM6" s="146"/>
      <c r="CN6" s="149"/>
      <c r="CO6" s="146"/>
      <c r="CP6" s="149"/>
      <c r="CQ6" s="146"/>
      <c r="CR6" s="149"/>
      <c r="CS6" s="146"/>
      <c r="CT6" s="149"/>
      <c r="CU6" s="146"/>
      <c r="CV6" s="149"/>
      <c r="CW6" s="146"/>
      <c r="CX6" s="149"/>
      <c r="CY6" s="146"/>
      <c r="CZ6" s="149"/>
      <c r="DA6" s="146"/>
      <c r="DB6" s="149"/>
      <c r="DC6" s="146"/>
      <c r="DD6" s="149"/>
      <c r="DE6" s="146"/>
      <c r="DF6" s="149"/>
      <c r="DG6" s="146"/>
      <c r="DH6" s="149"/>
      <c r="DI6" s="146"/>
      <c r="DJ6" s="149"/>
      <c r="DK6" s="146"/>
      <c r="DL6" s="149"/>
      <c r="DM6" s="146"/>
      <c r="DN6" s="149"/>
      <c r="DO6" s="146"/>
      <c r="DP6" s="149"/>
      <c r="DQ6" s="146"/>
      <c r="DR6" s="149"/>
      <c r="DS6" s="146"/>
      <c r="DT6" s="149"/>
      <c r="DU6" s="146"/>
      <c r="DV6" s="149"/>
      <c r="DW6" s="146"/>
      <c r="DX6" s="149"/>
      <c r="DY6" s="146"/>
      <c r="DZ6" s="149"/>
      <c r="EA6" s="146"/>
      <c r="EB6" s="149"/>
      <c r="EC6" s="146"/>
      <c r="ED6" s="149"/>
      <c r="EE6" s="146"/>
      <c r="EF6" s="149"/>
      <c r="EG6" s="146"/>
      <c r="EH6" s="149"/>
      <c r="EI6" s="146"/>
      <c r="EJ6" s="149"/>
      <c r="EK6" s="146"/>
      <c r="EL6" s="149"/>
      <c r="EM6" s="146"/>
      <c r="EN6" s="149"/>
      <c r="EO6" s="146"/>
      <c r="EP6" s="149"/>
      <c r="EQ6" s="146"/>
      <c r="ER6" s="149"/>
      <c r="ES6" s="146"/>
      <c r="ET6" s="149"/>
      <c r="EU6" s="146"/>
      <c r="EV6" s="149"/>
      <c r="EW6" s="146"/>
      <c r="EX6" s="149"/>
      <c r="EY6" s="146"/>
      <c r="EZ6" s="149"/>
      <c r="FA6" s="146"/>
      <c r="FB6" s="149"/>
      <c r="FC6" s="146"/>
      <c r="FD6" s="149"/>
      <c r="FE6" s="146"/>
      <c r="FF6" s="149"/>
      <c r="FG6" s="146"/>
      <c r="FH6" s="149"/>
      <c r="FI6" s="146"/>
      <c r="FJ6" s="149"/>
      <c r="FK6" s="146"/>
      <c r="FL6" s="149"/>
      <c r="FM6" s="146"/>
      <c r="FN6" s="149"/>
      <c r="FO6" s="146"/>
      <c r="FP6" s="149"/>
      <c r="FQ6" s="146"/>
      <c r="FR6" s="149"/>
      <c r="FS6" s="146"/>
      <c r="FT6" s="149"/>
      <c r="FU6" s="146"/>
      <c r="FV6" s="149"/>
      <c r="FW6" s="146"/>
      <c r="FX6" s="149"/>
      <c r="FY6" s="146"/>
      <c r="FZ6" s="149"/>
      <c r="GA6" s="146"/>
      <c r="GB6" s="149"/>
    </row>
    <row r="7" spans="1:184" ht="19.5" customHeight="1" thickBot="1" x14ac:dyDescent="0.3">
      <c r="A7" s="170" t="s">
        <v>0</v>
      </c>
      <c r="B7" s="171"/>
      <c r="C7" s="171"/>
      <c r="D7" s="171"/>
      <c r="E7" s="171"/>
      <c r="F7" s="171"/>
      <c r="G7" s="171"/>
      <c r="H7" s="171"/>
      <c r="I7" s="171"/>
      <c r="J7" s="171"/>
      <c r="K7" s="172"/>
      <c r="L7" s="198"/>
      <c r="M7" s="199"/>
      <c r="N7" s="199"/>
      <c r="O7" s="199"/>
      <c r="P7" s="199"/>
      <c r="Q7" s="199"/>
      <c r="R7" s="199"/>
      <c r="S7" s="199"/>
      <c r="T7" s="199"/>
      <c r="U7" s="199"/>
      <c r="V7" s="199"/>
      <c r="W7" s="199"/>
      <c r="X7" s="199"/>
      <c r="Y7" s="199"/>
      <c r="Z7" s="199"/>
      <c r="AA7" s="199"/>
      <c r="AB7" s="199"/>
      <c r="AC7" s="199"/>
      <c r="AD7" s="199"/>
      <c r="AE7" s="199"/>
      <c r="AF7" s="199"/>
      <c r="AG7" s="199"/>
      <c r="AH7" s="199"/>
      <c r="AI7" s="199"/>
      <c r="AJ7" s="199"/>
      <c r="AK7" s="199"/>
      <c r="AL7" s="199"/>
      <c r="AM7" s="199"/>
      <c r="AN7" s="199"/>
      <c r="AO7" s="199"/>
      <c r="AP7" s="199"/>
      <c r="AQ7" s="199"/>
      <c r="AR7" s="199"/>
      <c r="AS7" s="199"/>
      <c r="AT7" s="199"/>
      <c r="AU7" s="199"/>
      <c r="AV7" s="199"/>
      <c r="AW7" s="199"/>
      <c r="AX7" s="199"/>
      <c r="AY7" s="199"/>
      <c r="AZ7" s="199"/>
      <c r="BA7" s="199"/>
      <c r="BB7" s="199"/>
      <c r="BC7" s="199"/>
      <c r="BD7" s="199"/>
      <c r="BE7" s="199"/>
      <c r="BF7" s="199"/>
      <c r="BG7" s="199"/>
      <c r="BH7" s="199"/>
      <c r="BI7" s="199"/>
      <c r="BJ7" s="199"/>
      <c r="BK7" s="199"/>
      <c r="BL7" s="199"/>
      <c r="BM7" s="199"/>
      <c r="BN7" s="199"/>
      <c r="BO7" s="199"/>
      <c r="BP7" s="199"/>
      <c r="BQ7" s="199"/>
      <c r="BR7" s="199"/>
      <c r="BS7" s="199"/>
      <c r="BT7" s="199"/>
      <c r="BU7" s="199"/>
      <c r="BV7" s="199"/>
      <c r="BW7" s="199"/>
      <c r="BX7" s="199"/>
      <c r="BY7" s="199"/>
      <c r="BZ7" s="199"/>
    </row>
    <row r="8" spans="1:184" ht="26.25" customHeight="1" x14ac:dyDescent="0.25">
      <c r="A8" s="150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5" si="0">IF(AND(C8&gt;E8,E8&lt;&gt;0),"Dépassé","Bon")</f>
        <v>Bon</v>
      </c>
      <c r="I8" s="21">
        <f t="shared" ref="I8:I65" si="1">IF(E8&lt;&gt;0,E8-C8,)</f>
        <v>3284</v>
      </c>
      <c r="J8" s="28" t="str">
        <f t="shared" ref="J8:J65" si="2">IF(OR(I8&gt;300,E8=0),"OK","Pas bon")</f>
        <v>OK</v>
      </c>
      <c r="K8" s="181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105"/>
      <c r="R8" s="105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51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89"/>
      <c r="L9" s="61"/>
      <c r="M9" s="61"/>
      <c r="N9" s="61"/>
      <c r="O9" s="70">
        <v>40</v>
      </c>
      <c r="P9" s="68">
        <v>121</v>
      </c>
      <c r="Q9" s="109"/>
      <c r="R9" s="109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50" t="s">
        <v>4</v>
      </c>
      <c r="B10" s="3" t="s">
        <v>53</v>
      </c>
      <c r="C10" s="49">
        <f t="shared" ref="C10:C65" si="3">SUM(L10:AS10)</f>
        <v>716</v>
      </c>
      <c r="D10" s="56">
        <f>SUM(L10:AS10)</f>
        <v>716</v>
      </c>
      <c r="E10" s="21">
        <v>2000</v>
      </c>
      <c r="F10" s="160" t="s">
        <v>32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81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105"/>
      <c r="R10" s="105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51"/>
      <c r="B11" s="4" t="s">
        <v>54</v>
      </c>
      <c r="C11" s="51">
        <f t="shared" si="3"/>
        <v>161</v>
      </c>
      <c r="D11" s="52">
        <f>SUM(L11:AS11)</f>
        <v>161</v>
      </c>
      <c r="E11" s="22">
        <v>2000</v>
      </c>
      <c r="F11" s="161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90"/>
      <c r="L11" s="61"/>
      <c r="M11" s="61"/>
      <c r="N11" s="65"/>
      <c r="O11" s="70">
        <v>40</v>
      </c>
      <c r="P11" s="68">
        <v>121</v>
      </c>
      <c r="Q11" s="109"/>
      <c r="R11" s="109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51"/>
      <c r="B12" s="4" t="s">
        <v>55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61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90"/>
      <c r="L12" s="61"/>
      <c r="M12" s="61"/>
      <c r="N12" s="61"/>
      <c r="O12" s="61"/>
      <c r="P12" s="61"/>
      <c r="Q12" s="109"/>
      <c r="R12" s="109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56"/>
      <c r="B13" s="5" t="s">
        <v>56</v>
      </c>
      <c r="C13" s="52">
        <f t="shared" si="3"/>
        <v>0</v>
      </c>
      <c r="D13" s="52">
        <f t="shared" si="4"/>
        <v>0</v>
      </c>
      <c r="E13" s="23">
        <v>2000</v>
      </c>
      <c r="F13" s="161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90"/>
      <c r="L13" s="62"/>
      <c r="M13" s="62"/>
      <c r="N13" s="62"/>
      <c r="O13" s="62"/>
      <c r="P13" s="62"/>
      <c r="Q13" s="114"/>
      <c r="R13" s="114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56"/>
      <c r="B14" s="5" t="s">
        <v>57</v>
      </c>
      <c r="C14" s="50">
        <f t="shared" si="3"/>
        <v>0</v>
      </c>
      <c r="D14" s="50">
        <f t="shared" si="4"/>
        <v>0</v>
      </c>
      <c r="E14" s="23">
        <v>2000</v>
      </c>
      <c r="F14" s="161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89"/>
      <c r="L14" s="62"/>
      <c r="M14" s="62"/>
      <c r="N14" s="62"/>
      <c r="O14" s="62"/>
      <c r="P14" s="62"/>
      <c r="Q14" s="114"/>
      <c r="R14" s="114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53" t="s">
        <v>5</v>
      </c>
      <c r="B15" s="6" t="s">
        <v>48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81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105"/>
      <c r="R15" s="105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54"/>
      <c r="B16" s="7" t="s">
        <v>49</v>
      </c>
      <c r="C16" s="52">
        <f t="shared" si="3"/>
        <v>161</v>
      </c>
      <c r="D16" s="53">
        <f t="shared" ref="D16:D65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91"/>
      <c r="L16" s="61"/>
      <c r="M16" s="61"/>
      <c r="N16" s="61"/>
      <c r="O16" s="70">
        <v>40</v>
      </c>
      <c r="P16" s="68">
        <v>121</v>
      </c>
      <c r="Q16" s="109"/>
      <c r="R16" s="109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54"/>
      <c r="B17" s="8" t="s">
        <v>50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114"/>
      <c r="R17" s="114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55"/>
      <c r="B18" s="9" t="s">
        <v>52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115"/>
      <c r="R18" s="115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53" t="s">
        <v>6</v>
      </c>
      <c r="B19" s="10" t="s">
        <v>48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81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116"/>
      <c r="R19" s="116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54"/>
      <c r="B20" s="7" t="s">
        <v>49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90"/>
      <c r="L20" s="61"/>
      <c r="M20" s="61"/>
      <c r="N20" s="61"/>
      <c r="O20" s="70">
        <v>40</v>
      </c>
      <c r="P20" s="68">
        <v>121</v>
      </c>
      <c r="Q20" s="109"/>
      <c r="R20" s="109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55"/>
      <c r="B21" s="7" t="s">
        <v>50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115"/>
      <c r="R21" s="115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50" t="s">
        <v>7</v>
      </c>
      <c r="B22" s="11" t="s">
        <v>44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81"/>
      <c r="L22" s="60"/>
      <c r="M22" s="66">
        <v>50</v>
      </c>
      <c r="N22" s="66">
        <v>212</v>
      </c>
      <c r="O22" s="66">
        <v>20</v>
      </c>
      <c r="P22" s="66">
        <v>121</v>
      </c>
      <c r="Q22" s="116"/>
      <c r="R22" s="116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51"/>
      <c r="B23" s="12" t="s">
        <v>45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89"/>
      <c r="L23" s="61"/>
      <c r="M23" s="61"/>
      <c r="N23" s="65"/>
      <c r="O23" s="70">
        <v>40</v>
      </c>
      <c r="P23" s="68">
        <v>121</v>
      </c>
      <c r="Q23" s="98"/>
      <c r="R23" s="99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50" t="s">
        <v>8</v>
      </c>
      <c r="B24" s="13" t="s">
        <v>46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81"/>
      <c r="L24" s="60"/>
      <c r="M24" s="66">
        <v>50</v>
      </c>
      <c r="N24" s="66">
        <v>212</v>
      </c>
      <c r="O24" s="66">
        <v>20</v>
      </c>
      <c r="P24" s="66">
        <v>121</v>
      </c>
      <c r="Q24" s="97"/>
      <c r="R24" s="97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52"/>
      <c r="B25" s="14" t="s">
        <v>47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89"/>
      <c r="L25" s="63"/>
      <c r="M25" s="63"/>
      <c r="N25" s="63"/>
      <c r="O25" s="70">
        <v>40</v>
      </c>
      <c r="P25" s="68">
        <v>121</v>
      </c>
      <c r="Q25" s="101"/>
      <c r="R25" s="101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53" t="s">
        <v>9</v>
      </c>
      <c r="B26" s="15" t="s">
        <v>58</v>
      </c>
      <c r="C26" s="53">
        <f t="shared" si="3"/>
        <v>716</v>
      </c>
      <c r="D26" s="53">
        <f t="shared" si="5"/>
        <v>716</v>
      </c>
      <c r="E26" s="25"/>
      <c r="F26" s="160" t="s">
        <v>32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86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102"/>
      <c r="R26" s="102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54"/>
      <c r="B27" s="4" t="s">
        <v>59</v>
      </c>
      <c r="C27" s="52">
        <f t="shared" si="3"/>
        <v>161</v>
      </c>
      <c r="D27" s="53">
        <f t="shared" si="5"/>
        <v>161</v>
      </c>
      <c r="E27" s="22"/>
      <c r="F27" s="161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87"/>
      <c r="L27" s="61"/>
      <c r="M27" s="61"/>
      <c r="N27" s="61"/>
      <c r="O27" s="70">
        <v>40</v>
      </c>
      <c r="P27" s="68">
        <v>121</v>
      </c>
      <c r="Q27" s="98"/>
      <c r="R27" s="98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54"/>
      <c r="B28" s="4" t="s">
        <v>60</v>
      </c>
      <c r="C28" s="52">
        <f t="shared" si="3"/>
        <v>0</v>
      </c>
      <c r="D28" s="53">
        <f t="shared" si="5"/>
        <v>0</v>
      </c>
      <c r="E28" s="22"/>
      <c r="F28" s="161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87"/>
      <c r="L28" s="61"/>
      <c r="M28" s="61"/>
      <c r="N28" s="61"/>
      <c r="O28" s="61"/>
      <c r="P28" s="61"/>
      <c r="Q28" s="98"/>
      <c r="R28" s="98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54"/>
      <c r="B29" s="4" t="s">
        <v>61</v>
      </c>
      <c r="C29" s="52">
        <f t="shared" si="3"/>
        <v>0</v>
      </c>
      <c r="D29" s="53">
        <f t="shared" si="5"/>
        <v>0</v>
      </c>
      <c r="E29" s="23"/>
      <c r="F29" s="161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87"/>
      <c r="L29" s="62"/>
      <c r="M29" s="62"/>
      <c r="N29" s="62"/>
      <c r="O29" s="62"/>
      <c r="P29" s="62"/>
      <c r="Q29" s="100"/>
      <c r="R29" s="100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54"/>
      <c r="B30" s="4" t="s">
        <v>62</v>
      </c>
      <c r="C30" s="52">
        <f t="shared" si="3"/>
        <v>0</v>
      </c>
      <c r="D30" s="53">
        <f t="shared" si="5"/>
        <v>0</v>
      </c>
      <c r="E30" s="23"/>
      <c r="F30" s="161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87"/>
      <c r="L30" s="61"/>
      <c r="M30" s="61"/>
      <c r="N30" s="61"/>
      <c r="O30" s="61"/>
      <c r="P30" s="61"/>
      <c r="Q30" s="98"/>
      <c r="R30" s="98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55"/>
      <c r="B31" s="14"/>
      <c r="C31" s="50">
        <f t="shared" si="3"/>
        <v>0</v>
      </c>
      <c r="D31" s="50">
        <f t="shared" si="5"/>
        <v>0</v>
      </c>
      <c r="E31" s="26"/>
      <c r="F31" s="162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88"/>
      <c r="L31" s="63"/>
      <c r="M31" s="63"/>
      <c r="N31" s="63"/>
      <c r="O31" s="63"/>
      <c r="P31" s="63"/>
      <c r="Q31" s="101"/>
      <c r="R31" s="101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53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92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97"/>
      <c r="R32" s="97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54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93"/>
      <c r="L33" s="61"/>
      <c r="M33" s="61"/>
      <c r="N33" s="61"/>
      <c r="O33" s="70">
        <v>40</v>
      </c>
      <c r="P33" s="68">
        <v>121</v>
      </c>
      <c r="Q33" s="98"/>
      <c r="R33" s="98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54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102"/>
      <c r="R34" s="102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55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102"/>
      <c r="R35" s="102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50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94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97"/>
      <c r="R36" s="97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51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92"/>
      <c r="L37" s="61"/>
      <c r="M37" s="61"/>
      <c r="N37" s="61"/>
      <c r="O37" s="70">
        <v>40</v>
      </c>
      <c r="P37" s="68">
        <v>121</v>
      </c>
      <c r="Q37" s="98"/>
      <c r="R37" s="98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50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95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97"/>
      <c r="R38" s="97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51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96"/>
      <c r="L39" s="61"/>
      <c r="M39" s="61"/>
      <c r="N39" s="61"/>
      <c r="O39" s="70">
        <v>40</v>
      </c>
      <c r="P39" s="68">
        <v>121</v>
      </c>
      <c r="Q39" s="98"/>
      <c r="R39" s="98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52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97"/>
      <c r="L40" s="63"/>
      <c r="M40" s="63"/>
      <c r="N40" s="63"/>
      <c r="O40" s="63"/>
      <c r="P40" s="63"/>
      <c r="Q40" s="101"/>
      <c r="R40" s="101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54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73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102"/>
      <c r="R41" s="102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54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74"/>
      <c r="L42" s="61"/>
      <c r="M42" s="61"/>
      <c r="N42" s="65"/>
      <c r="O42" s="70">
        <v>40</v>
      </c>
      <c r="P42" s="68">
        <v>121</v>
      </c>
      <c r="Q42" s="98"/>
      <c r="R42" s="99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54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74"/>
      <c r="L43" s="61"/>
      <c r="M43" s="61"/>
      <c r="N43" s="61"/>
      <c r="O43" s="61"/>
      <c r="P43" s="61"/>
      <c r="Q43" s="98"/>
      <c r="R43" s="98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54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75"/>
      <c r="L44" s="61"/>
      <c r="M44" s="61"/>
      <c r="N44" s="61"/>
      <c r="O44" s="61"/>
      <c r="P44" s="61"/>
      <c r="Q44" s="98"/>
      <c r="R44" s="98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53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76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97"/>
      <c r="R45" s="97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54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77"/>
      <c r="L46" s="61"/>
      <c r="M46" s="61"/>
      <c r="N46" s="61"/>
      <c r="O46" s="70">
        <v>40</v>
      </c>
      <c r="P46" s="68">
        <v>121</v>
      </c>
      <c r="Q46" s="98"/>
      <c r="R46" s="98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55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78"/>
      <c r="L47" s="61"/>
      <c r="M47" s="61"/>
      <c r="N47" s="61"/>
      <c r="O47" s="61"/>
      <c r="P47" s="61"/>
      <c r="Q47" s="98"/>
      <c r="R47" s="98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50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79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97"/>
      <c r="R48" s="97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52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80"/>
      <c r="L49" s="61"/>
      <c r="M49" s="61"/>
      <c r="N49" s="61"/>
      <c r="O49" s="70">
        <v>40</v>
      </c>
      <c r="P49" s="68">
        <v>121</v>
      </c>
      <c r="Q49" s="98"/>
      <c r="R49" s="98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69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60" t="s">
        <v>32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81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97"/>
      <c r="R50" s="97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51"/>
      <c r="B51" s="110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61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82"/>
      <c r="L51" s="61"/>
      <c r="M51" s="61"/>
      <c r="N51" s="61"/>
      <c r="O51" s="70">
        <v>40</v>
      </c>
      <c r="P51" s="68">
        <v>121</v>
      </c>
      <c r="Q51" s="98"/>
      <c r="R51" s="98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s="106" customFormat="1" ht="15" customHeight="1" x14ac:dyDescent="0.25">
      <c r="A52" s="157" t="s">
        <v>70</v>
      </c>
      <c r="B52" s="112" t="s">
        <v>66</v>
      </c>
      <c r="C52" s="53">
        <f t="shared" si="3"/>
        <v>575</v>
      </c>
      <c r="D52" s="53">
        <f t="shared" si="5"/>
        <v>575</v>
      </c>
      <c r="E52" s="103">
        <v>4000</v>
      </c>
      <c r="F52" s="163" t="s">
        <v>32</v>
      </c>
      <c r="G52" s="103"/>
      <c r="H52" s="103" t="str">
        <f t="shared" si="0"/>
        <v>Bon</v>
      </c>
      <c r="I52" s="103">
        <f t="shared" si="1"/>
        <v>3425</v>
      </c>
      <c r="J52" s="104" t="str">
        <f t="shared" si="2"/>
        <v>OK</v>
      </c>
      <c r="K52" s="183"/>
      <c r="L52" s="105">
        <v>313</v>
      </c>
      <c r="M52" s="66">
        <v>50</v>
      </c>
      <c r="N52" s="66">
        <v>212</v>
      </c>
      <c r="O52" s="117"/>
      <c r="P52" s="117"/>
      <c r="Q52" s="97"/>
      <c r="R52" s="97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05"/>
      <c r="AG52" s="105"/>
      <c r="AH52" s="105"/>
      <c r="AI52" s="10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5"/>
      <c r="AY52" s="105"/>
      <c r="AZ52" s="105"/>
      <c r="BA52" s="105"/>
      <c r="BB52" s="105"/>
      <c r="BC52" s="105"/>
      <c r="BD52" s="105"/>
      <c r="BE52" s="105"/>
      <c r="BF52" s="105"/>
      <c r="BG52" s="105"/>
      <c r="BH52" s="105"/>
      <c r="BI52" s="105"/>
      <c r="BJ52" s="105"/>
      <c r="BK52" s="105"/>
      <c r="BL52" s="105"/>
      <c r="BM52" s="105"/>
      <c r="BN52" s="105"/>
      <c r="BO52" s="105"/>
      <c r="BP52" s="105"/>
      <c r="BQ52" s="105"/>
      <c r="BR52" s="105"/>
      <c r="BS52" s="105"/>
      <c r="BT52" s="105"/>
      <c r="BU52" s="105"/>
      <c r="BV52" s="105"/>
      <c r="BW52" s="105"/>
      <c r="BX52" s="105"/>
      <c r="BY52" s="105"/>
      <c r="BZ52" s="105"/>
      <c r="CA52" s="105"/>
      <c r="CB52" s="105"/>
      <c r="CC52" s="105"/>
      <c r="CD52" s="105"/>
      <c r="CE52" s="105"/>
      <c r="CF52" s="105"/>
      <c r="CG52" s="105"/>
      <c r="CH52" s="105"/>
      <c r="CI52" s="105"/>
      <c r="CJ52" s="105"/>
      <c r="CK52" s="105"/>
      <c r="CL52" s="105"/>
      <c r="CM52" s="105"/>
      <c r="CN52" s="105"/>
      <c r="CO52" s="105"/>
      <c r="CP52" s="105"/>
      <c r="CQ52" s="105"/>
      <c r="CR52" s="105"/>
      <c r="CS52" s="105"/>
      <c r="CT52" s="105"/>
      <c r="CU52" s="105"/>
      <c r="CV52" s="105"/>
      <c r="CW52" s="105"/>
      <c r="CX52" s="105"/>
      <c r="CY52" s="105"/>
      <c r="CZ52" s="105"/>
      <c r="DA52" s="105"/>
      <c r="DB52" s="105"/>
      <c r="DC52" s="105"/>
      <c r="DD52" s="105"/>
      <c r="DE52" s="105"/>
      <c r="DF52" s="105"/>
      <c r="DG52" s="105"/>
      <c r="DH52" s="105"/>
      <c r="DI52" s="105"/>
      <c r="DJ52" s="105"/>
      <c r="DK52" s="105"/>
      <c r="DL52" s="105"/>
      <c r="DM52" s="105"/>
      <c r="DN52" s="105"/>
      <c r="DO52" s="105"/>
      <c r="DP52" s="105"/>
      <c r="DQ52" s="105"/>
      <c r="DR52" s="105"/>
      <c r="DS52" s="105"/>
      <c r="DT52" s="105"/>
      <c r="DU52" s="105"/>
      <c r="DV52" s="105"/>
      <c r="DW52" s="105"/>
      <c r="DX52" s="105"/>
      <c r="DY52" s="105"/>
      <c r="DZ52" s="105"/>
      <c r="EA52" s="105"/>
      <c r="EB52" s="105"/>
      <c r="EC52" s="105"/>
      <c r="ED52" s="105"/>
      <c r="EE52" s="105"/>
      <c r="EF52" s="105"/>
      <c r="EG52" s="105"/>
      <c r="EH52" s="105"/>
      <c r="EI52" s="105"/>
      <c r="EJ52" s="105"/>
      <c r="EK52" s="105"/>
      <c r="EL52" s="105"/>
      <c r="EM52" s="105"/>
      <c r="EN52" s="105"/>
      <c r="EO52" s="105"/>
      <c r="EP52" s="105"/>
      <c r="EQ52" s="105"/>
      <c r="ER52" s="105"/>
      <c r="ES52" s="105"/>
      <c r="ET52" s="105"/>
      <c r="EU52" s="105"/>
      <c r="EV52" s="105"/>
      <c r="EW52" s="105"/>
      <c r="EX52" s="105"/>
      <c r="EY52" s="105"/>
      <c r="EZ52" s="105"/>
      <c r="FA52" s="105"/>
      <c r="FB52" s="105"/>
      <c r="FC52" s="105"/>
      <c r="FD52" s="105"/>
      <c r="FE52" s="105"/>
      <c r="FF52" s="105"/>
      <c r="FG52" s="105"/>
      <c r="FH52" s="105"/>
      <c r="FI52" s="105"/>
      <c r="FJ52" s="105"/>
      <c r="FK52" s="105"/>
      <c r="FL52" s="105"/>
      <c r="FM52" s="105"/>
      <c r="FN52" s="105"/>
      <c r="FO52" s="105"/>
      <c r="FP52" s="105"/>
      <c r="FQ52" s="105"/>
      <c r="FR52" s="105"/>
      <c r="FS52" s="105"/>
      <c r="FT52" s="105"/>
      <c r="FU52" s="105"/>
      <c r="FV52" s="105"/>
      <c r="FW52" s="105"/>
      <c r="FX52" s="105"/>
      <c r="FY52" s="105"/>
      <c r="FZ52" s="105"/>
      <c r="GA52" s="105"/>
      <c r="GB52" s="105"/>
    </row>
    <row r="53" spans="1:184" s="106" customFormat="1" x14ac:dyDescent="0.25">
      <c r="A53" s="158"/>
      <c r="B53" s="112" t="s">
        <v>67</v>
      </c>
      <c r="C53" s="52">
        <f t="shared" si="3"/>
        <v>313</v>
      </c>
      <c r="D53" s="53">
        <f t="shared" si="5"/>
        <v>313</v>
      </c>
      <c r="E53" s="107">
        <v>4000</v>
      </c>
      <c r="F53" s="164"/>
      <c r="G53" s="107"/>
      <c r="H53" s="107" t="str">
        <f t="shared" si="0"/>
        <v>Bon</v>
      </c>
      <c r="I53" s="107">
        <f t="shared" si="1"/>
        <v>3687</v>
      </c>
      <c r="J53" s="108" t="str">
        <f t="shared" si="2"/>
        <v>OK</v>
      </c>
      <c r="K53" s="184"/>
      <c r="L53" s="109">
        <v>313</v>
      </c>
      <c r="M53" s="109"/>
      <c r="N53" s="109"/>
      <c r="O53" s="118"/>
      <c r="P53" s="119"/>
      <c r="Q53" s="98"/>
      <c r="R53" s="98"/>
      <c r="S53" s="109"/>
      <c r="T53" s="109"/>
      <c r="U53" s="109"/>
      <c r="V53" s="109"/>
      <c r="W53" s="109"/>
      <c r="X53" s="109"/>
      <c r="Y53" s="109"/>
      <c r="Z53" s="109"/>
      <c r="AA53" s="109"/>
      <c r="AB53" s="109"/>
      <c r="AC53" s="109"/>
      <c r="AD53" s="109"/>
      <c r="AE53" s="109"/>
      <c r="AF53" s="109"/>
      <c r="AG53" s="109"/>
      <c r="AH53" s="109"/>
      <c r="AI53" s="109"/>
      <c r="AJ53" s="109"/>
      <c r="AK53" s="109"/>
      <c r="AL53" s="109"/>
      <c r="AM53" s="109"/>
      <c r="AN53" s="109"/>
      <c r="AO53" s="109"/>
      <c r="AP53" s="109"/>
      <c r="AQ53" s="109"/>
      <c r="AR53" s="109"/>
      <c r="AS53" s="109"/>
      <c r="AT53" s="109"/>
      <c r="AU53" s="109"/>
      <c r="AV53" s="109"/>
      <c r="AW53" s="109"/>
      <c r="AX53" s="109"/>
      <c r="AY53" s="109"/>
      <c r="AZ53" s="109"/>
      <c r="BA53" s="109"/>
      <c r="BB53" s="109"/>
      <c r="BC53" s="109"/>
      <c r="BD53" s="109"/>
      <c r="BE53" s="109"/>
      <c r="BF53" s="109"/>
      <c r="BG53" s="109"/>
      <c r="BH53" s="109"/>
      <c r="BI53" s="109"/>
      <c r="BJ53" s="109"/>
      <c r="BK53" s="109"/>
      <c r="BL53" s="109"/>
      <c r="BM53" s="109"/>
      <c r="BN53" s="109"/>
      <c r="BO53" s="109"/>
      <c r="BP53" s="109"/>
      <c r="BQ53" s="109"/>
      <c r="BR53" s="109"/>
      <c r="BS53" s="109"/>
      <c r="BT53" s="109"/>
      <c r="BU53" s="109"/>
      <c r="BV53" s="109"/>
      <c r="BW53" s="109"/>
      <c r="BX53" s="109"/>
      <c r="BY53" s="109"/>
      <c r="BZ53" s="109"/>
      <c r="CA53" s="109"/>
      <c r="CB53" s="109"/>
      <c r="CC53" s="109"/>
      <c r="CD53" s="109"/>
      <c r="CE53" s="109"/>
      <c r="CF53" s="109"/>
      <c r="CG53" s="109"/>
      <c r="CH53" s="109"/>
      <c r="CI53" s="109"/>
      <c r="CJ53" s="109"/>
      <c r="CK53" s="109"/>
      <c r="CL53" s="109"/>
      <c r="CM53" s="109"/>
      <c r="CN53" s="109"/>
      <c r="CO53" s="109"/>
      <c r="CP53" s="109"/>
      <c r="CQ53" s="109"/>
      <c r="CR53" s="109"/>
      <c r="CS53" s="109"/>
      <c r="CT53" s="109"/>
      <c r="CU53" s="109"/>
      <c r="CV53" s="109"/>
      <c r="CW53" s="109"/>
      <c r="CX53" s="109"/>
      <c r="CY53" s="109"/>
      <c r="CZ53" s="109"/>
      <c r="DA53" s="109"/>
      <c r="DB53" s="109"/>
      <c r="DC53" s="109"/>
      <c r="DD53" s="109"/>
      <c r="DE53" s="109"/>
      <c r="DF53" s="109"/>
      <c r="DG53" s="109"/>
      <c r="DH53" s="109"/>
      <c r="DI53" s="109"/>
      <c r="DJ53" s="109"/>
      <c r="DK53" s="109"/>
      <c r="DL53" s="109"/>
      <c r="DM53" s="109"/>
      <c r="DN53" s="109"/>
      <c r="DO53" s="109"/>
      <c r="DP53" s="109"/>
      <c r="DQ53" s="109"/>
      <c r="DR53" s="109"/>
      <c r="DS53" s="109"/>
      <c r="DT53" s="109"/>
      <c r="DU53" s="109"/>
      <c r="DV53" s="109"/>
      <c r="DW53" s="109"/>
      <c r="DX53" s="109"/>
      <c r="DY53" s="109"/>
      <c r="DZ53" s="109"/>
      <c r="EA53" s="109"/>
      <c r="EB53" s="109"/>
      <c r="EC53" s="109"/>
      <c r="ED53" s="109"/>
      <c r="EE53" s="109"/>
      <c r="EF53" s="109"/>
      <c r="EG53" s="109"/>
      <c r="EH53" s="109"/>
      <c r="EI53" s="109"/>
      <c r="EJ53" s="109"/>
      <c r="EK53" s="109"/>
      <c r="EL53" s="109"/>
      <c r="EM53" s="109"/>
      <c r="EN53" s="109"/>
      <c r="EO53" s="109"/>
      <c r="EP53" s="109"/>
      <c r="EQ53" s="109"/>
      <c r="ER53" s="109"/>
      <c r="ES53" s="109"/>
      <c r="ET53" s="109"/>
      <c r="EU53" s="109"/>
      <c r="EV53" s="109"/>
      <c r="EW53" s="109"/>
      <c r="EX53" s="109"/>
      <c r="EY53" s="109"/>
      <c r="EZ53" s="109"/>
      <c r="FA53" s="109"/>
      <c r="FB53" s="109"/>
      <c r="FC53" s="109"/>
      <c r="FD53" s="109"/>
      <c r="FE53" s="109"/>
      <c r="FF53" s="109"/>
      <c r="FG53" s="109"/>
      <c r="FH53" s="109"/>
      <c r="FI53" s="109"/>
      <c r="FJ53" s="109"/>
      <c r="FK53" s="109"/>
      <c r="FL53" s="109"/>
      <c r="FM53" s="109"/>
      <c r="FN53" s="109"/>
      <c r="FO53" s="109"/>
      <c r="FP53" s="109"/>
      <c r="FQ53" s="109"/>
      <c r="FR53" s="109"/>
      <c r="FS53" s="109"/>
      <c r="FT53" s="109"/>
      <c r="FU53" s="109"/>
      <c r="FV53" s="109"/>
      <c r="FW53" s="109"/>
      <c r="FX53" s="109"/>
      <c r="FY53" s="109"/>
      <c r="FZ53" s="109"/>
      <c r="GA53" s="109"/>
      <c r="GB53" s="109"/>
    </row>
    <row r="54" spans="1:184" s="106" customFormat="1" x14ac:dyDescent="0.25">
      <c r="A54" s="158"/>
      <c r="B54" s="113" t="s">
        <v>69</v>
      </c>
      <c r="C54" s="52">
        <f t="shared" si="3"/>
        <v>0</v>
      </c>
      <c r="D54" s="53">
        <f t="shared" si="5"/>
        <v>0</v>
      </c>
      <c r="E54" s="107">
        <v>4000</v>
      </c>
      <c r="F54" s="164"/>
      <c r="G54" s="107"/>
      <c r="H54" s="107" t="str">
        <f t="shared" si="0"/>
        <v>Bon</v>
      </c>
      <c r="I54" s="107">
        <f t="shared" si="1"/>
        <v>4000</v>
      </c>
      <c r="J54" s="108" t="str">
        <f t="shared" si="2"/>
        <v>OK</v>
      </c>
      <c r="K54" s="184"/>
      <c r="L54" s="109"/>
      <c r="M54" s="109"/>
      <c r="N54" s="109"/>
      <c r="O54" s="109"/>
      <c r="P54" s="109"/>
      <c r="Q54" s="98"/>
      <c r="R54" s="98"/>
      <c r="S54" s="109"/>
      <c r="T54" s="109"/>
      <c r="U54" s="109"/>
      <c r="V54" s="109"/>
      <c r="W54" s="109"/>
      <c r="X54" s="109"/>
      <c r="Y54" s="109"/>
      <c r="Z54" s="109"/>
      <c r="AA54" s="109"/>
      <c r="AB54" s="109"/>
      <c r="AC54" s="109"/>
      <c r="AD54" s="109"/>
      <c r="AE54" s="109"/>
      <c r="AF54" s="109"/>
      <c r="AG54" s="109"/>
      <c r="AH54" s="109"/>
      <c r="AI54" s="109"/>
      <c r="AJ54" s="109"/>
      <c r="AK54" s="109"/>
      <c r="AL54" s="109"/>
      <c r="AM54" s="109"/>
      <c r="AN54" s="109"/>
      <c r="AO54" s="109"/>
      <c r="AP54" s="109"/>
      <c r="AQ54" s="109"/>
      <c r="AR54" s="109"/>
      <c r="AS54" s="109"/>
      <c r="AT54" s="109"/>
      <c r="AU54" s="109"/>
      <c r="AV54" s="109"/>
      <c r="AW54" s="109"/>
      <c r="AX54" s="109"/>
      <c r="AY54" s="109"/>
      <c r="AZ54" s="109"/>
      <c r="BA54" s="109"/>
      <c r="BB54" s="109"/>
      <c r="BC54" s="109"/>
      <c r="BD54" s="109"/>
      <c r="BE54" s="109"/>
      <c r="BF54" s="109"/>
      <c r="BG54" s="109"/>
      <c r="BH54" s="109"/>
      <c r="BI54" s="109"/>
      <c r="BJ54" s="109"/>
      <c r="BK54" s="109"/>
      <c r="BL54" s="109"/>
      <c r="BM54" s="109"/>
      <c r="BN54" s="109"/>
      <c r="BO54" s="109"/>
      <c r="BP54" s="109"/>
      <c r="BQ54" s="109"/>
      <c r="BR54" s="109"/>
      <c r="BS54" s="109"/>
      <c r="BT54" s="109"/>
      <c r="BU54" s="109"/>
      <c r="BV54" s="109"/>
      <c r="BW54" s="109"/>
      <c r="BX54" s="109"/>
      <c r="BY54" s="109"/>
      <c r="BZ54" s="109"/>
      <c r="CA54" s="109"/>
      <c r="CB54" s="109"/>
      <c r="CC54" s="109"/>
      <c r="CD54" s="109"/>
      <c r="CE54" s="109"/>
      <c r="CF54" s="109"/>
      <c r="CG54" s="109"/>
      <c r="CH54" s="109"/>
      <c r="CI54" s="109"/>
      <c r="CJ54" s="109"/>
      <c r="CK54" s="109"/>
      <c r="CL54" s="109"/>
      <c r="CM54" s="109"/>
      <c r="CN54" s="109"/>
      <c r="CO54" s="109"/>
      <c r="CP54" s="109"/>
      <c r="CQ54" s="109"/>
      <c r="CR54" s="109"/>
      <c r="CS54" s="109"/>
      <c r="CT54" s="109"/>
      <c r="CU54" s="109"/>
      <c r="CV54" s="109"/>
      <c r="CW54" s="109"/>
      <c r="CX54" s="109"/>
      <c r="CY54" s="109"/>
      <c r="CZ54" s="109"/>
      <c r="DA54" s="109"/>
      <c r="DB54" s="109"/>
      <c r="DC54" s="109"/>
      <c r="DD54" s="109"/>
      <c r="DE54" s="109"/>
      <c r="DF54" s="109"/>
      <c r="DG54" s="109"/>
      <c r="DH54" s="109"/>
      <c r="DI54" s="109"/>
      <c r="DJ54" s="109"/>
      <c r="DK54" s="109"/>
      <c r="DL54" s="109"/>
      <c r="DM54" s="109"/>
      <c r="DN54" s="109"/>
      <c r="DO54" s="109"/>
      <c r="DP54" s="109"/>
      <c r="DQ54" s="109"/>
      <c r="DR54" s="109"/>
      <c r="DS54" s="109"/>
      <c r="DT54" s="109"/>
      <c r="DU54" s="109"/>
      <c r="DV54" s="109"/>
      <c r="DW54" s="109"/>
      <c r="DX54" s="109"/>
      <c r="DY54" s="109"/>
      <c r="DZ54" s="109"/>
      <c r="EA54" s="109"/>
      <c r="EB54" s="109"/>
      <c r="EC54" s="109"/>
      <c r="ED54" s="109"/>
      <c r="EE54" s="109"/>
      <c r="EF54" s="109"/>
      <c r="EG54" s="109"/>
      <c r="EH54" s="109"/>
      <c r="EI54" s="109"/>
      <c r="EJ54" s="109"/>
      <c r="EK54" s="109"/>
      <c r="EL54" s="109"/>
      <c r="EM54" s="109"/>
      <c r="EN54" s="109"/>
      <c r="EO54" s="109"/>
      <c r="EP54" s="109"/>
      <c r="EQ54" s="109"/>
      <c r="ER54" s="109"/>
      <c r="ES54" s="109"/>
      <c r="ET54" s="109"/>
      <c r="EU54" s="109"/>
      <c r="EV54" s="109"/>
      <c r="EW54" s="109"/>
      <c r="EX54" s="109"/>
      <c r="EY54" s="109"/>
      <c r="EZ54" s="109"/>
      <c r="FA54" s="109"/>
      <c r="FB54" s="109"/>
      <c r="FC54" s="109"/>
      <c r="FD54" s="109"/>
      <c r="FE54" s="109"/>
      <c r="FF54" s="109"/>
      <c r="FG54" s="109"/>
      <c r="FH54" s="109"/>
      <c r="FI54" s="109"/>
      <c r="FJ54" s="109"/>
      <c r="FK54" s="109"/>
      <c r="FL54" s="109"/>
      <c r="FM54" s="109"/>
      <c r="FN54" s="109"/>
      <c r="FO54" s="109"/>
      <c r="FP54" s="109"/>
      <c r="FQ54" s="109"/>
      <c r="FR54" s="109"/>
      <c r="FS54" s="109"/>
      <c r="FT54" s="109"/>
      <c r="FU54" s="109"/>
      <c r="FV54" s="109"/>
      <c r="FW54" s="109"/>
      <c r="FX54" s="109"/>
      <c r="FY54" s="109"/>
      <c r="FZ54" s="109"/>
      <c r="GA54" s="109"/>
      <c r="GB54" s="109"/>
    </row>
    <row r="55" spans="1:184" s="106" customFormat="1" ht="15.75" thickBot="1" x14ac:dyDescent="0.3">
      <c r="A55" s="159"/>
      <c r="B55" s="113" t="s">
        <v>68</v>
      </c>
      <c r="C55" s="50">
        <f t="shared" si="3"/>
        <v>0</v>
      </c>
      <c r="D55" s="50">
        <f t="shared" si="5"/>
        <v>0</v>
      </c>
      <c r="E55" s="107">
        <v>4000</v>
      </c>
      <c r="F55" s="164"/>
      <c r="G55" s="107"/>
      <c r="H55" s="107" t="str">
        <f t="shared" si="0"/>
        <v>Bon</v>
      </c>
      <c r="I55" s="107">
        <f t="shared" si="1"/>
        <v>4000</v>
      </c>
      <c r="J55" s="108" t="str">
        <f t="shared" si="2"/>
        <v>OK</v>
      </c>
      <c r="K55" s="185"/>
      <c r="L55" s="109"/>
      <c r="M55" s="109"/>
      <c r="N55" s="109"/>
      <c r="O55" s="109"/>
      <c r="P55" s="109"/>
      <c r="Q55" s="98"/>
      <c r="R55" s="98"/>
      <c r="S55" s="109"/>
      <c r="T55" s="109"/>
      <c r="U55" s="109"/>
      <c r="V55" s="109"/>
      <c r="W55" s="109"/>
      <c r="X55" s="109"/>
      <c r="Y55" s="109"/>
      <c r="Z55" s="109"/>
      <c r="AA55" s="109"/>
      <c r="AB55" s="109"/>
      <c r="AC55" s="109"/>
      <c r="AD55" s="109"/>
      <c r="AE55" s="109"/>
      <c r="AF55" s="109"/>
      <c r="AG55" s="109"/>
      <c r="AH55" s="109"/>
      <c r="AI55" s="109"/>
      <c r="AJ55" s="109"/>
      <c r="AK55" s="109"/>
      <c r="AL55" s="109"/>
      <c r="AM55" s="109"/>
      <c r="AN55" s="109"/>
      <c r="AO55" s="109"/>
      <c r="AP55" s="109"/>
      <c r="AQ55" s="109"/>
      <c r="AR55" s="109"/>
      <c r="AS55" s="109"/>
      <c r="AT55" s="109"/>
      <c r="AU55" s="109"/>
      <c r="AV55" s="109"/>
      <c r="AW55" s="109"/>
      <c r="AX55" s="109"/>
      <c r="AY55" s="109"/>
      <c r="AZ55" s="109"/>
      <c r="BA55" s="109"/>
      <c r="BB55" s="109"/>
      <c r="BC55" s="109"/>
      <c r="BD55" s="109"/>
      <c r="BE55" s="109"/>
      <c r="BF55" s="109"/>
      <c r="BG55" s="109"/>
      <c r="BH55" s="109"/>
      <c r="BI55" s="109"/>
      <c r="BJ55" s="109"/>
      <c r="BK55" s="109"/>
      <c r="BL55" s="109"/>
      <c r="BM55" s="109"/>
      <c r="BN55" s="109"/>
      <c r="BO55" s="109"/>
      <c r="BP55" s="109"/>
      <c r="BQ55" s="109"/>
      <c r="BR55" s="109"/>
      <c r="BS55" s="109"/>
      <c r="BT55" s="109"/>
      <c r="BU55" s="109"/>
      <c r="BV55" s="109"/>
      <c r="BW55" s="109"/>
      <c r="BX55" s="109"/>
      <c r="BY55" s="109"/>
      <c r="BZ55" s="109"/>
      <c r="CA55" s="109"/>
      <c r="CB55" s="109"/>
      <c r="CC55" s="109"/>
      <c r="CD55" s="109"/>
      <c r="CE55" s="109"/>
      <c r="CF55" s="109"/>
      <c r="CG55" s="109"/>
      <c r="CH55" s="109"/>
      <c r="CI55" s="109"/>
      <c r="CJ55" s="109"/>
      <c r="CK55" s="109"/>
      <c r="CL55" s="109"/>
      <c r="CM55" s="109"/>
      <c r="CN55" s="109"/>
      <c r="CO55" s="109"/>
      <c r="CP55" s="109"/>
      <c r="CQ55" s="109"/>
      <c r="CR55" s="109"/>
      <c r="CS55" s="109"/>
      <c r="CT55" s="109"/>
      <c r="CU55" s="109"/>
      <c r="CV55" s="109"/>
      <c r="CW55" s="109"/>
      <c r="CX55" s="109"/>
      <c r="CY55" s="109"/>
      <c r="CZ55" s="109"/>
      <c r="DA55" s="109"/>
      <c r="DB55" s="109"/>
      <c r="DC55" s="109"/>
      <c r="DD55" s="109"/>
      <c r="DE55" s="109"/>
      <c r="DF55" s="109"/>
      <c r="DG55" s="109"/>
      <c r="DH55" s="109"/>
      <c r="DI55" s="109"/>
      <c r="DJ55" s="109"/>
      <c r="DK55" s="109"/>
      <c r="DL55" s="109"/>
      <c r="DM55" s="109"/>
      <c r="DN55" s="109"/>
      <c r="DO55" s="109"/>
      <c r="DP55" s="109"/>
      <c r="DQ55" s="109"/>
      <c r="DR55" s="109"/>
      <c r="DS55" s="109"/>
      <c r="DT55" s="109"/>
      <c r="DU55" s="109"/>
      <c r="DV55" s="109"/>
      <c r="DW55" s="109"/>
      <c r="DX55" s="109"/>
      <c r="DY55" s="109"/>
      <c r="DZ55" s="109"/>
      <c r="EA55" s="109"/>
      <c r="EB55" s="109"/>
      <c r="EC55" s="109"/>
      <c r="ED55" s="109"/>
      <c r="EE55" s="109"/>
      <c r="EF55" s="109"/>
      <c r="EG55" s="109"/>
      <c r="EH55" s="109"/>
      <c r="EI55" s="109"/>
      <c r="EJ55" s="109"/>
      <c r="EK55" s="109"/>
      <c r="EL55" s="109"/>
      <c r="EM55" s="109"/>
      <c r="EN55" s="109"/>
      <c r="EO55" s="109"/>
      <c r="EP55" s="109"/>
      <c r="EQ55" s="109"/>
      <c r="ER55" s="109"/>
      <c r="ES55" s="109"/>
      <c r="ET55" s="109"/>
      <c r="EU55" s="109"/>
      <c r="EV55" s="109"/>
      <c r="EW55" s="109"/>
      <c r="EX55" s="109"/>
      <c r="EY55" s="109"/>
      <c r="EZ55" s="109"/>
      <c r="FA55" s="109"/>
      <c r="FB55" s="109"/>
      <c r="FC55" s="109"/>
      <c r="FD55" s="109"/>
      <c r="FE55" s="109"/>
      <c r="FF55" s="109"/>
      <c r="FG55" s="109"/>
      <c r="FH55" s="109"/>
      <c r="FI55" s="109"/>
      <c r="FJ55" s="109"/>
      <c r="FK55" s="109"/>
      <c r="FL55" s="109"/>
      <c r="FM55" s="109"/>
      <c r="FN55" s="109"/>
      <c r="FO55" s="109"/>
      <c r="FP55" s="109"/>
      <c r="FQ55" s="109"/>
      <c r="FR55" s="109"/>
      <c r="FS55" s="109"/>
      <c r="FT55" s="109"/>
      <c r="FU55" s="109"/>
      <c r="FV55" s="109"/>
      <c r="FW55" s="109"/>
      <c r="FX55" s="109"/>
      <c r="FY55" s="109"/>
      <c r="FZ55" s="109"/>
      <c r="GA55" s="109"/>
      <c r="GB55" s="109"/>
    </row>
    <row r="56" spans="1:184" s="106" customFormat="1" ht="15.75" thickBot="1" x14ac:dyDescent="0.3">
      <c r="A56" s="157" t="s">
        <v>71</v>
      </c>
      <c r="B56" s="112" t="s">
        <v>66</v>
      </c>
      <c r="C56" s="50">
        <f t="shared" si="3"/>
        <v>0</v>
      </c>
      <c r="D56" s="50">
        <f t="shared" si="5"/>
        <v>0</v>
      </c>
      <c r="E56" s="103">
        <v>4000</v>
      </c>
      <c r="F56" s="164" t="s">
        <v>32</v>
      </c>
      <c r="G56" s="120"/>
      <c r="H56" s="103" t="str">
        <f t="shared" ref="H56:H59" si="6">IF(AND(C56&gt;E56,E56&lt;&gt;0),"Dépassé","Bon")</f>
        <v>Bon</v>
      </c>
      <c r="I56" s="103">
        <f t="shared" ref="I56:I59" si="7">IF(E56&lt;&gt;0,E56-C56,)</f>
        <v>4000</v>
      </c>
      <c r="J56" s="104" t="str">
        <f t="shared" ref="J56:J59" si="8">IF(OR(I56&gt;300,E56=0),"OK","Pas bon")</f>
        <v>OK</v>
      </c>
      <c r="K56" s="121"/>
      <c r="L56" s="116"/>
      <c r="M56" s="116"/>
      <c r="N56" s="116"/>
      <c r="O56" s="116"/>
      <c r="P56" s="116"/>
      <c r="Q56" s="102"/>
      <c r="R56" s="102"/>
      <c r="S56" s="116"/>
      <c r="T56" s="116"/>
      <c r="U56" s="116"/>
      <c r="V56" s="116"/>
      <c r="W56" s="116"/>
      <c r="X56" s="116"/>
      <c r="Y56" s="116"/>
      <c r="Z56" s="116"/>
      <c r="AA56" s="116"/>
      <c r="AB56" s="116"/>
      <c r="AC56" s="116"/>
      <c r="AD56" s="116"/>
      <c r="AE56" s="116"/>
      <c r="AF56" s="116"/>
      <c r="AG56" s="116"/>
      <c r="AH56" s="116"/>
      <c r="AI56" s="116"/>
      <c r="AJ56" s="116"/>
      <c r="AK56" s="116"/>
      <c r="AL56" s="116"/>
      <c r="AM56" s="116"/>
      <c r="AN56" s="116"/>
      <c r="AO56" s="116"/>
      <c r="AP56" s="116"/>
      <c r="AQ56" s="116"/>
      <c r="AR56" s="116"/>
      <c r="AS56" s="116"/>
      <c r="AT56" s="116"/>
      <c r="AU56" s="116"/>
      <c r="AV56" s="116"/>
      <c r="AW56" s="116"/>
      <c r="AX56" s="116"/>
      <c r="AY56" s="116"/>
      <c r="AZ56" s="116"/>
      <c r="BA56" s="116"/>
      <c r="BB56" s="116"/>
      <c r="BC56" s="116"/>
      <c r="BD56" s="116"/>
      <c r="BE56" s="116"/>
      <c r="BF56" s="116"/>
      <c r="BG56" s="116"/>
      <c r="BH56" s="116"/>
      <c r="BI56" s="116"/>
      <c r="BJ56" s="116"/>
      <c r="BK56" s="116"/>
      <c r="BL56" s="116"/>
      <c r="BM56" s="116"/>
      <c r="BN56" s="116"/>
      <c r="BO56" s="116"/>
      <c r="BP56" s="116"/>
      <c r="BQ56" s="116"/>
      <c r="BR56" s="116"/>
      <c r="BS56" s="116"/>
      <c r="BT56" s="116"/>
      <c r="BU56" s="116"/>
      <c r="BV56" s="116"/>
      <c r="BW56" s="116"/>
      <c r="BX56" s="116"/>
      <c r="BY56" s="116"/>
      <c r="BZ56" s="116"/>
      <c r="CA56" s="116"/>
      <c r="CB56" s="116"/>
      <c r="CC56" s="116"/>
      <c r="CD56" s="116"/>
      <c r="CE56" s="116"/>
      <c r="CF56" s="116"/>
      <c r="CG56" s="116"/>
      <c r="CH56" s="116"/>
      <c r="CI56" s="116"/>
      <c r="CJ56" s="116"/>
      <c r="CK56" s="116"/>
      <c r="CL56" s="116"/>
      <c r="CM56" s="116"/>
      <c r="CN56" s="116"/>
      <c r="CO56" s="116"/>
      <c r="CP56" s="116"/>
      <c r="CQ56" s="116"/>
      <c r="CR56" s="116"/>
      <c r="CS56" s="116"/>
      <c r="CT56" s="116"/>
      <c r="CU56" s="116"/>
      <c r="CV56" s="116"/>
      <c r="CW56" s="116"/>
      <c r="CX56" s="116"/>
      <c r="CY56" s="116"/>
      <c r="CZ56" s="116"/>
      <c r="DA56" s="116"/>
      <c r="DB56" s="116"/>
      <c r="DC56" s="116"/>
      <c r="DD56" s="116"/>
      <c r="DE56" s="116"/>
      <c r="DF56" s="116"/>
      <c r="DG56" s="116"/>
      <c r="DH56" s="116"/>
      <c r="DI56" s="116"/>
      <c r="DJ56" s="116"/>
      <c r="DK56" s="116"/>
      <c r="DL56" s="116"/>
      <c r="DM56" s="116"/>
      <c r="DN56" s="116"/>
      <c r="DO56" s="116"/>
      <c r="DP56" s="116"/>
      <c r="DQ56" s="116"/>
      <c r="DR56" s="116"/>
      <c r="DS56" s="116"/>
      <c r="DT56" s="116"/>
      <c r="DU56" s="116"/>
      <c r="DV56" s="116"/>
      <c r="DW56" s="116"/>
      <c r="DX56" s="116"/>
      <c r="DY56" s="116"/>
      <c r="DZ56" s="116"/>
      <c r="EA56" s="116"/>
      <c r="EB56" s="116"/>
      <c r="EC56" s="116"/>
      <c r="ED56" s="116"/>
      <c r="EE56" s="116"/>
      <c r="EF56" s="116"/>
      <c r="EG56" s="116"/>
      <c r="EH56" s="116"/>
      <c r="EI56" s="116"/>
      <c r="EJ56" s="116"/>
      <c r="EK56" s="116"/>
      <c r="EL56" s="116"/>
      <c r="EM56" s="116"/>
      <c r="EN56" s="116"/>
      <c r="EO56" s="116"/>
      <c r="EP56" s="116"/>
      <c r="EQ56" s="116"/>
      <c r="ER56" s="116"/>
      <c r="ES56" s="116"/>
      <c r="ET56" s="116"/>
      <c r="EU56" s="116"/>
      <c r="EV56" s="116"/>
      <c r="EW56" s="116"/>
      <c r="EX56" s="116"/>
      <c r="EY56" s="116"/>
      <c r="EZ56" s="116"/>
      <c r="FA56" s="116"/>
      <c r="FB56" s="116"/>
      <c r="FC56" s="116"/>
      <c r="FD56" s="116"/>
      <c r="FE56" s="116"/>
      <c r="FF56" s="116"/>
      <c r="FG56" s="116"/>
      <c r="FH56" s="116"/>
      <c r="FI56" s="116"/>
      <c r="FJ56" s="116"/>
      <c r="FK56" s="116"/>
      <c r="FL56" s="116"/>
      <c r="FM56" s="116"/>
      <c r="FN56" s="116"/>
      <c r="FO56" s="116"/>
      <c r="FP56" s="116"/>
      <c r="FQ56" s="116"/>
      <c r="FR56" s="116"/>
      <c r="FS56" s="116"/>
      <c r="FT56" s="116"/>
      <c r="FU56" s="116"/>
      <c r="FV56" s="116"/>
      <c r="FW56" s="116"/>
      <c r="FX56" s="116"/>
      <c r="FY56" s="116"/>
      <c r="FZ56" s="116"/>
      <c r="GA56" s="116"/>
      <c r="GB56" s="116"/>
    </row>
    <row r="57" spans="1:184" s="106" customFormat="1" ht="15.75" thickBot="1" x14ac:dyDescent="0.3">
      <c r="A57" s="158"/>
      <c r="B57" s="112" t="s">
        <v>67</v>
      </c>
      <c r="C57" s="50">
        <f t="shared" si="3"/>
        <v>0</v>
      </c>
      <c r="D57" s="50">
        <f t="shared" si="5"/>
        <v>0</v>
      </c>
      <c r="E57" s="107">
        <v>4000</v>
      </c>
      <c r="F57" s="164"/>
      <c r="G57" s="120"/>
      <c r="H57" s="107" t="str">
        <f t="shared" si="6"/>
        <v>Bon</v>
      </c>
      <c r="I57" s="107">
        <f t="shared" si="7"/>
        <v>4000</v>
      </c>
      <c r="J57" s="108" t="str">
        <f t="shared" si="8"/>
        <v>OK</v>
      </c>
      <c r="K57" s="121"/>
      <c r="L57" s="116"/>
      <c r="M57" s="116"/>
      <c r="N57" s="116"/>
      <c r="O57" s="116"/>
      <c r="P57" s="116"/>
      <c r="Q57" s="102"/>
      <c r="R57" s="102"/>
      <c r="S57" s="116"/>
      <c r="T57" s="116"/>
      <c r="U57" s="116"/>
      <c r="V57" s="116"/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E57" s="116"/>
      <c r="BF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O57" s="116"/>
      <c r="CP57" s="116"/>
      <c r="CQ57" s="116"/>
      <c r="CR57" s="116"/>
      <c r="CS57" s="116"/>
      <c r="CT57" s="116"/>
      <c r="CU57" s="116"/>
      <c r="CV57" s="116"/>
      <c r="CW57" s="116"/>
      <c r="CX57" s="116"/>
      <c r="CY57" s="116"/>
      <c r="CZ57" s="116"/>
      <c r="DA57" s="116"/>
      <c r="DB57" s="116"/>
      <c r="DC57" s="116"/>
      <c r="DD57" s="116"/>
      <c r="DE57" s="116"/>
      <c r="DF57" s="116"/>
      <c r="DG57" s="116"/>
      <c r="DH57" s="116"/>
      <c r="DI57" s="116"/>
      <c r="DJ57" s="116"/>
      <c r="DK57" s="116"/>
      <c r="DL57" s="116"/>
      <c r="DM57" s="116"/>
      <c r="DN57" s="116"/>
      <c r="DO57" s="116"/>
      <c r="DP57" s="116"/>
      <c r="DQ57" s="116"/>
      <c r="DR57" s="116"/>
      <c r="DS57" s="116"/>
      <c r="DT57" s="116"/>
      <c r="DU57" s="116"/>
      <c r="DV57" s="116"/>
      <c r="DW57" s="116"/>
      <c r="DX57" s="116"/>
      <c r="DY57" s="116"/>
      <c r="DZ57" s="116"/>
      <c r="EA57" s="116"/>
      <c r="EB57" s="116"/>
      <c r="EC57" s="116"/>
      <c r="ED57" s="116"/>
      <c r="EE57" s="116"/>
      <c r="EF57" s="116"/>
      <c r="EG57" s="116"/>
      <c r="EH57" s="116"/>
      <c r="EI57" s="116"/>
      <c r="EJ57" s="116"/>
      <c r="EK57" s="116"/>
      <c r="EL57" s="116"/>
      <c r="EM57" s="116"/>
      <c r="EN57" s="116"/>
      <c r="EO57" s="116"/>
      <c r="EP57" s="116"/>
      <c r="EQ57" s="116"/>
      <c r="ER57" s="116"/>
      <c r="ES57" s="116"/>
      <c r="ET57" s="116"/>
      <c r="EU57" s="116"/>
      <c r="EV57" s="116"/>
      <c r="EW57" s="116"/>
      <c r="EX57" s="116"/>
      <c r="EY57" s="116"/>
      <c r="EZ57" s="116"/>
      <c r="FA57" s="116"/>
      <c r="FB57" s="116"/>
      <c r="FC57" s="116"/>
      <c r="FD57" s="116"/>
      <c r="FE57" s="116"/>
      <c r="FF57" s="116"/>
      <c r="FG57" s="116"/>
      <c r="FH57" s="116"/>
      <c r="FI57" s="116"/>
      <c r="FJ57" s="116"/>
      <c r="FK57" s="116"/>
      <c r="FL57" s="116"/>
      <c r="FM57" s="116"/>
      <c r="FN57" s="116"/>
      <c r="FO57" s="116"/>
      <c r="FP57" s="116"/>
      <c r="FQ57" s="116"/>
      <c r="FR57" s="116"/>
      <c r="FS57" s="116"/>
      <c r="FT57" s="116"/>
      <c r="FU57" s="116"/>
      <c r="FV57" s="116"/>
      <c r="FW57" s="116"/>
      <c r="FX57" s="116"/>
      <c r="FY57" s="116"/>
      <c r="FZ57" s="116"/>
      <c r="GA57" s="116"/>
      <c r="GB57" s="116"/>
    </row>
    <row r="58" spans="1:184" s="106" customFormat="1" ht="15.75" thickBot="1" x14ac:dyDescent="0.3">
      <c r="A58" s="158"/>
      <c r="B58" s="113" t="s">
        <v>69</v>
      </c>
      <c r="C58" s="50">
        <f t="shared" si="3"/>
        <v>0</v>
      </c>
      <c r="D58" s="50">
        <f t="shared" si="5"/>
        <v>0</v>
      </c>
      <c r="E58" s="107">
        <v>4000</v>
      </c>
      <c r="F58" s="164"/>
      <c r="G58" s="120"/>
      <c r="H58" s="107" t="str">
        <f t="shared" si="6"/>
        <v>Bon</v>
      </c>
      <c r="I58" s="107">
        <f t="shared" si="7"/>
        <v>4000</v>
      </c>
      <c r="J58" s="108" t="str">
        <f t="shared" si="8"/>
        <v>OK</v>
      </c>
      <c r="K58" s="121"/>
      <c r="L58" s="116"/>
      <c r="M58" s="116"/>
      <c r="N58" s="116"/>
      <c r="O58" s="116"/>
      <c r="P58" s="116"/>
      <c r="Q58" s="102"/>
      <c r="R58" s="102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6"/>
      <c r="AI58" s="116"/>
      <c r="AJ58" s="116"/>
      <c r="AK58" s="116"/>
      <c r="AL58" s="116"/>
      <c r="AM58" s="116"/>
      <c r="AN58" s="116"/>
      <c r="AO58" s="116"/>
      <c r="AP58" s="116"/>
      <c r="AQ58" s="116"/>
      <c r="AR58" s="116"/>
      <c r="AS58" s="116"/>
      <c r="AT58" s="116"/>
      <c r="AU58" s="116"/>
      <c r="AV58" s="116"/>
      <c r="AW58" s="116"/>
      <c r="AX58" s="116"/>
      <c r="AY58" s="116"/>
      <c r="AZ58" s="116"/>
      <c r="BA58" s="116"/>
      <c r="BB58" s="116"/>
      <c r="BC58" s="116"/>
      <c r="BD58" s="116"/>
      <c r="BE58" s="116"/>
      <c r="BF58" s="116"/>
      <c r="BG58" s="116"/>
      <c r="BH58" s="116"/>
      <c r="BI58" s="116"/>
      <c r="BJ58" s="116"/>
      <c r="BK58" s="116"/>
      <c r="BL58" s="116"/>
      <c r="BM58" s="116"/>
      <c r="BN58" s="116"/>
      <c r="BO58" s="116"/>
      <c r="BP58" s="116"/>
      <c r="BQ58" s="116"/>
      <c r="BR58" s="116"/>
      <c r="BS58" s="116"/>
      <c r="BT58" s="116"/>
      <c r="BU58" s="116"/>
      <c r="BV58" s="116"/>
      <c r="BW58" s="116"/>
      <c r="BX58" s="116"/>
      <c r="BY58" s="116"/>
      <c r="BZ58" s="116"/>
      <c r="CA58" s="116"/>
      <c r="CB58" s="116"/>
      <c r="CC58" s="116"/>
      <c r="CD58" s="116"/>
      <c r="CE58" s="116"/>
      <c r="CF58" s="116"/>
      <c r="CG58" s="116"/>
      <c r="CH58" s="116"/>
      <c r="CI58" s="116"/>
      <c r="CJ58" s="116"/>
      <c r="CK58" s="116"/>
      <c r="CL58" s="116"/>
      <c r="CM58" s="116"/>
      <c r="CN58" s="116"/>
      <c r="CO58" s="116"/>
      <c r="CP58" s="116"/>
      <c r="CQ58" s="116"/>
      <c r="CR58" s="116"/>
      <c r="CS58" s="116"/>
      <c r="CT58" s="116"/>
      <c r="CU58" s="116"/>
      <c r="CV58" s="116"/>
      <c r="CW58" s="116"/>
      <c r="CX58" s="116"/>
      <c r="CY58" s="116"/>
      <c r="CZ58" s="116"/>
      <c r="DA58" s="116"/>
      <c r="DB58" s="116"/>
      <c r="DC58" s="116"/>
      <c r="DD58" s="116"/>
      <c r="DE58" s="116"/>
      <c r="DF58" s="116"/>
      <c r="DG58" s="116"/>
      <c r="DH58" s="116"/>
      <c r="DI58" s="116"/>
      <c r="DJ58" s="116"/>
      <c r="DK58" s="116"/>
      <c r="DL58" s="116"/>
      <c r="DM58" s="116"/>
      <c r="DN58" s="116"/>
      <c r="DO58" s="116"/>
      <c r="DP58" s="116"/>
      <c r="DQ58" s="116"/>
      <c r="DR58" s="116"/>
      <c r="DS58" s="116"/>
      <c r="DT58" s="116"/>
      <c r="DU58" s="116"/>
      <c r="DV58" s="116"/>
      <c r="DW58" s="116"/>
      <c r="DX58" s="116"/>
      <c r="DY58" s="116"/>
      <c r="DZ58" s="116"/>
      <c r="EA58" s="116"/>
      <c r="EB58" s="116"/>
      <c r="EC58" s="116"/>
      <c r="ED58" s="116"/>
      <c r="EE58" s="116"/>
      <c r="EF58" s="116"/>
      <c r="EG58" s="116"/>
      <c r="EH58" s="116"/>
      <c r="EI58" s="116"/>
      <c r="EJ58" s="116"/>
      <c r="EK58" s="116"/>
      <c r="EL58" s="116"/>
      <c r="EM58" s="116"/>
      <c r="EN58" s="116"/>
      <c r="EO58" s="116"/>
      <c r="EP58" s="116"/>
      <c r="EQ58" s="116"/>
      <c r="ER58" s="116"/>
      <c r="ES58" s="116"/>
      <c r="ET58" s="116"/>
      <c r="EU58" s="116"/>
      <c r="EV58" s="116"/>
      <c r="EW58" s="116"/>
      <c r="EX58" s="116"/>
      <c r="EY58" s="116"/>
      <c r="EZ58" s="116"/>
      <c r="FA58" s="116"/>
      <c r="FB58" s="116"/>
      <c r="FC58" s="116"/>
      <c r="FD58" s="116"/>
      <c r="FE58" s="116"/>
      <c r="FF58" s="116"/>
      <c r="FG58" s="116"/>
      <c r="FH58" s="116"/>
      <c r="FI58" s="116"/>
      <c r="FJ58" s="116"/>
      <c r="FK58" s="116"/>
      <c r="FL58" s="116"/>
      <c r="FM58" s="116"/>
      <c r="FN58" s="116"/>
      <c r="FO58" s="116"/>
      <c r="FP58" s="116"/>
      <c r="FQ58" s="116"/>
      <c r="FR58" s="116"/>
      <c r="FS58" s="116"/>
      <c r="FT58" s="116"/>
      <c r="FU58" s="116"/>
      <c r="FV58" s="116"/>
      <c r="FW58" s="116"/>
      <c r="FX58" s="116"/>
      <c r="FY58" s="116"/>
      <c r="FZ58" s="116"/>
      <c r="GA58" s="116"/>
      <c r="GB58" s="116"/>
    </row>
    <row r="59" spans="1:184" s="106" customFormat="1" ht="15.75" thickBot="1" x14ac:dyDescent="0.3">
      <c r="A59" s="159"/>
      <c r="B59" s="113" t="s">
        <v>68</v>
      </c>
      <c r="C59" s="50">
        <f t="shared" si="3"/>
        <v>0</v>
      </c>
      <c r="D59" s="50">
        <f t="shared" si="5"/>
        <v>0</v>
      </c>
      <c r="E59" s="107">
        <v>4000</v>
      </c>
      <c r="F59" s="212"/>
      <c r="G59" s="120"/>
      <c r="H59" s="107" t="str">
        <f t="shared" si="6"/>
        <v>Bon</v>
      </c>
      <c r="I59" s="107">
        <f t="shared" si="7"/>
        <v>4000</v>
      </c>
      <c r="J59" s="108" t="str">
        <f t="shared" si="8"/>
        <v>OK</v>
      </c>
      <c r="K59" s="121"/>
      <c r="L59" s="116"/>
      <c r="M59" s="116"/>
      <c r="N59" s="116"/>
      <c r="O59" s="116"/>
      <c r="P59" s="116"/>
      <c r="Q59" s="102"/>
      <c r="R59" s="102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116"/>
      <c r="AD59" s="116"/>
      <c r="AE59" s="116"/>
      <c r="AF59" s="116"/>
      <c r="AG59" s="116"/>
      <c r="AH59" s="116"/>
      <c r="AI59" s="116"/>
      <c r="AJ59" s="116"/>
      <c r="AK59" s="116"/>
      <c r="AL59" s="116"/>
      <c r="AM59" s="116"/>
      <c r="AN59" s="116"/>
      <c r="AO59" s="116"/>
      <c r="AP59" s="116"/>
      <c r="AQ59" s="116"/>
      <c r="AR59" s="116"/>
      <c r="AS59" s="116"/>
      <c r="AT59" s="116"/>
      <c r="AU59" s="116"/>
      <c r="AV59" s="116"/>
      <c r="AW59" s="116"/>
      <c r="AX59" s="116"/>
      <c r="AY59" s="116"/>
      <c r="AZ59" s="116"/>
      <c r="BA59" s="116"/>
      <c r="BB59" s="116"/>
      <c r="BC59" s="116"/>
      <c r="BD59" s="116"/>
      <c r="BE59" s="116"/>
      <c r="BF59" s="116"/>
      <c r="BG59" s="116"/>
      <c r="BH59" s="116"/>
      <c r="BI59" s="116"/>
      <c r="BJ59" s="116"/>
      <c r="BK59" s="116"/>
      <c r="BL59" s="116"/>
      <c r="BM59" s="116"/>
      <c r="BN59" s="116"/>
      <c r="BO59" s="116"/>
      <c r="BP59" s="116"/>
      <c r="BQ59" s="116"/>
      <c r="BR59" s="116"/>
      <c r="BS59" s="116"/>
      <c r="BT59" s="116"/>
      <c r="BU59" s="116"/>
      <c r="BV59" s="116"/>
      <c r="BW59" s="116"/>
      <c r="BX59" s="116"/>
      <c r="BY59" s="116"/>
      <c r="BZ59" s="116"/>
      <c r="CA59" s="116"/>
      <c r="CB59" s="116"/>
      <c r="CC59" s="116"/>
      <c r="CD59" s="116"/>
      <c r="CE59" s="116"/>
      <c r="CF59" s="116"/>
      <c r="CG59" s="116"/>
      <c r="CH59" s="116"/>
      <c r="CI59" s="116"/>
      <c r="CJ59" s="116"/>
      <c r="CK59" s="116"/>
      <c r="CL59" s="116"/>
      <c r="CM59" s="116"/>
      <c r="CN59" s="116"/>
      <c r="CO59" s="116"/>
      <c r="CP59" s="116"/>
      <c r="CQ59" s="116"/>
      <c r="CR59" s="116"/>
      <c r="CS59" s="116"/>
      <c r="CT59" s="116"/>
      <c r="CU59" s="116"/>
      <c r="CV59" s="116"/>
      <c r="CW59" s="116"/>
      <c r="CX59" s="116"/>
      <c r="CY59" s="116"/>
      <c r="CZ59" s="116"/>
      <c r="DA59" s="116"/>
      <c r="DB59" s="116"/>
      <c r="DC59" s="116"/>
      <c r="DD59" s="116"/>
      <c r="DE59" s="116"/>
      <c r="DF59" s="116"/>
      <c r="DG59" s="116"/>
      <c r="DH59" s="116"/>
      <c r="DI59" s="116"/>
      <c r="DJ59" s="116"/>
      <c r="DK59" s="116"/>
      <c r="DL59" s="116"/>
      <c r="DM59" s="116"/>
      <c r="DN59" s="116"/>
      <c r="DO59" s="116"/>
      <c r="DP59" s="116"/>
      <c r="DQ59" s="116"/>
      <c r="DR59" s="116"/>
      <c r="DS59" s="116"/>
      <c r="DT59" s="116"/>
      <c r="DU59" s="116"/>
      <c r="DV59" s="116"/>
      <c r="DW59" s="116"/>
      <c r="DX59" s="116"/>
      <c r="DY59" s="116"/>
      <c r="DZ59" s="116"/>
      <c r="EA59" s="116"/>
      <c r="EB59" s="116"/>
      <c r="EC59" s="116"/>
      <c r="ED59" s="116"/>
      <c r="EE59" s="116"/>
      <c r="EF59" s="116"/>
      <c r="EG59" s="116"/>
      <c r="EH59" s="116"/>
      <c r="EI59" s="116"/>
      <c r="EJ59" s="116"/>
      <c r="EK59" s="116"/>
      <c r="EL59" s="116"/>
      <c r="EM59" s="116"/>
      <c r="EN59" s="116"/>
      <c r="EO59" s="116"/>
      <c r="EP59" s="116"/>
      <c r="EQ59" s="116"/>
      <c r="ER59" s="116"/>
      <c r="ES59" s="116"/>
      <c r="ET59" s="116"/>
      <c r="EU59" s="116"/>
      <c r="EV59" s="116"/>
      <c r="EW59" s="116"/>
      <c r="EX59" s="116"/>
      <c r="EY59" s="116"/>
      <c r="EZ59" s="116"/>
      <c r="FA59" s="116"/>
      <c r="FB59" s="116"/>
      <c r="FC59" s="116"/>
      <c r="FD59" s="116"/>
      <c r="FE59" s="116"/>
      <c r="FF59" s="116"/>
      <c r="FG59" s="116"/>
      <c r="FH59" s="116"/>
      <c r="FI59" s="116"/>
      <c r="FJ59" s="116"/>
      <c r="FK59" s="116"/>
      <c r="FL59" s="116"/>
      <c r="FM59" s="116"/>
      <c r="FN59" s="116"/>
      <c r="FO59" s="116"/>
      <c r="FP59" s="116"/>
      <c r="FQ59" s="116"/>
      <c r="FR59" s="116"/>
      <c r="FS59" s="116"/>
      <c r="FT59" s="116"/>
      <c r="FU59" s="116"/>
      <c r="FV59" s="116"/>
      <c r="FW59" s="116"/>
      <c r="FX59" s="116"/>
      <c r="FY59" s="116"/>
      <c r="FZ59" s="116"/>
      <c r="GA59" s="116"/>
      <c r="GB59" s="116"/>
    </row>
    <row r="60" spans="1:184" ht="15.75" thickBot="1" x14ac:dyDescent="0.3">
      <c r="A60" s="19" t="s">
        <v>22</v>
      </c>
      <c r="B60" s="111" t="s">
        <v>48</v>
      </c>
      <c r="C60" s="50">
        <f t="shared" si="3"/>
        <v>716</v>
      </c>
      <c r="D60" s="50">
        <f t="shared" si="5"/>
        <v>716</v>
      </c>
      <c r="E60" s="21">
        <v>4000</v>
      </c>
      <c r="F60" s="33" t="s">
        <v>32</v>
      </c>
      <c r="G60" s="21"/>
      <c r="H60" s="21" t="str">
        <f t="shared" si="0"/>
        <v>Bon</v>
      </c>
      <c r="I60" s="21">
        <f t="shared" si="1"/>
        <v>3284</v>
      </c>
      <c r="J60" s="43" t="str">
        <f t="shared" si="2"/>
        <v>OK</v>
      </c>
      <c r="K60" s="42"/>
      <c r="L60" s="60">
        <v>313</v>
      </c>
      <c r="M60" s="66">
        <v>50</v>
      </c>
      <c r="N60" s="66">
        <v>212</v>
      </c>
      <c r="O60" s="66">
        <v>20</v>
      </c>
      <c r="P60" s="66">
        <v>121</v>
      </c>
      <c r="Q60" s="97"/>
      <c r="R60" s="97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60"/>
      <c r="BX60" s="60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0"/>
      <c r="CT60" s="60"/>
      <c r="CU60" s="60"/>
      <c r="CV60" s="60"/>
      <c r="CW60" s="60"/>
      <c r="CX60" s="60"/>
      <c r="CY60" s="60"/>
      <c r="CZ60" s="60"/>
      <c r="DA60" s="60"/>
      <c r="DB60" s="60"/>
      <c r="DC60" s="60"/>
      <c r="DD60" s="60"/>
      <c r="DE60" s="60"/>
      <c r="DF60" s="60"/>
      <c r="DG60" s="60"/>
      <c r="DH60" s="60"/>
      <c r="DI60" s="60"/>
      <c r="DJ60" s="60"/>
      <c r="DK60" s="60"/>
      <c r="DL60" s="60"/>
      <c r="DM60" s="60"/>
      <c r="DN60" s="60"/>
      <c r="DO60" s="60"/>
      <c r="DP60" s="60"/>
      <c r="DQ60" s="60"/>
      <c r="DR60" s="60"/>
      <c r="DS60" s="60"/>
      <c r="DT60" s="60"/>
      <c r="DU60" s="60"/>
      <c r="DV60" s="60"/>
      <c r="DW60" s="60"/>
      <c r="DX60" s="60"/>
      <c r="DY60" s="60"/>
      <c r="DZ60" s="60"/>
      <c r="EA60" s="60"/>
      <c r="EB60" s="60"/>
      <c r="EC60" s="60"/>
      <c r="ED60" s="60"/>
      <c r="EE60" s="60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0"/>
      <c r="ER60" s="60"/>
      <c r="ES60" s="60"/>
      <c r="ET60" s="60"/>
      <c r="EU60" s="60"/>
      <c r="EV60" s="60"/>
      <c r="EW60" s="60"/>
      <c r="EX60" s="60"/>
      <c r="EY60" s="60"/>
      <c r="EZ60" s="60"/>
      <c r="FA60" s="60"/>
      <c r="FB60" s="60"/>
      <c r="FC60" s="60"/>
      <c r="FD60" s="60"/>
      <c r="FE60" s="60"/>
      <c r="FF60" s="60"/>
      <c r="FG60" s="60"/>
      <c r="FH60" s="60"/>
      <c r="FI60" s="60"/>
      <c r="FJ60" s="60"/>
      <c r="FK60" s="60"/>
      <c r="FL60" s="60"/>
      <c r="FM60" s="60"/>
      <c r="FN60" s="60"/>
      <c r="FO60" s="60"/>
      <c r="FP60" s="60"/>
      <c r="FQ60" s="60"/>
      <c r="FR60" s="60"/>
      <c r="FS60" s="60"/>
      <c r="FT60" s="60"/>
      <c r="FU60" s="60"/>
      <c r="FV60" s="60"/>
      <c r="FW60" s="60"/>
      <c r="FX60" s="60"/>
      <c r="FY60" s="60"/>
      <c r="FZ60" s="60"/>
      <c r="GA60" s="60"/>
      <c r="GB60" s="60"/>
    </row>
    <row r="61" spans="1:184" ht="15.75" thickBot="1" x14ac:dyDescent="0.3">
      <c r="A61" s="19" t="s">
        <v>23</v>
      </c>
      <c r="B61" s="20" t="s">
        <v>48</v>
      </c>
      <c r="C61" s="50">
        <f t="shared" si="3"/>
        <v>716</v>
      </c>
      <c r="D61" s="50">
        <f t="shared" si="5"/>
        <v>716</v>
      </c>
      <c r="E61" s="21">
        <v>4000</v>
      </c>
      <c r="F61" s="33" t="s">
        <v>32</v>
      </c>
      <c r="G61" s="21"/>
      <c r="H61" s="21" t="str">
        <f t="shared" si="0"/>
        <v>Bon</v>
      </c>
      <c r="I61" s="21">
        <f t="shared" si="1"/>
        <v>3284</v>
      </c>
      <c r="J61" s="28" t="str">
        <f t="shared" si="2"/>
        <v>OK</v>
      </c>
      <c r="K61" s="44"/>
      <c r="L61" s="60">
        <v>313</v>
      </c>
      <c r="M61" s="66">
        <v>50</v>
      </c>
      <c r="N61" s="66">
        <v>212</v>
      </c>
      <c r="O61" s="66">
        <v>20</v>
      </c>
      <c r="P61" s="66">
        <v>121</v>
      </c>
      <c r="Q61" s="97"/>
      <c r="R61" s="97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/>
      <c r="CJ61" s="60"/>
      <c r="CK61" s="60"/>
      <c r="CL61" s="60"/>
      <c r="CM61" s="60"/>
      <c r="CN61" s="60"/>
      <c r="CO61" s="60"/>
      <c r="CP61" s="60"/>
      <c r="CQ61" s="60"/>
      <c r="CR61" s="60"/>
      <c r="CS61" s="60"/>
      <c r="CT61" s="60"/>
      <c r="CU61" s="60"/>
      <c r="CV61" s="60"/>
      <c r="CW61" s="60"/>
      <c r="CX61" s="60"/>
      <c r="CY61" s="60"/>
      <c r="CZ61" s="60"/>
      <c r="DA61" s="60"/>
      <c r="DB61" s="60"/>
      <c r="DC61" s="60"/>
      <c r="DD61" s="60"/>
      <c r="DE61" s="60"/>
      <c r="DF61" s="60"/>
      <c r="DG61" s="60"/>
      <c r="DH61" s="60"/>
      <c r="DI61" s="60"/>
      <c r="DJ61" s="60"/>
      <c r="DK61" s="60"/>
      <c r="DL61" s="60"/>
      <c r="DM61" s="60"/>
      <c r="DN61" s="60"/>
      <c r="DO61" s="60"/>
      <c r="DP61" s="60"/>
      <c r="DQ61" s="60"/>
      <c r="DR61" s="60"/>
      <c r="DS61" s="60"/>
      <c r="DT61" s="60"/>
      <c r="DU61" s="60"/>
      <c r="DV61" s="60"/>
      <c r="DW61" s="60"/>
      <c r="DX61" s="60"/>
      <c r="DY61" s="60"/>
      <c r="DZ61" s="60"/>
      <c r="EA61" s="60"/>
      <c r="EB61" s="60"/>
      <c r="EC61" s="60"/>
      <c r="ED61" s="60"/>
      <c r="EE61" s="60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0"/>
      <c r="ER61" s="60"/>
      <c r="ES61" s="60"/>
      <c r="ET61" s="60"/>
      <c r="EU61" s="60"/>
      <c r="EV61" s="60"/>
      <c r="EW61" s="60"/>
      <c r="EX61" s="60"/>
      <c r="EY61" s="60"/>
      <c r="EZ61" s="60"/>
      <c r="FA61" s="60"/>
      <c r="FB61" s="60"/>
      <c r="FC61" s="60"/>
      <c r="FD61" s="60"/>
      <c r="FE61" s="60"/>
      <c r="FF61" s="60"/>
      <c r="FG61" s="60"/>
      <c r="FH61" s="60"/>
      <c r="FI61" s="60"/>
      <c r="FJ61" s="60"/>
      <c r="FK61" s="60"/>
      <c r="FL61" s="60"/>
      <c r="FM61" s="60"/>
      <c r="FN61" s="60"/>
      <c r="FO61" s="60"/>
      <c r="FP61" s="60"/>
      <c r="FQ61" s="60"/>
      <c r="FR61" s="60"/>
      <c r="FS61" s="60"/>
      <c r="FT61" s="60"/>
      <c r="FU61" s="60"/>
      <c r="FV61" s="60"/>
      <c r="FW61" s="60"/>
      <c r="FX61" s="60"/>
      <c r="FY61" s="60"/>
      <c r="FZ61" s="60"/>
      <c r="GA61" s="60"/>
      <c r="GB61" s="60"/>
    </row>
    <row r="62" spans="1:184" ht="15.75" thickBot="1" x14ac:dyDescent="0.3">
      <c r="A62" s="19" t="s">
        <v>24</v>
      </c>
      <c r="B62" s="20" t="s">
        <v>48</v>
      </c>
      <c r="C62" s="50">
        <f t="shared" si="3"/>
        <v>716</v>
      </c>
      <c r="D62" s="50">
        <f t="shared" si="5"/>
        <v>716</v>
      </c>
      <c r="E62" s="21"/>
      <c r="F62" s="33" t="s">
        <v>32</v>
      </c>
      <c r="G62" s="21"/>
      <c r="H62" s="21" t="str">
        <f t="shared" si="0"/>
        <v>Bon</v>
      </c>
      <c r="I62" s="21">
        <f t="shared" si="1"/>
        <v>0</v>
      </c>
      <c r="J62" s="43" t="str">
        <f t="shared" si="2"/>
        <v>OK</v>
      </c>
      <c r="K62" s="42"/>
      <c r="L62" s="60">
        <v>313</v>
      </c>
      <c r="M62" s="66">
        <v>50</v>
      </c>
      <c r="N62" s="66">
        <v>212</v>
      </c>
      <c r="O62" s="66">
        <v>20</v>
      </c>
      <c r="P62" s="66">
        <v>121</v>
      </c>
      <c r="Q62" s="97"/>
      <c r="R62" s="97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0"/>
      <c r="CT62" s="60"/>
      <c r="CU62" s="60"/>
      <c r="CV62" s="60"/>
      <c r="CW62" s="60"/>
      <c r="CX62" s="60"/>
      <c r="CY62" s="60"/>
      <c r="CZ62" s="60"/>
      <c r="DA62" s="60"/>
      <c r="DB62" s="60"/>
      <c r="DC62" s="60"/>
      <c r="DD62" s="60"/>
      <c r="DE62" s="60"/>
      <c r="DF62" s="60"/>
      <c r="DG62" s="60"/>
      <c r="DH62" s="60"/>
      <c r="DI62" s="60"/>
      <c r="DJ62" s="60"/>
      <c r="DK62" s="60"/>
      <c r="DL62" s="60"/>
      <c r="DM62" s="60"/>
      <c r="DN62" s="60"/>
      <c r="DO62" s="60"/>
      <c r="DP62" s="60"/>
      <c r="DQ62" s="60"/>
      <c r="DR62" s="60"/>
      <c r="DS62" s="60"/>
      <c r="DT62" s="60"/>
      <c r="DU62" s="60"/>
      <c r="DV62" s="60"/>
      <c r="DW62" s="60"/>
      <c r="DX62" s="60"/>
      <c r="DY62" s="60"/>
      <c r="DZ62" s="60"/>
      <c r="EA62" s="60"/>
      <c r="EB62" s="60"/>
      <c r="EC62" s="60"/>
      <c r="ED62" s="60"/>
      <c r="EE62" s="60"/>
      <c r="EF62" s="60"/>
      <c r="EG62" s="60"/>
      <c r="EH62" s="60"/>
      <c r="EI62" s="60"/>
      <c r="EJ62" s="60"/>
      <c r="EK62" s="60"/>
      <c r="EL62" s="60"/>
      <c r="EM62" s="60"/>
      <c r="EN62" s="60"/>
      <c r="EO62" s="60"/>
      <c r="EP62" s="60"/>
      <c r="EQ62" s="60"/>
      <c r="ER62" s="60"/>
      <c r="ES62" s="60"/>
      <c r="ET62" s="60"/>
      <c r="EU62" s="60"/>
      <c r="EV62" s="60"/>
      <c r="EW62" s="60"/>
      <c r="EX62" s="60"/>
      <c r="EY62" s="60"/>
      <c r="EZ62" s="60"/>
      <c r="FA62" s="60"/>
      <c r="FB62" s="60"/>
      <c r="FC62" s="60"/>
      <c r="FD62" s="60"/>
      <c r="FE62" s="60"/>
      <c r="FF62" s="60"/>
      <c r="FG62" s="60"/>
      <c r="FH62" s="60"/>
      <c r="FI62" s="60"/>
      <c r="FJ62" s="60"/>
      <c r="FK62" s="60"/>
      <c r="FL62" s="60"/>
      <c r="FM62" s="60"/>
      <c r="FN62" s="60"/>
      <c r="FO62" s="60"/>
      <c r="FP62" s="60"/>
      <c r="FQ62" s="60"/>
      <c r="FR62" s="60"/>
      <c r="FS62" s="60"/>
      <c r="FT62" s="60"/>
      <c r="FU62" s="60"/>
      <c r="FV62" s="60"/>
      <c r="FW62" s="60"/>
      <c r="FX62" s="60"/>
      <c r="FY62" s="60"/>
      <c r="FZ62" s="60"/>
      <c r="GA62" s="60"/>
      <c r="GB62" s="60"/>
    </row>
    <row r="63" spans="1:184" x14ac:dyDescent="0.25">
      <c r="A63" s="150" t="s">
        <v>25</v>
      </c>
      <c r="B63" s="15" t="s">
        <v>48</v>
      </c>
      <c r="C63" s="53">
        <f t="shared" si="3"/>
        <v>716</v>
      </c>
      <c r="D63" s="53">
        <f t="shared" si="5"/>
        <v>716</v>
      </c>
      <c r="E63" s="21"/>
      <c r="F63" s="21"/>
      <c r="G63" s="21"/>
      <c r="H63" s="21" t="str">
        <f t="shared" si="0"/>
        <v>Bon</v>
      </c>
      <c r="I63" s="21">
        <f t="shared" si="1"/>
        <v>0</v>
      </c>
      <c r="J63" s="28" t="str">
        <f t="shared" si="2"/>
        <v>OK</v>
      </c>
      <c r="K63" s="186"/>
      <c r="L63" s="60">
        <v>313</v>
      </c>
      <c r="M63" s="66">
        <v>50</v>
      </c>
      <c r="N63" s="66">
        <v>212</v>
      </c>
      <c r="O63" s="66">
        <v>20</v>
      </c>
      <c r="P63" s="66">
        <v>121</v>
      </c>
      <c r="Q63" s="97"/>
      <c r="R63" s="97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  <c r="AQ63" s="60"/>
      <c r="AR63" s="60"/>
      <c r="AS63" s="60"/>
      <c r="AT63" s="60"/>
      <c r="AU63" s="60"/>
      <c r="AV63" s="60"/>
      <c r="AW63" s="60"/>
      <c r="AX63" s="60"/>
      <c r="AY63" s="60"/>
      <c r="AZ63" s="60"/>
      <c r="BA63" s="60"/>
      <c r="BB63" s="60"/>
      <c r="BC63" s="60"/>
      <c r="BD63" s="60"/>
      <c r="BE63" s="60"/>
      <c r="BF63" s="60"/>
      <c r="BG63" s="60"/>
      <c r="BH63" s="60"/>
      <c r="BI63" s="60"/>
      <c r="BJ63" s="60"/>
      <c r="BK63" s="60"/>
      <c r="BL63" s="60"/>
      <c r="BM63" s="60"/>
      <c r="BN63" s="60"/>
      <c r="BO63" s="60"/>
      <c r="BP63" s="60"/>
      <c r="BQ63" s="60"/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/>
      <c r="CJ63" s="60"/>
      <c r="CK63" s="60"/>
      <c r="CL63" s="60"/>
      <c r="CM63" s="60"/>
      <c r="CN63" s="60"/>
      <c r="CO63" s="60"/>
      <c r="CP63" s="60"/>
      <c r="CQ63" s="60"/>
      <c r="CR63" s="60"/>
      <c r="CS63" s="60"/>
      <c r="CT63" s="60"/>
      <c r="CU63" s="60"/>
      <c r="CV63" s="60"/>
      <c r="CW63" s="60"/>
      <c r="CX63" s="60"/>
      <c r="CY63" s="60"/>
      <c r="CZ63" s="60"/>
      <c r="DA63" s="60"/>
      <c r="DB63" s="60"/>
      <c r="DC63" s="60"/>
      <c r="DD63" s="60"/>
      <c r="DE63" s="60"/>
      <c r="DF63" s="60"/>
      <c r="DG63" s="60"/>
      <c r="DH63" s="60"/>
      <c r="DI63" s="60"/>
      <c r="DJ63" s="60"/>
      <c r="DK63" s="60"/>
      <c r="DL63" s="60"/>
      <c r="DM63" s="60"/>
      <c r="DN63" s="60"/>
      <c r="DO63" s="60"/>
      <c r="DP63" s="60"/>
      <c r="DQ63" s="60"/>
      <c r="DR63" s="60"/>
      <c r="DS63" s="60"/>
      <c r="DT63" s="60"/>
      <c r="DU63" s="60"/>
      <c r="DV63" s="60"/>
      <c r="DW63" s="60"/>
      <c r="DX63" s="60"/>
      <c r="DY63" s="60"/>
      <c r="DZ63" s="60"/>
      <c r="EA63" s="60"/>
      <c r="EB63" s="60"/>
      <c r="EC63" s="60"/>
      <c r="ED63" s="60"/>
      <c r="EE63" s="60"/>
      <c r="EF63" s="60"/>
      <c r="EG63" s="60"/>
      <c r="EH63" s="60"/>
      <c r="EI63" s="60"/>
      <c r="EJ63" s="60"/>
      <c r="EK63" s="60"/>
      <c r="EL63" s="60"/>
      <c r="EM63" s="60"/>
      <c r="EN63" s="60"/>
      <c r="EO63" s="60"/>
      <c r="EP63" s="60"/>
      <c r="EQ63" s="60"/>
      <c r="ER63" s="60"/>
      <c r="ES63" s="60"/>
      <c r="ET63" s="60"/>
      <c r="EU63" s="60"/>
      <c r="EV63" s="60"/>
      <c r="EW63" s="60"/>
      <c r="EX63" s="60"/>
      <c r="EY63" s="60"/>
      <c r="EZ63" s="60"/>
      <c r="FA63" s="60"/>
      <c r="FB63" s="60"/>
      <c r="FC63" s="60"/>
      <c r="FD63" s="60"/>
      <c r="FE63" s="60"/>
      <c r="FF63" s="60"/>
      <c r="FG63" s="60"/>
      <c r="FH63" s="60"/>
      <c r="FI63" s="60"/>
      <c r="FJ63" s="60"/>
      <c r="FK63" s="60"/>
      <c r="FL63" s="60"/>
      <c r="FM63" s="60"/>
      <c r="FN63" s="60"/>
      <c r="FO63" s="60"/>
      <c r="FP63" s="60"/>
      <c r="FQ63" s="60"/>
      <c r="FR63" s="60"/>
      <c r="FS63" s="60"/>
      <c r="FT63" s="60"/>
      <c r="FU63" s="60"/>
      <c r="FV63" s="60"/>
      <c r="FW63" s="60"/>
      <c r="FX63" s="60"/>
      <c r="FY63" s="60"/>
      <c r="FZ63" s="60"/>
      <c r="GA63" s="60"/>
      <c r="GB63" s="60"/>
    </row>
    <row r="64" spans="1:184" x14ac:dyDescent="0.25">
      <c r="A64" s="151"/>
      <c r="B64" s="4" t="s">
        <v>49</v>
      </c>
      <c r="C64" s="52">
        <f t="shared" si="3"/>
        <v>161</v>
      </c>
      <c r="D64" s="53">
        <f t="shared" si="5"/>
        <v>161</v>
      </c>
      <c r="E64" s="22"/>
      <c r="F64" s="22"/>
      <c r="G64" s="22"/>
      <c r="H64" s="22" t="str">
        <f t="shared" si="0"/>
        <v>Bon</v>
      </c>
      <c r="I64" s="22">
        <f t="shared" si="1"/>
        <v>0</v>
      </c>
      <c r="J64" s="30" t="str">
        <f t="shared" si="2"/>
        <v>OK</v>
      </c>
      <c r="K64" s="187"/>
      <c r="L64" s="61"/>
      <c r="M64" s="61"/>
      <c r="N64" s="61"/>
      <c r="O64" s="70">
        <v>40</v>
      </c>
      <c r="P64" s="68">
        <v>121</v>
      </c>
      <c r="Q64" s="98"/>
      <c r="R64" s="98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</row>
    <row r="65" spans="1:184" ht="15.75" thickBot="1" x14ac:dyDescent="0.3">
      <c r="A65" s="152"/>
      <c r="B65" s="14" t="s">
        <v>50</v>
      </c>
      <c r="C65" s="50">
        <f t="shared" si="3"/>
        <v>0</v>
      </c>
      <c r="D65" s="50">
        <f t="shared" si="5"/>
        <v>0</v>
      </c>
      <c r="E65" s="26"/>
      <c r="F65" s="26"/>
      <c r="G65" s="26"/>
      <c r="H65" s="26" t="str">
        <f t="shared" si="0"/>
        <v>Bon</v>
      </c>
      <c r="I65" s="26">
        <f t="shared" si="1"/>
        <v>0</v>
      </c>
      <c r="J65" s="32" t="str">
        <f t="shared" si="2"/>
        <v>OK</v>
      </c>
      <c r="K65" s="188"/>
      <c r="L65" s="63"/>
      <c r="M65" s="63"/>
      <c r="N65" s="63"/>
      <c r="O65" s="63"/>
      <c r="P65" s="63"/>
      <c r="Q65" s="101"/>
      <c r="R65" s="101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63"/>
      <c r="BN65" s="63"/>
      <c r="BO65" s="63"/>
      <c r="BP65" s="63"/>
      <c r="BQ65" s="63"/>
      <c r="BR65" s="63"/>
      <c r="BS65" s="63"/>
      <c r="BT65" s="63"/>
      <c r="BU65" s="63"/>
      <c r="BV65" s="63"/>
      <c r="BW65" s="63"/>
      <c r="BX65" s="63"/>
      <c r="BY65" s="63"/>
      <c r="BZ65" s="63"/>
      <c r="CA65" s="63"/>
      <c r="CB65" s="63"/>
      <c r="CC65" s="63"/>
      <c r="CD65" s="63"/>
      <c r="CE65" s="63"/>
      <c r="CF65" s="63"/>
      <c r="CG65" s="63"/>
      <c r="CH65" s="63"/>
      <c r="CI65" s="63"/>
      <c r="CJ65" s="63"/>
      <c r="CK65" s="63"/>
      <c r="CL65" s="63"/>
      <c r="CM65" s="63"/>
      <c r="CN65" s="63"/>
      <c r="CO65" s="63"/>
      <c r="CP65" s="63"/>
      <c r="CQ65" s="63"/>
      <c r="CR65" s="63"/>
      <c r="CS65" s="63"/>
      <c r="CT65" s="63"/>
      <c r="CU65" s="63"/>
      <c r="CV65" s="63"/>
      <c r="CW65" s="63"/>
      <c r="CX65" s="63"/>
      <c r="CY65" s="63"/>
      <c r="CZ65" s="63"/>
      <c r="DA65" s="63"/>
      <c r="DB65" s="63"/>
      <c r="DC65" s="63"/>
      <c r="DD65" s="63"/>
      <c r="DE65" s="63"/>
      <c r="DF65" s="63"/>
      <c r="DG65" s="63"/>
      <c r="DH65" s="63"/>
      <c r="DI65" s="63"/>
      <c r="DJ65" s="63"/>
      <c r="DK65" s="63"/>
      <c r="DL65" s="63"/>
      <c r="DM65" s="63"/>
      <c r="DN65" s="63"/>
      <c r="DO65" s="63"/>
      <c r="DP65" s="63"/>
      <c r="DQ65" s="63"/>
      <c r="DR65" s="63"/>
      <c r="DS65" s="63"/>
      <c r="DT65" s="63"/>
      <c r="DU65" s="63"/>
      <c r="DV65" s="63"/>
      <c r="DW65" s="63"/>
      <c r="DX65" s="63"/>
      <c r="DY65" s="63"/>
      <c r="DZ65" s="63"/>
      <c r="EA65" s="63"/>
      <c r="EB65" s="63"/>
      <c r="EC65" s="63"/>
      <c r="ED65" s="63"/>
      <c r="EE65" s="63"/>
      <c r="EF65" s="63"/>
      <c r="EG65" s="63"/>
      <c r="EH65" s="63"/>
      <c r="EI65" s="63"/>
      <c r="EJ65" s="63"/>
      <c r="EK65" s="63"/>
      <c r="EL65" s="63"/>
      <c r="EM65" s="63"/>
      <c r="EN65" s="63"/>
      <c r="EO65" s="63"/>
      <c r="EP65" s="63"/>
      <c r="EQ65" s="63"/>
      <c r="ER65" s="63"/>
      <c r="ES65" s="63"/>
      <c r="ET65" s="63"/>
      <c r="EU65" s="63"/>
      <c r="EV65" s="63"/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/>
      <c r="FO65" s="63"/>
      <c r="FP65" s="63"/>
      <c r="FQ65" s="63"/>
      <c r="FR65" s="63"/>
      <c r="FS65" s="63"/>
      <c r="FT65" s="63"/>
      <c r="FU65" s="63"/>
      <c r="FV65" s="63"/>
      <c r="FW65" s="63"/>
      <c r="FX65" s="63"/>
      <c r="FY65" s="63"/>
      <c r="FZ65" s="63"/>
      <c r="GA65" s="63"/>
      <c r="GB65" s="63"/>
    </row>
  </sheetData>
  <mergeCells count="311">
    <mergeCell ref="F56:F59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K63:K65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A63:A65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A56:A59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</mergeCells>
  <conditionalFormatting sqref="J45:J47">
    <cfRule type="containsText" dxfId="47" priority="9" operator="containsText" text="Pas bon">
      <formula>NOT(ISERROR(SEARCH("Pas bon",J45)))</formula>
    </cfRule>
    <cfRule type="containsText" dxfId="46" priority="10" operator="containsText" text="Pas bon">
      <formula>NOT(ISERROR(SEARCH("Pas bon",J45)))</formula>
    </cfRule>
  </conditionalFormatting>
  <conditionalFormatting sqref="J38:J44 J24:J25 J10:J14 J32:J35">
    <cfRule type="containsText" dxfId="45" priority="45" operator="containsText" text="Pas bon">
      <formula>NOT(ISERROR(SEARCH("Pas bon",J10)))</formula>
    </cfRule>
    <cfRule type="containsText" dxfId="44" priority="46" operator="containsText" text="Pas bon">
      <formula>NOT(ISERROR(SEARCH("Pas bon",J10)))</formula>
    </cfRule>
  </conditionalFormatting>
  <conditionalFormatting sqref="H38:H44 H24:H25 H10:H14 H32:H35">
    <cfRule type="containsText" dxfId="43" priority="47" operator="containsText" text="Dépassé">
      <formula>NOT(ISERROR(SEARCH("Dépassé",H10)))</formula>
    </cfRule>
  </conditionalFormatting>
  <conditionalFormatting sqref="J8:J9">
    <cfRule type="containsText" dxfId="42" priority="52" operator="containsText" text="Pas bon">
      <formula>NOT(ISERROR(SEARCH("Pas bon",J8)))</formula>
    </cfRule>
    <cfRule type="containsText" dxfId="41" priority="53" operator="containsText" text="Pas bon">
      <formula>NOT(ISERROR(SEARCH("Pas bon",J8)))</formula>
    </cfRule>
  </conditionalFormatting>
  <conditionalFormatting sqref="H8:H9">
    <cfRule type="containsText" dxfId="40" priority="51" operator="containsText" text="Dépassé">
      <formula>NOT(ISERROR(SEARCH("Dépassé",H8)))</formula>
    </cfRule>
  </conditionalFormatting>
  <conditionalFormatting sqref="J48:J49">
    <cfRule type="containsText" dxfId="39" priority="49" operator="containsText" text="Pas bon">
      <formula>NOT(ISERROR(SEARCH("Pas bon",J48)))</formula>
    </cfRule>
    <cfRule type="containsText" dxfId="38" priority="50" operator="containsText" text="Pas bon">
      <formula>NOT(ISERROR(SEARCH("Pas bon",J48)))</formula>
    </cfRule>
  </conditionalFormatting>
  <conditionalFormatting sqref="H48:H49">
    <cfRule type="containsText" dxfId="37" priority="48" operator="containsText" text="Dépassé">
      <formula>NOT(ISERROR(SEARCH("Dépassé",H48)))</formula>
    </cfRule>
  </conditionalFormatting>
  <conditionalFormatting sqref="J26:J31">
    <cfRule type="containsText" dxfId="36" priority="42" operator="containsText" text="Pas bon">
      <formula>NOT(ISERROR(SEARCH("Pas bon",J26)))</formula>
    </cfRule>
    <cfRule type="containsText" dxfId="35" priority="43" operator="containsText" text="Pas bon">
      <formula>NOT(ISERROR(SEARCH("Pas bon",J26)))</formula>
    </cfRule>
  </conditionalFormatting>
  <conditionalFormatting sqref="H26:H31">
    <cfRule type="containsText" dxfId="34" priority="44" operator="containsText" text="Dépassé">
      <formula>NOT(ISERROR(SEARCH("Dépassé",H26)))</formula>
    </cfRule>
  </conditionalFormatting>
  <conditionalFormatting sqref="J19:J21">
    <cfRule type="containsText" dxfId="33" priority="39" operator="containsText" text="Pas bon">
      <formula>NOT(ISERROR(SEARCH("Pas bon",J19)))</formula>
    </cfRule>
    <cfRule type="containsText" dxfId="32" priority="40" operator="containsText" text="Pas bon">
      <formula>NOT(ISERROR(SEARCH("Pas bon",J19)))</formula>
    </cfRule>
  </conditionalFormatting>
  <conditionalFormatting sqref="H19:H21">
    <cfRule type="containsText" dxfId="31" priority="41" operator="containsText" text="Dépassé">
      <formula>NOT(ISERROR(SEARCH("Dépassé",H19)))</formula>
    </cfRule>
  </conditionalFormatting>
  <conditionalFormatting sqref="J15:J18">
    <cfRule type="containsText" dxfId="30" priority="36" operator="containsText" text="Pas bon">
      <formula>NOT(ISERROR(SEARCH("Pas bon",J15)))</formula>
    </cfRule>
    <cfRule type="containsText" dxfId="29" priority="37" operator="containsText" text="Pas bon">
      <formula>NOT(ISERROR(SEARCH("Pas bon",J15)))</formula>
    </cfRule>
  </conditionalFormatting>
  <conditionalFormatting sqref="H15:H18">
    <cfRule type="containsText" dxfId="28" priority="38" operator="containsText" text="Dépassé">
      <formula>NOT(ISERROR(SEARCH("Dépassé",H15)))</formula>
    </cfRule>
  </conditionalFormatting>
  <conditionalFormatting sqref="J36:J37">
    <cfRule type="containsText" dxfId="27" priority="33" operator="containsText" text="Pas bon">
      <formula>NOT(ISERROR(SEARCH("Pas bon",J36)))</formula>
    </cfRule>
    <cfRule type="containsText" dxfId="26" priority="34" operator="containsText" text="Pas bon">
      <formula>NOT(ISERROR(SEARCH("Pas bon",J36)))</formula>
    </cfRule>
  </conditionalFormatting>
  <conditionalFormatting sqref="H36:H37">
    <cfRule type="containsText" dxfId="25" priority="35" operator="containsText" text="Dépassé">
      <formula>NOT(ISERROR(SEARCH("Dépassé",H36)))</formula>
    </cfRule>
  </conditionalFormatting>
  <conditionalFormatting sqref="J22:J23">
    <cfRule type="containsText" dxfId="24" priority="30" operator="containsText" text="Pas bon">
      <formula>NOT(ISERROR(SEARCH("Pas bon",J22)))</formula>
    </cfRule>
    <cfRule type="containsText" dxfId="23" priority="31" operator="containsText" text="Pas bon">
      <formula>NOT(ISERROR(SEARCH("Pas bon",J22)))</formula>
    </cfRule>
  </conditionalFormatting>
  <conditionalFormatting sqref="H22:H23">
    <cfRule type="containsText" dxfId="22" priority="32" operator="containsText" text="Dépassé">
      <formula>NOT(ISERROR(SEARCH("Dépassé",H22)))</formula>
    </cfRule>
  </conditionalFormatting>
  <conditionalFormatting sqref="J63:J64 J52:J55">
    <cfRule type="containsText" dxfId="21" priority="24" operator="containsText" text="Pas bon">
      <formula>NOT(ISERROR(SEARCH("Pas bon",J52)))</formula>
    </cfRule>
    <cfRule type="containsText" dxfId="20" priority="25" operator="containsText" text="Pas bon">
      <formula>NOT(ISERROR(SEARCH("Pas bon",J52)))</formula>
    </cfRule>
  </conditionalFormatting>
  <conditionalFormatting sqref="H63:H64 H52:H55">
    <cfRule type="containsText" dxfId="19" priority="26" operator="containsText" text="Dépassé">
      <formula>NOT(ISERROR(SEARCH("Dépassé",H52)))</formula>
    </cfRule>
  </conditionalFormatting>
  <conditionalFormatting sqref="J50:J51">
    <cfRule type="containsText" dxfId="18" priority="28" operator="containsText" text="Pas bon">
      <formula>NOT(ISERROR(SEARCH("Pas bon",J50)))</formula>
    </cfRule>
    <cfRule type="containsText" dxfId="17" priority="29" operator="containsText" text="Pas bon">
      <formula>NOT(ISERROR(SEARCH("Pas bon",J50)))</formula>
    </cfRule>
  </conditionalFormatting>
  <conditionalFormatting sqref="H50:H51">
    <cfRule type="containsText" dxfId="16" priority="27" operator="containsText" text="Dépassé">
      <formula>NOT(ISERROR(SEARCH("Dépassé",H50)))</formula>
    </cfRule>
  </conditionalFormatting>
  <conditionalFormatting sqref="J65">
    <cfRule type="containsText" dxfId="15" priority="22" operator="containsText" text="Pas bon">
      <formula>NOT(ISERROR(SEARCH("Pas bon",J65)))</formula>
    </cfRule>
    <cfRule type="containsText" dxfId="14" priority="23" operator="containsText" text="Pas bon">
      <formula>NOT(ISERROR(SEARCH("Pas bon",J65)))</formula>
    </cfRule>
  </conditionalFormatting>
  <conditionalFormatting sqref="H65">
    <cfRule type="containsText" dxfId="13" priority="21" operator="containsText" text="Dépassé">
      <formula>NOT(ISERROR(SEARCH("Dépassé",H65)))</formula>
    </cfRule>
  </conditionalFormatting>
  <conditionalFormatting sqref="J60">
    <cfRule type="containsText" dxfId="12" priority="18" operator="containsText" text="Pas bon">
      <formula>NOT(ISERROR(SEARCH("Pas bon",J60)))</formula>
    </cfRule>
    <cfRule type="containsText" dxfId="11" priority="19" operator="containsText" text="Pas bon">
      <formula>NOT(ISERROR(SEARCH("Pas bon",J60)))</formula>
    </cfRule>
  </conditionalFormatting>
  <conditionalFormatting sqref="H60">
    <cfRule type="containsText" dxfId="10" priority="20" operator="containsText" text="Dépassé">
      <formula>NOT(ISERROR(SEARCH("Dépassé",H60)))</formula>
    </cfRule>
  </conditionalFormatting>
  <conditionalFormatting sqref="J61">
    <cfRule type="containsText" dxfId="9" priority="15" operator="containsText" text="Pas bon">
      <formula>NOT(ISERROR(SEARCH("Pas bon",J61)))</formula>
    </cfRule>
    <cfRule type="containsText" dxfId="8" priority="16" operator="containsText" text="Pas bon">
      <formula>NOT(ISERROR(SEARCH("Pas bon",J61)))</formula>
    </cfRule>
  </conditionalFormatting>
  <conditionalFormatting sqref="H61">
    <cfRule type="containsText" dxfId="7" priority="17" operator="containsText" text="Dépassé">
      <formula>NOT(ISERROR(SEARCH("Dépassé",H61)))</formula>
    </cfRule>
  </conditionalFormatting>
  <conditionalFormatting sqref="J62">
    <cfRule type="containsText" dxfId="6" priority="12" operator="containsText" text="Pas bon">
      <formula>NOT(ISERROR(SEARCH("Pas bon",J62)))</formula>
    </cfRule>
    <cfRule type="containsText" dxfId="5" priority="13" operator="containsText" text="Pas bon">
      <formula>NOT(ISERROR(SEARCH("Pas bon",J62)))</formula>
    </cfRule>
  </conditionalFormatting>
  <conditionalFormatting sqref="H62">
    <cfRule type="containsText" dxfId="4" priority="14" operator="containsText" text="Dépassé">
      <formula>NOT(ISERROR(SEARCH("Dépassé",H62)))</formula>
    </cfRule>
  </conditionalFormatting>
  <conditionalFormatting sqref="H45:H47">
    <cfRule type="containsText" dxfId="3" priority="11" operator="containsText" text="Dépassé">
      <formula>NOT(ISERROR(SEARCH("Dépassé",H45)))</formula>
    </cfRule>
  </conditionalFormatting>
  <conditionalFormatting sqref="I8:I9 I24:I25 I36:I37 I41:I44 I48:I55 I60:I61">
    <cfRule type="colorScale" priority="8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7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6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5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conditionalFormatting sqref="J56:J59">
    <cfRule type="containsText" dxfId="2" priority="2" operator="containsText" text="Pas bon">
      <formula>NOT(ISERROR(SEARCH("Pas bon",J56)))</formula>
    </cfRule>
    <cfRule type="containsText" dxfId="1" priority="3" operator="containsText" text="Pas bon">
      <formula>NOT(ISERROR(SEARCH("Pas bon",J56)))</formula>
    </cfRule>
  </conditionalFormatting>
  <conditionalFormatting sqref="H56:H59">
    <cfRule type="containsText" dxfId="0" priority="4" operator="containsText" text="Dépassé">
      <formula>NOT(ISERROR(SEARCH("Dépassé",H56)))</formula>
    </cfRule>
  </conditionalFormatting>
  <conditionalFormatting sqref="I56:I59">
    <cfRule type="colorScale" priority="1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3" r:id="rId8" name="CommandButton3">
          <controlPr defaultSize="0" autoLine="0" r:id="rId9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2020-07-29T05:51:02Z</dcterms:modified>
</cp:coreProperties>
</file>