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15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D13" i="1" l="1"/>
  <c r="E13" i="1" s="1"/>
  <c r="B13" i="1"/>
  <c r="E3" i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<sst xmlns="http://schemas.openxmlformats.org/spreadsheetml/2006/main" count="18" uniqueCount="10">
  <si>
    <t>Liste émargement reçue</t>
  </si>
  <si>
    <t>Nombre de présents</t>
  </si>
  <si>
    <t>Nombre de convoqués</t>
  </si>
  <si>
    <t>Stage N°</t>
  </si>
  <si>
    <t>OUI</t>
  </si>
  <si>
    <t>NON</t>
  </si>
  <si>
    <t>TOTAUX</t>
  </si>
  <si>
    <t>Taux de présence en %</t>
  </si>
  <si>
    <t>---&gt; Taux de présence global pas fiable si toutes les listes d'émargement ne sont pas reçues</t>
  </si>
  <si>
    <t>Taux Global des Listes Reçues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</si>
</sst>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5D5D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/>
    <xf numFmtId="164" fontId="0" fillId="2" borderId="0" xfId="0" applyNumberFormat="1" applyFill="1" applyBorder="1" applyAlignment="1">
      <alignment horizontal="center" vertical="center"/>
    </xf>
    <xf numFmtId="0" fontId="0" fillId="0" borderId="0" xfId="0" quotePrefix="1"/>
    <xf numFmtId="10" fontId="0" fillId="0" borderId="0" xfId="0" applyNumberForma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rgb="FFFF5D5D"/>
        </patternFill>
      </fill>
    </dxf>
  </dxfs>
  <tableStyles count="0" defaultTableStyle="TableStyleMedium2" defaultPivotStyle="PivotStyleLight16"/>
  <colors>
    <mruColors>
      <color rgb="FFFF5D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C20" sqref="C20"/>
    </sheetView>
  </sheetViews>
  <sheetFormatPr baseColWidth="10" defaultRowHeight="15" x14ac:dyDescent="0.25"/>
  <cols>
    <col min="2" max="2" width="21.85546875" customWidth="1"/>
    <col min="3" max="3" width="16.28515625" customWidth="1"/>
    <col min="4" max="4" width="20.28515625" customWidth="1"/>
    <col min="5" max="5" width="19.85546875" customWidth="1"/>
  </cols>
  <sheetData>
    <row r="1" spans="1:6" ht="34.5" customHeight="1" thickBot="1" x14ac:dyDescent="0.3">
      <c r="A1" s="7" t="s">
        <v>3</v>
      </c>
      <c r="B1" s="7" t="s">
        <v>2</v>
      </c>
      <c r="C1" s="7" t="s">
        <v>0</v>
      </c>
      <c r="D1" s="7" t="s">
        <v>1</v>
      </c>
      <c r="E1" s="7" t="s">
        <v>7</v>
      </c>
    </row>
    <row r="2" spans="1:6" x14ac:dyDescent="0.25">
      <c r="A2" s="1">
        <v>1</v>
      </c>
      <c r="B2" s="1">
        <v>35</v>
      </c>
      <c r="C2" s="1" t="s">
        <v>4</v>
      </c>
      <c r="D2" s="1">
        <v>28</v>
      </c>
      <c r="E2" s="4">
        <f>IF(D2="","",100*D2/B2)</f>
        <v>80</v>
      </c>
    </row>
    <row r="3" spans="1:6" x14ac:dyDescent="0.25">
      <c r="A3" s="2">
        <v>2</v>
      </c>
      <c r="B3" s="2">
        <v>28</v>
      </c>
      <c r="C3" s="2" t="s">
        <v>4</v>
      </c>
      <c r="D3" s="2">
        <v>27</v>
      </c>
      <c r="E3" s="5">
        <f t="shared" ref="E3:E11" si="0">IF(D3="","",100*D3/B3)</f>
        <v>96.428571428571431</v>
      </c>
    </row>
    <row r="4" spans="1:6" x14ac:dyDescent="0.25">
      <c r="A4" s="2">
        <v>3</v>
      </c>
      <c r="B4" s="2">
        <v>45</v>
      </c>
      <c r="C4" s="2" t="s">
        <v>5</v>
      </c>
      <c r="D4" s="2"/>
      <c r="E4" s="5" t="str">
        <f t="shared" si="0"/>
        <v/>
      </c>
    </row>
    <row r="5" spans="1:6" x14ac:dyDescent="0.25">
      <c r="A5" s="2">
        <v>4</v>
      </c>
      <c r="B5" s="2">
        <v>14</v>
      </c>
      <c r="C5" s="2" t="s">
        <v>4</v>
      </c>
      <c r="D5" s="2">
        <v>14</v>
      </c>
      <c r="E5" s="5">
        <f t="shared" si="0"/>
        <v>100</v>
      </c>
    </row>
    <row r="6" spans="1:6" x14ac:dyDescent="0.25">
      <c r="A6" s="2">
        <v>5</v>
      </c>
      <c r="B6" s="2">
        <v>39</v>
      </c>
      <c r="C6" s="2" t="s">
        <v>5</v>
      </c>
      <c r="D6" s="2"/>
      <c r="E6" s="5" t="str">
        <f t="shared" si="0"/>
        <v/>
      </c>
    </row>
    <row r="7" spans="1:6" x14ac:dyDescent="0.25">
      <c r="A7" s="2">
        <v>6</v>
      </c>
      <c r="B7" s="2">
        <v>27</v>
      </c>
      <c r="C7" s="2" t="s">
        <v>5</v>
      </c>
      <c r="D7" s="2"/>
      <c r="E7" s="5" t="str">
        <f t="shared" si="0"/>
        <v/>
      </c>
    </row>
    <row r="8" spans="1:6" x14ac:dyDescent="0.25">
      <c r="A8" s="2">
        <v>7</v>
      </c>
      <c r="B8" s="2">
        <v>6</v>
      </c>
      <c r="C8" s="2" t="s">
        <v>5</v>
      </c>
      <c r="D8" s="2"/>
      <c r="E8" s="5" t="str">
        <f t="shared" si="0"/>
        <v/>
      </c>
    </row>
    <row r="9" spans="1:6" x14ac:dyDescent="0.25">
      <c r="A9" s="2">
        <v>8</v>
      </c>
      <c r="B9" s="2">
        <v>78</v>
      </c>
      <c r="C9" s="2" t="s">
        <v>4</v>
      </c>
      <c r="D9" s="2">
        <v>71</v>
      </c>
      <c r="E9" s="5">
        <f t="shared" si="0"/>
        <v>91.025641025641022</v>
      </c>
    </row>
    <row r="10" spans="1:6" x14ac:dyDescent="0.25">
      <c r="A10" s="2">
        <v>9</v>
      </c>
      <c r="B10" s="2">
        <v>25</v>
      </c>
      <c r="C10" s="2" t="s">
        <v>5</v>
      </c>
      <c r="D10" s="2"/>
      <c r="E10" s="5" t="str">
        <f t="shared" si="0"/>
        <v/>
      </c>
    </row>
    <row r="11" spans="1:6" ht="15.75" thickBot="1" x14ac:dyDescent="0.3">
      <c r="A11" s="3">
        <v>10</v>
      </c>
      <c r="B11" s="3">
        <v>17</v>
      </c>
      <c r="C11" s="3" t="s">
        <v>4</v>
      </c>
      <c r="D11" s="3">
        <v>15</v>
      </c>
      <c r="E11" s="6">
        <f t="shared" si="0"/>
        <v>88.235294117647058</v>
      </c>
    </row>
    <row r="12" spans="1:6" ht="15.75" thickBot="1" x14ac:dyDescent="0.3">
      <c r="A12" s="12" t="s">
        <v>6</v>
      </c>
      <c r="B12" s="13"/>
      <c r="C12" s="13"/>
      <c r="D12" s="13"/>
      <c r="E12" s="14"/>
    </row>
    <row r="13" spans="1:6" x14ac:dyDescent="0.25">
      <c r="B13">
        <f>SUM(B2:B11)</f>
        <v>314</v>
      </c>
      <c r="C13" s="8"/>
      <c r="D13">
        <f>SUM(D2:D11)</f>
        <v>155</v>
      </c>
      <c r="E13" s="9">
        <f>100*D13/B13</f>
        <v>49.363057324840767</v>
      </c>
      <c r="F13" s="10" t="s">
        <v>8</v>
      </c>
    </row>
    <row r="14" spans="1:6" x14ac:dyDescent="0.25">
      <c r="C14" t="s">
        <v>9</v>
      </c>
      <c r="E14" s="11">
        <f>SUMIFS(D2:D11,D2:D11,"&lt;&gt;",C2:C11,"OUI")/SUMIFS(B2:B11, C2:C11,"OUI")</f>
        <v>0.90116279069767447</v>
      </c>
    </row>
  </sheetData>
  <mergeCells count="1">
    <mergeCell ref="A12:E12"/>
  </mergeCells>
  <conditionalFormatting sqref="C2:C11">
    <cfRule type="containsText" dxfId="1" priority="1" operator="containsText" text="NON">
      <formula>NOT(ISERROR(SEARCH("NON",C2)))</formula>
    </cfRule>
    <cfRule type="containsText" dxfId="0" priority="2" operator="containsText" text="OUI">
      <formula>NOT(ISERROR(SEARCH("OUI",C2)))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Rectorat de l'Académie de Nancy-Metz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Pascal Richard</cp:lastModifiedBy>
  <dcterms:created xsi:type="dcterms:W3CDTF">2018-04-11T14:21:19Z</dcterms:created>
  <dcterms:modified xsi:type="dcterms:W3CDTF">2018-04-11T15:12:22Z</dcterms:modified>
</cp:coreProperties>
</file>