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Mickael.Iglesias\Downloads\"/>
    </mc:Choice>
  </mc:AlternateContent>
  <xr:revisionPtr revIDLastSave="0" documentId="13_ncr:1_{C7949E61-A81A-4620-9735-348B17CBB3D9}" xr6:coauthVersionLast="47" xr6:coauthVersionMax="47" xr10:uidLastSave="{00000000-0000-0000-0000-000000000000}"/>
  <bookViews>
    <workbookView xWindow="43102" yWindow="-98" windowWidth="19396" windowHeight="11596" xr2:uid="{8D204B27-AB2E-453E-8BAF-FAD641FDA11D}"/>
  </bookViews>
  <sheets>
    <sheet name="DATA" sheetId="4" r:id="rId1"/>
    <sheet name="deprecation categorie-durations" sheetId="3" r:id="rId2"/>
    <sheet name="PROTECTED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4" l="1" a="1"/>
  <c r="M2" i="4" s="1"/>
  <c r="N2" i="4" a="1"/>
  <c r="N2" i="4" s="1"/>
  <c r="O2" i="4" a="1"/>
  <c r="O2" i="4" s="1"/>
  <c r="P2" i="4" a="1"/>
  <c r="P2" i="4" s="1"/>
  <c r="Q2" i="4" a="1"/>
  <c r="Q2" i="4" s="1"/>
  <c r="R2" i="4" a="1"/>
  <c r="R2" i="4"/>
  <c r="S2" i="4" a="1"/>
  <c r="S2" i="4" s="1"/>
  <c r="T2" i="4" a="1"/>
  <c r="T2" i="4"/>
  <c r="U2" i="4" a="1"/>
  <c r="U2" i="4" s="1"/>
  <c r="V2" i="4" a="1"/>
  <c r="V2" i="4" s="1"/>
  <c r="W2" i="4" a="1"/>
  <c r="W2" i="4" s="1"/>
  <c r="X2" i="4" a="1"/>
  <c r="X2" i="4"/>
  <c r="Y2" i="4" a="1"/>
  <c r="Y2" i="4" s="1"/>
  <c r="Z2" i="4" a="1"/>
  <c r="Z2" i="4"/>
  <c r="AA2" i="4" a="1"/>
  <c r="AA2" i="4" s="1"/>
  <c r="AB2" i="4" a="1"/>
  <c r="AB2" i="4"/>
  <c r="AC2" i="4" a="1"/>
  <c r="AC2" i="4" s="1"/>
  <c r="AD2" i="4" a="1"/>
  <c r="AD2" i="4" s="1"/>
  <c r="AE2" i="4" a="1"/>
  <c r="AE2" i="4" s="1"/>
  <c r="AF2" i="4" a="1"/>
  <c r="AF2" i="4"/>
  <c r="AG2" i="4" a="1"/>
  <c r="AG2" i="4" s="1"/>
  <c r="AH2" i="4" a="1"/>
  <c r="AH2" i="4"/>
  <c r="AI2" i="4" a="1"/>
  <c r="AI2" i="4" s="1"/>
  <c r="AJ2" i="4" a="1"/>
  <c r="AJ2" i="4" s="1"/>
  <c r="AK2" i="4" a="1"/>
  <c r="AK2" i="4" s="1"/>
  <c r="AL2" i="4" a="1"/>
  <c r="AL2" i="4" s="1"/>
  <c r="AM2" i="4" a="1"/>
  <c r="AM2" i="4" s="1"/>
  <c r="AN2" i="4" a="1"/>
  <c r="AN2" i="4" s="1"/>
  <c r="AO2" i="4" a="1"/>
  <c r="AO2" i="4" s="1"/>
  <c r="M3" i="4" a="1"/>
  <c r="M3" i="4" s="1"/>
  <c r="N3" i="4" a="1"/>
  <c r="N3" i="4" s="1"/>
  <c r="O3" i="4" a="1"/>
  <c r="O3" i="4" s="1"/>
  <c r="P3" i="4" a="1"/>
  <c r="P3" i="4" s="1"/>
  <c r="Q3" i="4" a="1"/>
  <c r="Q3" i="4" s="1"/>
  <c r="R3" i="4" a="1"/>
  <c r="R3" i="4" s="1"/>
  <c r="S3" i="4" a="1"/>
  <c r="S3" i="4" s="1"/>
  <c r="T3" i="4" a="1"/>
  <c r="T3" i="4" s="1"/>
  <c r="U3" i="4" a="1"/>
  <c r="U3" i="4" s="1"/>
  <c r="V3" i="4" a="1"/>
  <c r="V3" i="4" s="1"/>
  <c r="W3" i="4" a="1"/>
  <c r="W3" i="4" s="1"/>
  <c r="X3" i="4" a="1"/>
  <c r="X3" i="4" s="1"/>
  <c r="Y3" i="4" a="1"/>
  <c r="Y3" i="4" s="1"/>
  <c r="Z3" i="4" a="1"/>
  <c r="Z3" i="4" s="1"/>
  <c r="AA3" i="4" a="1"/>
  <c r="AA3" i="4" s="1"/>
  <c r="AB3" i="4" a="1"/>
  <c r="AB3" i="4" s="1"/>
  <c r="AC3" i="4" a="1"/>
  <c r="AC3" i="4" s="1"/>
  <c r="AD3" i="4" a="1"/>
  <c r="AD3" i="4" s="1"/>
  <c r="AE3" i="4" a="1"/>
  <c r="AE3" i="4" s="1"/>
  <c r="AF3" i="4" a="1"/>
  <c r="AF3" i="4" s="1"/>
  <c r="AG3" i="4" a="1"/>
  <c r="AG3" i="4" s="1"/>
  <c r="AH3" i="4" a="1"/>
  <c r="AH3" i="4" s="1"/>
  <c r="AI3" i="4" a="1"/>
  <c r="AI3" i="4"/>
  <c r="AJ3" i="4" a="1"/>
  <c r="AJ3" i="4" s="1"/>
  <c r="AK3" i="4" a="1"/>
  <c r="AK3" i="4" s="1"/>
  <c r="AL3" i="4" a="1"/>
  <c r="AL3" i="4" s="1"/>
  <c r="AM3" i="4" a="1"/>
  <c r="AM3" i="4" s="1"/>
  <c r="AN3" i="4" a="1"/>
  <c r="AN3" i="4" s="1"/>
  <c r="AO3" i="4" a="1"/>
  <c r="AO3" i="4" s="1"/>
  <c r="L3" i="4" a="1"/>
  <c r="L3" i="4" s="1"/>
  <c r="L2" i="4" a="1"/>
  <c r="L2" i="4" s="1"/>
  <c r="J3" i="4" l="1"/>
  <c r="J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<sst xmlns="http://schemas.openxmlformats.org/spreadsheetml/2006/main" count="75" uniqueCount="68">
  <si>
    <t>Name</t>
  </si>
  <si>
    <t>Code</t>
  </si>
  <si>
    <t>Number</t>
  </si>
  <si>
    <t>Acquisition date / starting date</t>
  </si>
  <si>
    <t>Acquisition source</t>
  </si>
  <si>
    <t xml:space="preserve">Value </t>
  </si>
  <si>
    <t>Vendor</t>
  </si>
  <si>
    <t>Unit / Location</t>
  </si>
  <si>
    <t>Amortization : YES / NO</t>
  </si>
  <si>
    <t>Amortization duration</t>
  </si>
  <si>
    <t>FY 26</t>
  </si>
  <si>
    <t>FY 27</t>
  </si>
  <si>
    <t>FY 28</t>
  </si>
  <si>
    <t>FY 29</t>
  </si>
  <si>
    <t>FY 30</t>
  </si>
  <si>
    <t>FY 31</t>
  </si>
  <si>
    <t>FY 32</t>
  </si>
  <si>
    <t>FY 33</t>
  </si>
  <si>
    <t>FY 34</t>
  </si>
  <si>
    <t>FY 35</t>
  </si>
  <si>
    <t>FY 36</t>
  </si>
  <si>
    <t>FY 37</t>
  </si>
  <si>
    <t>FY 38</t>
  </si>
  <si>
    <t>FY 39</t>
  </si>
  <si>
    <t>FY 40</t>
  </si>
  <si>
    <t>FY 41</t>
  </si>
  <si>
    <t>FY 42</t>
  </si>
  <si>
    <t>FY 43</t>
  </si>
  <si>
    <t>FY 44</t>
  </si>
  <si>
    <t>FY 45</t>
  </si>
  <si>
    <t>FY 46</t>
  </si>
  <si>
    <t>FY 47</t>
  </si>
  <si>
    <t>FY 48</t>
  </si>
  <si>
    <t>FY 49</t>
  </si>
  <si>
    <t>FY 50</t>
  </si>
  <si>
    <t>FY 51</t>
  </si>
  <si>
    <t>FY 52</t>
  </si>
  <si>
    <t>FY 53</t>
  </si>
  <si>
    <t>FY 54</t>
  </si>
  <si>
    <t>SPECIALIZED EQUIPMENT</t>
  </si>
  <si>
    <t>ALL OTHER</t>
  </si>
  <si>
    <t>10y</t>
  </si>
  <si>
    <t>5 y</t>
  </si>
  <si>
    <t>3y</t>
  </si>
  <si>
    <t>Specialized sprayers</t>
  </si>
  <si>
    <t>Field boom spr</t>
  </si>
  <si>
    <t>Irrigation Network</t>
  </si>
  <si>
    <t>Working soil eq</t>
  </si>
  <si>
    <t>Freezers</t>
  </si>
  <si>
    <t>Cars</t>
  </si>
  <si>
    <t>etc…</t>
  </si>
  <si>
    <t>Climatic chambers</t>
  </si>
  <si>
    <t>tractors</t>
  </si>
  <si>
    <t>Etc…</t>
  </si>
  <si>
    <t>Mowers</t>
  </si>
  <si>
    <t>Standard agriculture eq</t>
  </si>
  <si>
    <t>Lab Equipment (depending purchase price)</t>
  </si>
  <si>
    <t>FY VALIDATION</t>
  </si>
  <si>
    <t>FY 25</t>
  </si>
  <si>
    <t>A</t>
  </si>
  <si>
    <t>B</t>
  </si>
  <si>
    <t>C</t>
  </si>
  <si>
    <t>D</t>
  </si>
  <si>
    <t>E</t>
  </si>
  <si>
    <t>ASSET 1</t>
  </si>
  <si>
    <t>ASSET 2</t>
  </si>
  <si>
    <t>VENDOR 1</t>
  </si>
  <si>
    <t>VENDOR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</si>
</sst>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3" xfId="0" applyFill="1" applyBorder="1" applyAlignment="1" applyProtection="1">
      <alignment horizontal="left"/>
      <protection locked="0"/>
    </xf>
    <xf numFmtId="14" fontId="0" fillId="3" borderId="4" xfId="0" applyNumberFormat="1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left"/>
      <protection locked="0"/>
    </xf>
    <xf numFmtId="14" fontId="0" fillId="4" borderId="4" xfId="0" applyNumberForma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164" fontId="0" fillId="3" borderId="4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 applyProtection="1">
      <alignment horizontal="center"/>
      <protection locked="0"/>
    </xf>
    <xf numFmtId="164" fontId="0" fillId="4" borderId="4" xfId="0" applyNumberFormat="1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8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border outline="0">
        <top style="thin">
          <color theme="0"/>
        </top>
      </border>
    </dxf>
    <dxf>
      <border diagonalUp="0" diagonalDown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9A9413-558A-44A8-B4C6-6CE592C60C17}" name="Table1" displayName="Table1" ref="A1:AO3" headerRowDxfId="87" dataDxfId="85" headerRowBorderDxfId="86" tableBorderDxfId="84" totalsRowBorderDxfId="83">
  <autoFilter ref="A1:AO3" xr:uid="{109A9413-558A-44A8-B4C6-6CE592C60C17}"/>
  <sortState xmlns:xlrd2="http://schemas.microsoft.com/office/spreadsheetml/2017/richdata2" ref="A2:AO3">
    <sortCondition ref="H1:H3"/>
  </sortState>
  <tableColumns count="41">
    <tableColumn id="1" xr3:uid="{BA615776-5E57-4B65-8DE1-133228F07E55}" name="Name" totalsRowLabel="Total" dataDxfId="82" totalsRowDxfId="81"/>
    <tableColumn id="39" xr3:uid="{42682960-0211-4DEE-9A0E-8B9C9B77CC6B}" name="Code" dataDxfId="80" totalsRowDxfId="79"/>
    <tableColumn id="40" xr3:uid="{81E8C76B-6BFE-4D6D-83E2-50B5B6683105}" name="Number" dataDxfId="78" totalsRowDxfId="77"/>
    <tableColumn id="2" xr3:uid="{7C30CDBA-E6D8-49AC-A3CC-6432A224F266}" name="Acquisition date / starting date" dataDxfId="76" totalsRowDxfId="75"/>
    <tableColumn id="3" xr3:uid="{3469A95F-7C2E-4BC3-BCCE-42541484ECFF}" name="Acquisition source" dataDxfId="74" totalsRowDxfId="73"/>
    <tableColumn id="41" xr3:uid="{945E070A-2429-4796-8D61-D93776A673C3}" name="FY VALIDATION" dataDxfId="72" totalsRowDxfId="71"/>
    <tableColumn id="4" xr3:uid="{DC01261E-54BD-437A-BE35-CC848280C11D}" name="Value " dataDxfId="70" totalsRowDxfId="69"/>
    <tableColumn id="5" xr3:uid="{F1884D87-472F-4E49-9789-B2F32F787FBF}" name="Vendor" dataDxfId="68" totalsRowDxfId="67"/>
    <tableColumn id="6" xr3:uid="{47F7E79B-BA71-4C7C-9E9F-E097CA795C15}" name="Unit / Location" dataDxfId="66" totalsRowDxfId="65"/>
    <tableColumn id="7" xr3:uid="{472F3F94-6B90-49F6-8B59-ABA02DB1275E}" name="Amortization : YES / NO" dataDxfId="64" totalsRowDxfId="63">
      <calculatedColumnFormula>IF($G2&gt;=2500,"YES","NO")</calculatedColumnFormula>
    </tableColumn>
    <tableColumn id="8" xr3:uid="{578EEF2E-B367-4FB9-9DB8-2AA791B93455}" name="Amortization duration" dataDxfId="62" totalsRowDxfId="61"/>
    <tableColumn id="9" xr3:uid="{271E1F58-7C2C-4327-86CC-9DDD6E65BD02}" name="FY 25" dataDxfId="0" totalsRowDxfId="60">
      <calculatedColumnFormula array="1">IF($K2=0,"",IF($J2="YES",IF(MONTH($D2)&lt;4,AMORLINC($G2,$D2,DATE(YEAR($D2),3,31),0,COLUMN(L:L)-12,1/$K2),AMORLINC($G2,$D2,DATE(YEAR($D2)+1,3,31),0,COLUMN(L:L)-12,1/$K2)),""))</calculatedColumnFormula>
    </tableColumn>
    <tableColumn id="10" xr3:uid="{E77E4691-49CE-4641-8892-BB4E6DA65D51}" name="FY 26" dataDxfId="59" totalsRowDxfId="58">
      <calculatedColumnFormula array="1">IF($K2=0,"",IF($J2="YES",IF(MONTH($D2)&lt;4,AMORLINC($G2,$D2,DATE(YEAR($D2),3,31),0,COLUMN(M:M)-12,1/$K2),AMORLINC($G2,$D2,DATE(YEAR($D2)+1,3,31),0,COLUMN(M:M)-12,1/$K2)),""))</calculatedColumnFormula>
    </tableColumn>
    <tableColumn id="11" xr3:uid="{E9EBBE8A-E684-422E-9909-3D6E438E33B4}" name="FY 27" dataDxfId="57" totalsRowDxfId="56">
      <calculatedColumnFormula array="1">IF($K2=0,"",IF($J2="YES",IF(MONTH($D2)&lt;4,AMORLINC($G2,$D2,DATE(YEAR($D2),3,31),0,COLUMN(N:N)-12,1/$K2),AMORLINC($G2,$D2,DATE(YEAR($D2)+1,3,31),0,COLUMN(N:N)-12,1/$K2)),""))</calculatedColumnFormula>
    </tableColumn>
    <tableColumn id="12" xr3:uid="{0E76243C-B29F-41D8-B747-63A152513A16}" name="FY 28" dataDxfId="55" totalsRowDxfId="54">
      <calculatedColumnFormula array="1">IF($K2=0,"",IF($J2="YES",IF(MONTH($D2)&lt;4,AMORLINC($G2,$D2,DATE(YEAR($D2),3,31),0,COLUMN(O:O)-12,1/$K2),AMORLINC($G2,$D2,DATE(YEAR($D2)+1,3,31),0,COLUMN(O:O)-12,1/$K2)),""))</calculatedColumnFormula>
    </tableColumn>
    <tableColumn id="13" xr3:uid="{D77FD045-9016-42B8-9886-8AAADCCB3323}" name="FY 29" dataDxfId="53" totalsRowDxfId="52">
      <calculatedColumnFormula array="1">IF($K2=0,"",IF($J2="YES",IF(MONTH($D2)&lt;4,AMORLINC($G2,$D2,DATE(YEAR($D2),3,31),0,COLUMN(P:P)-12,1/$K2),AMORLINC($G2,$D2,DATE(YEAR($D2)+1,3,31),0,COLUMN(P:P)-12,1/$K2)),""))</calculatedColumnFormula>
    </tableColumn>
    <tableColumn id="14" xr3:uid="{076F4366-02A0-4ADD-82A1-2970E6A5D8B0}" name="FY 30" dataDxfId="51" totalsRowDxfId="50">
      <calculatedColumnFormula array="1">IF($K2=0,"",IF($J2="YES",IF(MONTH($D2)&lt;4,AMORLINC($G2,$D2,DATE(YEAR($D2),3,31),0,COLUMN(Q:Q)-12,1/$K2),AMORLINC($G2,$D2,DATE(YEAR($D2)+1,3,31),0,COLUMN(Q:Q)-12,1/$K2)),""))</calculatedColumnFormula>
    </tableColumn>
    <tableColumn id="15" xr3:uid="{98DFB1F4-A928-46BA-A62A-EEB1FD05F8FB}" name="FY 31" dataDxfId="49" totalsRowDxfId="48">
      <calculatedColumnFormula array="1">IF($K2=0,"",IF($J2="YES",IF(MONTH($D2)&lt;4,AMORLINC($G2,$D2,DATE(YEAR($D2),3,31),0,COLUMN(R:R)-12,1/$K2),AMORLINC($G2,$D2,DATE(YEAR($D2)+1,3,31),0,COLUMN(R:R)-12,1/$K2)),""))</calculatedColumnFormula>
    </tableColumn>
    <tableColumn id="16" xr3:uid="{53B16E7B-2441-48EC-883B-0C5C2F617D8A}" name="FY 32" dataDxfId="47" totalsRowDxfId="46">
      <calculatedColumnFormula array="1">IF($K2=0,"",IF($J2="YES",IF(MONTH($D2)&lt;4,AMORLINC($G2,$D2,DATE(YEAR($D2),3,31),0,COLUMN(S:S)-12,1/$K2),AMORLINC($G2,$D2,DATE(YEAR($D2)+1,3,31),0,COLUMN(S:S)-12,1/$K2)),""))</calculatedColumnFormula>
    </tableColumn>
    <tableColumn id="17" xr3:uid="{EF76FA81-FE1F-47FC-8C43-DC9DC04BDE2C}" name="FY 33" dataDxfId="45" totalsRowDxfId="44">
      <calculatedColumnFormula array="1">IF($K2=0,"",IF($J2="YES",IF(MONTH($D2)&lt;4,AMORLINC($G2,$D2,DATE(YEAR($D2),3,31),0,COLUMN(T:T)-12,1/$K2),AMORLINC($G2,$D2,DATE(YEAR($D2)+1,3,31),0,COLUMN(T:T)-12,1/$K2)),""))</calculatedColumnFormula>
    </tableColumn>
    <tableColumn id="18" xr3:uid="{3E72EB68-A087-459F-9828-F5C126A65165}" name="FY 34" dataDxfId="43" totalsRowDxfId="42">
      <calculatedColumnFormula array="1">IF($K2=0,"",IF($J2="YES",IF(MONTH($D2)&lt;4,AMORLINC($G2,$D2,DATE(YEAR($D2),3,31),0,COLUMN(U:U)-12,1/$K2),AMORLINC($G2,$D2,DATE(YEAR($D2)+1,3,31),0,COLUMN(U:U)-12,1/$K2)),""))</calculatedColumnFormula>
    </tableColumn>
    <tableColumn id="19" xr3:uid="{DFF62553-B0CE-4E5B-A15C-966B004645A0}" name="FY 35" dataDxfId="41" totalsRowDxfId="40">
      <calculatedColumnFormula array="1">IF($K2=0,"",IF($J2="YES",IF(MONTH($D2)&lt;4,AMORLINC($G2,$D2,DATE(YEAR($D2),3,31),0,COLUMN(V:V)-12,1/$K2),AMORLINC($G2,$D2,DATE(YEAR($D2)+1,3,31),0,COLUMN(V:V)-12,1/$K2)),""))</calculatedColumnFormula>
    </tableColumn>
    <tableColumn id="20" xr3:uid="{A2BBDF87-2549-4D45-916D-51B9539F4C30}" name="FY 36" dataDxfId="39" totalsRowDxfId="38">
      <calculatedColumnFormula array="1">IF($K2=0,"",IF($J2="YES",IF(MONTH($D2)&lt;4,AMORLINC($G2,$D2,DATE(YEAR($D2),3,31),0,COLUMN(W:W)-12,1/$K2),AMORLINC($G2,$D2,DATE(YEAR($D2)+1,3,31),0,COLUMN(W:W)-12,1/$K2)),""))</calculatedColumnFormula>
    </tableColumn>
    <tableColumn id="21" xr3:uid="{DDFF4B8F-E56B-4AA2-BB28-605A7EABEA2E}" name="FY 37" dataDxfId="37" totalsRowDxfId="36">
      <calculatedColumnFormula array="1">IF($K2=0,"",IF($J2="YES",IF(MONTH($D2)&lt;4,AMORLINC($G2,$D2,DATE(YEAR($D2),3,31),0,COLUMN(X:X)-12,1/$K2),AMORLINC($G2,$D2,DATE(YEAR($D2)+1,3,31),0,COLUMN(X:X)-12,1/$K2)),""))</calculatedColumnFormula>
    </tableColumn>
    <tableColumn id="22" xr3:uid="{529D3A7A-5B02-40B9-AE27-E733E6CFDBDF}" name="FY 38" dataDxfId="35" totalsRowDxfId="34">
      <calculatedColumnFormula array="1">IF($K2=0,"",IF($J2="YES",IF(MONTH($D2)&lt;4,AMORLINC($G2,$D2,DATE(YEAR($D2),3,31),0,COLUMN(Y:Y)-12,1/$K2),AMORLINC($G2,$D2,DATE(YEAR($D2)+1,3,31),0,COLUMN(Y:Y)-12,1/$K2)),""))</calculatedColumnFormula>
    </tableColumn>
    <tableColumn id="23" xr3:uid="{873863A4-8203-444E-AE0E-2E390A4BB2B6}" name="FY 39" dataDxfId="33" totalsRowDxfId="32">
      <calculatedColumnFormula array="1">IF($K2=0,"",IF($J2="YES",IF(MONTH($D2)&lt;4,AMORLINC($G2,$D2,DATE(YEAR($D2),3,31),0,COLUMN(Z:Z)-12,1/$K2),AMORLINC($G2,$D2,DATE(YEAR($D2)+1,3,31),0,COLUMN(Z:Z)-12,1/$K2)),""))</calculatedColumnFormula>
    </tableColumn>
    <tableColumn id="24" xr3:uid="{68672D45-2D90-4707-9400-176506DAB2D0}" name="FY 40" dataDxfId="31" totalsRowDxfId="30">
      <calculatedColumnFormula array="1">IF($K2=0,"",IF($J2="YES",IF(MONTH($D2)&lt;4,AMORLINC($G2,$D2,DATE(YEAR($D2),3,31),0,COLUMN(AA:AA)-12,1/$K2),AMORLINC($G2,$D2,DATE(YEAR($D2)+1,3,31),0,COLUMN(AA:AA)-12,1/$K2)),""))</calculatedColumnFormula>
    </tableColumn>
    <tableColumn id="25" xr3:uid="{11763D63-B540-44C0-9BAB-18C7B72C5FE6}" name="FY 41" dataDxfId="29" totalsRowDxfId="28">
      <calculatedColumnFormula array="1">IF($K2=0,"",IF($J2="YES",IF(MONTH($D2)&lt;4,AMORLINC($G2,$D2,DATE(YEAR($D2),3,31),0,COLUMN(AB:AB)-12,1/$K2),AMORLINC($G2,$D2,DATE(YEAR($D2)+1,3,31),0,COLUMN(AB:AB)-12,1/$K2)),""))</calculatedColumnFormula>
    </tableColumn>
    <tableColumn id="26" xr3:uid="{92E1346F-BE7B-4892-9C82-01E29ACBC24D}" name="FY 42" dataDxfId="27" totalsRowDxfId="26">
      <calculatedColumnFormula array="1">IF($K2=0,"",IF($J2="YES",IF(MONTH($D2)&lt;4,AMORLINC($G2,$D2,DATE(YEAR($D2),3,31),0,COLUMN(AC:AC)-12,1/$K2),AMORLINC($G2,$D2,DATE(YEAR($D2)+1,3,31),0,COLUMN(AC:AC)-12,1/$K2)),""))</calculatedColumnFormula>
    </tableColumn>
    <tableColumn id="27" xr3:uid="{26C6E2E1-DF29-46FE-9702-1E03F6DE3C16}" name="FY 43" dataDxfId="25" totalsRowDxfId="24">
      <calculatedColumnFormula array="1">IF($K2=0,"",IF($J2="YES",IF(MONTH($D2)&lt;4,AMORLINC($G2,$D2,DATE(YEAR($D2),3,31),0,COLUMN(AD:AD)-12,1/$K2),AMORLINC($G2,$D2,DATE(YEAR($D2)+1,3,31),0,COLUMN(AD:AD)-12,1/$K2)),""))</calculatedColumnFormula>
    </tableColumn>
    <tableColumn id="28" xr3:uid="{AEB2007D-0423-4422-BF26-AD0261B684FF}" name="FY 44" dataDxfId="23" totalsRowDxfId="22">
      <calculatedColumnFormula array="1">IF($K2=0,"",IF($J2="YES",IF(MONTH($D2)&lt;4,AMORLINC($G2,$D2,DATE(YEAR($D2),3,31),0,COLUMN(AE:AE)-12,1/$K2),AMORLINC($G2,$D2,DATE(YEAR($D2)+1,3,31),0,COLUMN(AE:AE)-12,1/$K2)),""))</calculatedColumnFormula>
    </tableColumn>
    <tableColumn id="29" xr3:uid="{26D288DC-AA63-46A8-86A9-33135BA23309}" name="FY 45" dataDxfId="21" totalsRowDxfId="20">
      <calculatedColumnFormula array="1">IF($K2=0,"",IF($J2="YES",IF(MONTH($D2)&lt;4,AMORLINC($G2,$D2,DATE(YEAR($D2),3,31),0,COLUMN(AF:AF)-12,1/$K2),AMORLINC($G2,$D2,DATE(YEAR($D2)+1,3,31),0,COLUMN(AF:AF)-12,1/$K2)),""))</calculatedColumnFormula>
    </tableColumn>
    <tableColumn id="30" xr3:uid="{5BA7FA03-FEC6-4DC9-8062-F7513914CCF9}" name="FY 46" dataDxfId="19" totalsRowDxfId="18">
      <calculatedColumnFormula array="1">IF($K2=0,"",IF($J2="YES",IF(MONTH($D2)&lt;4,AMORLINC($G2,$D2,DATE(YEAR($D2),3,31),0,COLUMN(AG:AG)-12,1/$K2),AMORLINC($G2,$D2,DATE(YEAR($D2)+1,3,31),0,COLUMN(AG:AG)-12,1/$K2)),""))</calculatedColumnFormula>
    </tableColumn>
    <tableColumn id="31" xr3:uid="{160CA2CE-404D-4514-BAB0-AD1B8F4450A0}" name="FY 47" dataDxfId="17" totalsRowDxfId="16">
      <calculatedColumnFormula array="1">IF($K2=0,"",IF($J2="YES",IF(MONTH($D2)&lt;4,AMORLINC($G2,$D2,DATE(YEAR($D2),3,31),0,COLUMN(AH:AH)-12,1/$K2),AMORLINC($G2,$D2,DATE(YEAR($D2)+1,3,31),0,COLUMN(AH:AH)-12,1/$K2)),""))</calculatedColumnFormula>
    </tableColumn>
    <tableColumn id="32" xr3:uid="{80E47F91-C0AB-422F-8575-5873B6D5CC80}" name="FY 48" dataDxfId="15" totalsRowDxfId="14">
      <calculatedColumnFormula array="1">IF($K2=0,"",IF($J2="YES",IF(MONTH($D2)&lt;4,AMORLINC($G2,$D2,DATE(YEAR($D2),3,31),0,COLUMN(AI:AI)-12,1/$K2),AMORLINC($G2,$D2,DATE(YEAR($D2)+1,3,31),0,COLUMN(AI:AI)-12,1/$K2)),""))</calculatedColumnFormula>
    </tableColumn>
    <tableColumn id="33" xr3:uid="{472AAFA3-068E-4AE5-9784-3C9752D5B744}" name="FY 49" dataDxfId="13" totalsRowDxfId="12">
      <calculatedColumnFormula array="1">IF($K2=0,"",IF($J2="YES",IF(MONTH($D2)&lt;4,AMORLINC($G2,$D2,DATE(YEAR($D2),3,31),0,COLUMN(AJ:AJ)-12,1/$K2),AMORLINC($G2,$D2,DATE(YEAR($D2)+1,3,31),0,COLUMN(AJ:AJ)-12,1/$K2)),""))</calculatedColumnFormula>
    </tableColumn>
    <tableColumn id="34" xr3:uid="{E43520B8-5F72-4922-9128-5C8E36F53AF2}" name="FY 50" dataDxfId="11" totalsRowDxfId="10">
      <calculatedColumnFormula array="1">IF($K2=0,"",IF($J2="YES",IF(MONTH($D2)&lt;4,AMORLINC($G2,$D2,DATE(YEAR($D2),3,31),0,COLUMN(AK:AK)-12,1/$K2),AMORLINC($G2,$D2,DATE(YEAR($D2)+1,3,31),0,COLUMN(AK:AK)-12,1/$K2)),""))</calculatedColumnFormula>
    </tableColumn>
    <tableColumn id="35" xr3:uid="{FD5D2742-E573-445E-9D00-403C04938D38}" name="FY 51" dataDxfId="9" totalsRowDxfId="8">
      <calculatedColumnFormula array="1">IF($K2=0,"",IF($J2="YES",IF(MONTH($D2)&lt;4,AMORLINC($G2,$D2,DATE(YEAR($D2),3,31),0,COLUMN(AL:AL)-12,1/$K2),AMORLINC($G2,$D2,DATE(YEAR($D2)+1,3,31),0,COLUMN(AL:AL)-12,1/$K2)),""))</calculatedColumnFormula>
    </tableColumn>
    <tableColumn id="36" xr3:uid="{3D50082A-F12C-422E-BCDA-E0736ACD4928}" name="FY 52" dataDxfId="7" totalsRowDxfId="6">
      <calculatedColumnFormula array="1">IF($K2=0,"",IF($J2="YES",IF(MONTH($D2)&lt;4,AMORLINC($G2,$D2,DATE(YEAR($D2),3,31),0,COLUMN(AM:AM)-12,1/$K2),AMORLINC($G2,$D2,DATE(YEAR($D2)+1,3,31),0,COLUMN(AM:AM)-12,1/$K2)),""))</calculatedColumnFormula>
    </tableColumn>
    <tableColumn id="37" xr3:uid="{9FD17614-31E9-493C-8963-5B9DA53733CE}" name="FY 53" dataDxfId="5" totalsRowDxfId="4">
      <calculatedColumnFormula array="1">IF($K2=0,"",IF($J2="YES",IF(MONTH($D2)&lt;4,AMORLINC($G2,$D2,DATE(YEAR($D2),3,31),0,COLUMN(AN:AN)-12,1/$K2),AMORLINC($G2,$D2,DATE(YEAR($D2)+1,3,31),0,COLUMN(AN:AN)-12,1/$K2)),""))</calculatedColumnFormula>
    </tableColumn>
    <tableColumn id="38" xr3:uid="{5DAFE81D-6DFC-47C9-AA4F-C52788BA4A6D}" name="FY 54" totalsRowFunction="count" dataDxfId="3" totalsRowDxfId="2">
      <calculatedColumnFormula array="1">IF($K2=0,"",IF($J2="YES",IF(MONTH($D2)&lt;4,AMORLINC($G2,$D2,DATE(YEAR($D2),3,31),0,COLUMN(AO:AO)-12,1/$K2),AMORLINC($G2,$D2,DATE(YEAR($D2)+1,3,31),0,COLUMN(AO:AO)-12,1/$K2)),""))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1BBA-B07A-4B18-B397-ADAF1AD05782}">
  <sheetPr>
    <pageSetUpPr fitToPage="1"/>
  </sheetPr>
  <dimension ref="A1:AO3"/>
  <sheetViews>
    <sheetView tabSelected="1" zoomScale="85" zoomScaleNormal="85" workbookViewId="0">
      <pane ySplit="1" topLeftCell="A2" activePane="bottomLeft" state="frozen"/>
      <selection pane="bottomLeft" activeCell="D9" sqref="D9"/>
    </sheetView>
  </sheetViews>
  <sheetFormatPr defaultColWidth="9" defaultRowHeight="14.25" x14ac:dyDescent="0.45"/>
  <cols>
    <col min="1" max="1" width="51.1328125" style="22" bestFit="1" customWidth="1"/>
    <col min="2" max="2" width="30" style="22" bestFit="1" customWidth="1"/>
    <col min="3" max="3" width="17.33203125" style="22" customWidth="1"/>
    <col min="4" max="4" width="25.6640625" style="22" customWidth="1"/>
    <col min="5" max="5" width="31.53125" style="22" bestFit="1" customWidth="1"/>
    <col min="6" max="6" width="18.19921875" style="22" bestFit="1" customWidth="1"/>
    <col min="7" max="7" width="20.86328125" style="22" customWidth="1"/>
    <col min="8" max="8" width="19.6640625" style="22" customWidth="1"/>
    <col min="9" max="9" width="9.86328125" style="22" bestFit="1" customWidth="1"/>
    <col min="10" max="19" width="10.46484375" style="22" bestFit="1" customWidth="1"/>
    <col min="20" max="38" width="9.1328125" style="22" bestFit="1" customWidth="1"/>
    <col min="39" max="16384" width="9" style="22"/>
  </cols>
  <sheetData>
    <row r="1" spans="1:41" s="21" customFormat="1" ht="14.65" thickBot="1" x14ac:dyDescent="0.5">
      <c r="A1" s="7" t="s">
        <v>0</v>
      </c>
      <c r="B1" s="7" t="s">
        <v>1</v>
      </c>
      <c r="C1" s="7" t="s">
        <v>2</v>
      </c>
      <c r="D1" s="8" t="s">
        <v>3</v>
      </c>
      <c r="E1" s="9" t="s">
        <v>4</v>
      </c>
      <c r="F1" s="9" t="s">
        <v>57</v>
      </c>
      <c r="G1" s="10" t="s">
        <v>5</v>
      </c>
      <c r="H1" s="11" t="s">
        <v>6</v>
      </c>
      <c r="I1" s="11" t="s">
        <v>7</v>
      </c>
      <c r="J1" s="11" t="s">
        <v>8</v>
      </c>
      <c r="K1" s="12" t="s">
        <v>9</v>
      </c>
      <c r="L1" s="11" t="s">
        <v>58</v>
      </c>
      <c r="M1" s="11" t="s">
        <v>10</v>
      </c>
      <c r="N1" s="11" t="s">
        <v>11</v>
      </c>
      <c r="O1" s="11" t="s">
        <v>12</v>
      </c>
      <c r="P1" s="11" t="s">
        <v>13</v>
      </c>
      <c r="Q1" s="11" t="s">
        <v>14</v>
      </c>
      <c r="R1" s="11" t="s">
        <v>15</v>
      </c>
      <c r="S1" s="11" t="s">
        <v>16</v>
      </c>
      <c r="T1" s="11" t="s">
        <v>17</v>
      </c>
      <c r="U1" s="11" t="s">
        <v>18</v>
      </c>
      <c r="V1" s="11" t="s">
        <v>19</v>
      </c>
      <c r="W1" s="11" t="s">
        <v>20</v>
      </c>
      <c r="X1" s="11" t="s">
        <v>21</v>
      </c>
      <c r="Y1" s="11" t="s">
        <v>22</v>
      </c>
      <c r="Z1" s="11" t="s">
        <v>23</v>
      </c>
      <c r="AA1" s="11" t="s">
        <v>24</v>
      </c>
      <c r="AB1" s="11" t="s">
        <v>25</v>
      </c>
      <c r="AC1" s="11" t="s">
        <v>26</v>
      </c>
      <c r="AD1" s="11" t="s">
        <v>27</v>
      </c>
      <c r="AE1" s="11" t="s">
        <v>28</v>
      </c>
      <c r="AF1" s="11" t="s">
        <v>29</v>
      </c>
      <c r="AG1" s="11" t="s">
        <v>30</v>
      </c>
      <c r="AH1" s="11" t="s">
        <v>31</v>
      </c>
      <c r="AI1" s="11" t="s">
        <v>32</v>
      </c>
      <c r="AJ1" s="11" t="s">
        <v>33</v>
      </c>
      <c r="AK1" s="11" t="s">
        <v>34</v>
      </c>
      <c r="AL1" s="11" t="s">
        <v>35</v>
      </c>
      <c r="AM1" s="11" t="s">
        <v>36</v>
      </c>
      <c r="AN1" s="11" t="s">
        <v>37</v>
      </c>
      <c r="AO1" s="11" t="s">
        <v>38</v>
      </c>
    </row>
    <row r="2" spans="1:41" s="21" customFormat="1" ht="14.65" thickTop="1" x14ac:dyDescent="0.45">
      <c r="A2" s="3" t="s">
        <v>64</v>
      </c>
      <c r="B2" s="3"/>
      <c r="C2" s="3"/>
      <c r="D2" s="4">
        <v>45627</v>
      </c>
      <c r="E2" s="13" t="s">
        <v>59</v>
      </c>
      <c r="F2" s="13"/>
      <c r="G2" s="14">
        <v>0</v>
      </c>
      <c r="H2" s="15" t="s">
        <v>66</v>
      </c>
      <c r="I2" s="15" t="s">
        <v>61</v>
      </c>
      <c r="J2" s="1" t="str">
        <f t="shared" ref="J2:J3" si="0">IF($G2&gt;=2500,"YES","NO")</f>
        <v>NO</v>
      </c>
      <c r="K2" s="16">
        <v>10</v>
      </c>
      <c r="L2" s="18" t="str" cm="1">
        <f t="array" ref="L2">IF($K2=0,"",IF($J2="YES",IF(MONTH($D2)&lt;4,AMORLINC($G2,$D2,DATE(YEAR($D2),3,31),0,COLUMN(L:L)-12,1/$K2),AMORLINC($G2,$D2,DATE(YEAR($D2)+1,3,31),0,COLUMN(L:L)-12,1/$K2)),""))</f>
        <v/>
      </c>
      <c r="M2" s="18" t="str" cm="1">
        <f t="array" ref="M2">IF($K2=0,"",IF($J2="YES",IF(MONTH($D2)&lt;4,AMORLINC($G2,$D2,DATE(YEAR($D2),3,31),0,COLUMN(M:M)-12,1/$K2),AMORLINC($G2,$D2,DATE(YEAR($D2)+1,3,31),0,COLUMN(M:M)-12,1/$K2)),""))</f>
        <v/>
      </c>
      <c r="N2" s="18" t="str" cm="1">
        <f t="array" ref="N2">IF($K2=0,"",IF($J2="YES",IF(MONTH($D2)&lt;4,AMORLINC($G2,$D2,DATE(YEAR($D2),3,31),0,COLUMN(N:N)-12,1/$K2),AMORLINC($G2,$D2,DATE(YEAR($D2)+1,3,31),0,COLUMN(N:N)-12,1/$K2)),""))</f>
        <v/>
      </c>
      <c r="O2" s="18" t="str" cm="1">
        <f t="array" ref="O2">IF($K2=0,"",IF($J2="YES",IF(MONTH($D2)&lt;4,AMORLINC($G2,$D2,DATE(YEAR($D2),3,31),0,COLUMN(O:O)-12,1/$K2),AMORLINC($G2,$D2,DATE(YEAR($D2)+1,3,31),0,COLUMN(O:O)-12,1/$K2)),""))</f>
        <v/>
      </c>
      <c r="P2" s="18" t="str" cm="1">
        <f t="array" ref="P2">IF($K2=0,"",IF($J2="YES",IF(MONTH($D2)&lt;4,AMORLINC($G2,$D2,DATE(YEAR($D2),3,31),0,COLUMN(P:P)-12,1/$K2),AMORLINC($G2,$D2,DATE(YEAR($D2)+1,3,31),0,COLUMN(P:P)-12,1/$K2)),""))</f>
        <v/>
      </c>
      <c r="Q2" s="18" t="str" cm="1">
        <f t="array" ref="Q2">IF($K2=0,"",IF($J2="YES",IF(MONTH($D2)&lt;4,AMORLINC($G2,$D2,DATE(YEAR($D2),3,31),0,COLUMN(Q:Q)-12,1/$K2),AMORLINC($G2,$D2,DATE(YEAR($D2)+1,3,31),0,COLUMN(Q:Q)-12,1/$K2)),""))</f>
        <v/>
      </c>
      <c r="R2" s="18" t="str" cm="1">
        <f t="array" ref="R2">IF($K2=0,"",IF($J2="YES",IF(MONTH($D2)&lt;4,AMORLINC($G2,$D2,DATE(YEAR($D2),3,31),0,COLUMN(R:R)-12,1/$K2),AMORLINC($G2,$D2,DATE(YEAR($D2)+1,3,31),0,COLUMN(R:R)-12,1/$K2)),""))</f>
        <v/>
      </c>
      <c r="S2" s="18" t="str" cm="1">
        <f t="array" ref="S2">IF($K2=0,"",IF($J2="YES",IF(MONTH($D2)&lt;4,AMORLINC($G2,$D2,DATE(YEAR($D2),3,31),0,COLUMN(S:S)-12,1/$K2),AMORLINC($G2,$D2,DATE(YEAR($D2)+1,3,31),0,COLUMN(S:S)-12,1/$K2)),""))</f>
        <v/>
      </c>
      <c r="T2" s="18" t="str" cm="1">
        <f t="array" ref="T2">IF($K2=0,"",IF($J2="YES",IF(MONTH($D2)&lt;4,AMORLINC($G2,$D2,DATE(YEAR($D2),3,31),0,COLUMN(T:T)-12,1/$K2),AMORLINC($G2,$D2,DATE(YEAR($D2)+1,3,31),0,COLUMN(T:T)-12,1/$K2)),""))</f>
        <v/>
      </c>
      <c r="U2" s="18" t="str" cm="1">
        <f t="array" ref="U2">IF($K2=0,"",IF($J2="YES",IF(MONTH($D2)&lt;4,AMORLINC($G2,$D2,DATE(YEAR($D2),3,31),0,COLUMN(U:U)-12,1/$K2),AMORLINC($G2,$D2,DATE(YEAR($D2)+1,3,31),0,COLUMN(U:U)-12,1/$K2)),""))</f>
        <v/>
      </c>
      <c r="V2" s="18" t="str" cm="1">
        <f t="array" ref="V2">IF($K2=0,"",IF($J2="YES",IF(MONTH($D2)&lt;4,AMORLINC($G2,$D2,DATE(YEAR($D2),3,31),0,COLUMN(V:V)-12,1/$K2),AMORLINC($G2,$D2,DATE(YEAR($D2)+1,3,31),0,COLUMN(V:V)-12,1/$K2)),""))</f>
        <v/>
      </c>
      <c r="W2" s="18" t="str" cm="1">
        <f t="array" ref="W2">IF($K2=0,"",IF($J2="YES",IF(MONTH($D2)&lt;4,AMORLINC($G2,$D2,DATE(YEAR($D2),3,31),0,COLUMN(W:W)-12,1/$K2),AMORLINC($G2,$D2,DATE(YEAR($D2)+1,3,31),0,COLUMN(W:W)-12,1/$K2)),""))</f>
        <v/>
      </c>
      <c r="X2" s="18" t="str" cm="1">
        <f t="array" ref="X2">IF($K2=0,"",IF($J2="YES",IF(MONTH($D2)&lt;4,AMORLINC($G2,$D2,DATE(YEAR($D2),3,31),0,COLUMN(X:X)-12,1/$K2),AMORLINC($G2,$D2,DATE(YEAR($D2)+1,3,31),0,COLUMN(X:X)-12,1/$K2)),""))</f>
        <v/>
      </c>
      <c r="Y2" s="18" t="str" cm="1">
        <f t="array" ref="Y2">IF($K2=0,"",IF($J2="YES",IF(MONTH($D2)&lt;4,AMORLINC($G2,$D2,DATE(YEAR($D2),3,31),0,COLUMN(Y:Y)-12,1/$K2),AMORLINC($G2,$D2,DATE(YEAR($D2)+1,3,31),0,COLUMN(Y:Y)-12,1/$K2)),""))</f>
        <v/>
      </c>
      <c r="Z2" s="18" t="str" cm="1">
        <f t="array" ref="Z2">IF($K2=0,"",IF($J2="YES",IF(MONTH($D2)&lt;4,AMORLINC($G2,$D2,DATE(YEAR($D2),3,31),0,COLUMN(Z:Z)-12,1/$K2),AMORLINC($G2,$D2,DATE(YEAR($D2)+1,3,31),0,COLUMN(Z:Z)-12,1/$K2)),""))</f>
        <v/>
      </c>
      <c r="AA2" s="18" t="str" cm="1">
        <f t="array" ref="AA2">IF($K2=0,"",IF($J2="YES",IF(MONTH($D2)&lt;4,AMORLINC($G2,$D2,DATE(YEAR($D2),3,31),0,COLUMN(AA:AA)-12,1/$K2),AMORLINC($G2,$D2,DATE(YEAR($D2)+1,3,31),0,COLUMN(AA:AA)-12,1/$K2)),""))</f>
        <v/>
      </c>
      <c r="AB2" s="18" t="str" cm="1">
        <f t="array" ref="AB2">IF($K2=0,"",IF($J2="YES",IF(MONTH($D2)&lt;4,AMORLINC($G2,$D2,DATE(YEAR($D2),3,31),0,COLUMN(AB:AB)-12,1/$K2),AMORLINC($G2,$D2,DATE(YEAR($D2)+1,3,31),0,COLUMN(AB:AB)-12,1/$K2)),""))</f>
        <v/>
      </c>
      <c r="AC2" s="18" t="str" cm="1">
        <f t="array" ref="AC2">IF($K2=0,"",IF($J2="YES",IF(MONTH($D2)&lt;4,AMORLINC($G2,$D2,DATE(YEAR($D2),3,31),0,COLUMN(AC:AC)-12,1/$K2),AMORLINC($G2,$D2,DATE(YEAR($D2)+1,3,31),0,COLUMN(AC:AC)-12,1/$K2)),""))</f>
        <v/>
      </c>
      <c r="AD2" s="18" t="str" cm="1">
        <f t="array" ref="AD2">IF($K2=0,"",IF($J2="YES",IF(MONTH($D2)&lt;4,AMORLINC($G2,$D2,DATE(YEAR($D2),3,31),0,COLUMN(AD:AD)-12,1/$K2),AMORLINC($G2,$D2,DATE(YEAR($D2)+1,3,31),0,COLUMN(AD:AD)-12,1/$K2)),""))</f>
        <v/>
      </c>
      <c r="AE2" s="18" t="str" cm="1">
        <f t="array" ref="AE2">IF($K2=0,"",IF($J2="YES",IF(MONTH($D2)&lt;4,AMORLINC($G2,$D2,DATE(YEAR($D2),3,31),0,COLUMN(AE:AE)-12,1/$K2),AMORLINC($G2,$D2,DATE(YEAR($D2)+1,3,31),0,COLUMN(AE:AE)-12,1/$K2)),""))</f>
        <v/>
      </c>
      <c r="AF2" s="18" t="str" cm="1">
        <f t="array" ref="AF2">IF($K2=0,"",IF($J2="YES",IF(MONTH($D2)&lt;4,AMORLINC($G2,$D2,DATE(YEAR($D2),3,31),0,COLUMN(AF:AF)-12,1/$K2),AMORLINC($G2,$D2,DATE(YEAR($D2)+1,3,31),0,COLUMN(AF:AF)-12,1/$K2)),""))</f>
        <v/>
      </c>
      <c r="AG2" s="18" t="str" cm="1">
        <f t="array" ref="AG2">IF($K2=0,"",IF($J2="YES",IF(MONTH($D2)&lt;4,AMORLINC($G2,$D2,DATE(YEAR($D2),3,31),0,COLUMN(AG:AG)-12,1/$K2),AMORLINC($G2,$D2,DATE(YEAR($D2)+1,3,31),0,COLUMN(AG:AG)-12,1/$K2)),""))</f>
        <v/>
      </c>
      <c r="AH2" s="18" t="str" cm="1">
        <f t="array" ref="AH2">IF($K2=0,"",IF($J2="YES",IF(MONTH($D2)&lt;4,AMORLINC($G2,$D2,DATE(YEAR($D2),3,31),0,COLUMN(AH:AH)-12,1/$K2),AMORLINC($G2,$D2,DATE(YEAR($D2)+1,3,31),0,COLUMN(AH:AH)-12,1/$K2)),""))</f>
        <v/>
      </c>
      <c r="AI2" s="18" t="str" cm="1">
        <f t="array" ref="AI2">IF($K2=0,"",IF($J2="YES",IF(MONTH($D2)&lt;4,AMORLINC($G2,$D2,DATE(YEAR($D2),3,31),0,COLUMN(AI:AI)-12,1/$K2),AMORLINC($G2,$D2,DATE(YEAR($D2)+1,3,31),0,COLUMN(AI:AI)-12,1/$K2)),""))</f>
        <v/>
      </c>
      <c r="AJ2" s="18" t="str" cm="1">
        <f t="array" ref="AJ2">IF($K2=0,"",IF($J2="YES",IF(MONTH($D2)&lt;4,AMORLINC($G2,$D2,DATE(YEAR($D2),3,31),0,COLUMN(AJ:AJ)-12,1/$K2),AMORLINC($G2,$D2,DATE(YEAR($D2)+1,3,31),0,COLUMN(AJ:AJ)-12,1/$K2)),""))</f>
        <v/>
      </c>
      <c r="AK2" s="18" t="str" cm="1">
        <f t="array" ref="AK2">IF($K2=0,"",IF($J2="YES",IF(MONTH($D2)&lt;4,AMORLINC($G2,$D2,DATE(YEAR($D2),3,31),0,COLUMN(AK:AK)-12,1/$K2),AMORLINC($G2,$D2,DATE(YEAR($D2)+1,3,31),0,COLUMN(AK:AK)-12,1/$K2)),""))</f>
        <v/>
      </c>
      <c r="AL2" s="18" t="str" cm="1">
        <f t="array" ref="AL2">IF($K2=0,"",IF($J2="YES",IF(MONTH($D2)&lt;4,AMORLINC($G2,$D2,DATE(YEAR($D2),3,31),0,COLUMN(AL:AL)-12,1/$K2),AMORLINC($G2,$D2,DATE(YEAR($D2)+1,3,31),0,COLUMN(AL:AL)-12,1/$K2)),""))</f>
        <v/>
      </c>
      <c r="AM2" s="18" t="str" cm="1">
        <f t="array" ref="AM2">IF($K2=0,"",IF($J2="YES",IF(MONTH($D2)&lt;4,AMORLINC($G2,$D2,DATE(YEAR($D2),3,31),0,COLUMN(AM:AM)-12,1/$K2),AMORLINC($G2,$D2,DATE(YEAR($D2)+1,3,31),0,COLUMN(AM:AM)-12,1/$K2)),""))</f>
        <v/>
      </c>
      <c r="AN2" s="18" t="str" cm="1">
        <f t="array" ref="AN2">IF($K2=0,"",IF($J2="YES",IF(MONTH($D2)&lt;4,AMORLINC($G2,$D2,DATE(YEAR($D2),3,31),0,COLUMN(AN:AN)-12,1/$K2),AMORLINC($G2,$D2,DATE(YEAR($D2)+1,3,31),0,COLUMN(AN:AN)-12,1/$K2)),""))</f>
        <v/>
      </c>
      <c r="AO2" s="18" t="str" cm="1">
        <f t="array" ref="AO2">IF($K2=0,"",IF($J2="YES",IF(MONTH($D2)&lt;4,AMORLINC($G2,$D2,DATE(YEAR($D2),3,31),0,COLUMN(AO:AO)-12,1/$K2),AMORLINC($G2,$D2,DATE(YEAR($D2)+1,3,31),0,COLUMN(AO:AO)-12,1/$K2)),""))</f>
        <v/>
      </c>
    </row>
    <row r="3" spans="1:41" s="21" customFormat="1" x14ac:dyDescent="0.45">
      <c r="A3" s="5" t="s">
        <v>65</v>
      </c>
      <c r="B3" s="5"/>
      <c r="C3" s="5"/>
      <c r="D3" s="6">
        <v>46905</v>
      </c>
      <c r="E3" s="17" t="s">
        <v>60</v>
      </c>
      <c r="F3" s="17"/>
      <c r="G3" s="18">
        <v>9207</v>
      </c>
      <c r="H3" s="19" t="s">
        <v>67</v>
      </c>
      <c r="I3" s="19" t="s">
        <v>61</v>
      </c>
      <c r="J3" s="2" t="str">
        <f t="shared" si="0"/>
        <v>YES</v>
      </c>
      <c r="K3" s="20">
        <v>10</v>
      </c>
      <c r="L3" s="18" cm="1">
        <f t="array" ref="L3">IF($K3=0,"",IF($J3="YES",IF(MONTH($D3)&lt;4,AMORLINC($G3,$D3,DATE(YEAR($D3),3,31),0,COLUMN(L:L)-12,1/$K3),AMORLINC($G3,$D3,DATE(YEAR($D3)+1,3,31),0,COLUMN(L:L)-12,1/$K3)),""))</f>
        <v>767.25000000000011</v>
      </c>
      <c r="M3" s="18" cm="1">
        <f t="array" ref="M3">IF($K3=0,"",IF($J3="YES",IF(MONTH($D3)&lt;4,AMORLINC($G3,$D3,DATE(YEAR($D3),3,31),0,COLUMN(M:M)-12,1/$K3),AMORLINC($G3,$D3,DATE(YEAR($D3)+1,3,31),0,COLUMN(M:M)-12,1/$K3)),""))</f>
        <v>920.7</v>
      </c>
      <c r="N3" s="18" cm="1">
        <f t="array" ref="N3">IF($K3=0,"",IF($J3="YES",IF(MONTH($D3)&lt;4,AMORLINC($G3,$D3,DATE(YEAR($D3),3,31),0,COLUMN(N:N)-12,1/$K3),AMORLINC($G3,$D3,DATE(YEAR($D3)+1,3,31),0,COLUMN(N:N)-12,1/$K3)),""))</f>
        <v>920.7</v>
      </c>
      <c r="O3" s="18" cm="1">
        <f t="array" ref="O3">IF($K3=0,"",IF($J3="YES",IF(MONTH($D3)&lt;4,AMORLINC($G3,$D3,DATE(YEAR($D3),3,31),0,COLUMN(O:O)-12,1/$K3),AMORLINC($G3,$D3,DATE(YEAR($D3)+1,3,31),0,COLUMN(O:O)-12,1/$K3)),""))</f>
        <v>920.7</v>
      </c>
      <c r="P3" s="18" cm="1">
        <f t="array" ref="P3">IF($K3=0,"",IF($J3="YES",IF(MONTH($D3)&lt;4,AMORLINC($G3,$D3,DATE(YEAR($D3),3,31),0,COLUMN(P:P)-12,1/$K3),AMORLINC($G3,$D3,DATE(YEAR($D3)+1,3,31),0,COLUMN(P:P)-12,1/$K3)),""))</f>
        <v>920.7</v>
      </c>
      <c r="Q3" s="18" cm="1">
        <f t="array" ref="Q3">IF($K3=0,"",IF($J3="YES",IF(MONTH($D3)&lt;4,AMORLINC($G3,$D3,DATE(YEAR($D3),3,31),0,COLUMN(Q:Q)-12,1/$K3),AMORLINC($G3,$D3,DATE(YEAR($D3)+1,3,31),0,COLUMN(Q:Q)-12,1/$K3)),""))</f>
        <v>920.7</v>
      </c>
      <c r="R3" s="18" cm="1">
        <f t="array" ref="R3">IF($K3=0,"",IF($J3="YES",IF(MONTH($D3)&lt;4,AMORLINC($G3,$D3,DATE(YEAR($D3),3,31),0,COLUMN(R:R)-12,1/$K3),AMORLINC($G3,$D3,DATE(YEAR($D3)+1,3,31),0,COLUMN(R:R)-12,1/$K3)),""))</f>
        <v>920.7</v>
      </c>
      <c r="S3" s="18" cm="1">
        <f t="array" ref="S3">IF($K3=0,"",IF($J3="YES",IF(MONTH($D3)&lt;4,AMORLINC($G3,$D3,DATE(YEAR($D3),3,31),0,COLUMN(S:S)-12,1/$K3),AMORLINC($G3,$D3,DATE(YEAR($D3)+1,3,31),0,COLUMN(S:S)-12,1/$K3)),""))</f>
        <v>920.7</v>
      </c>
      <c r="T3" s="18" cm="1">
        <f t="array" ref="T3">IF($K3=0,"",IF($J3="YES",IF(MONTH($D3)&lt;4,AMORLINC($G3,$D3,DATE(YEAR($D3),3,31),0,COLUMN(T:T)-12,1/$K3),AMORLINC($G3,$D3,DATE(YEAR($D3)+1,3,31),0,COLUMN(T:T)-12,1/$K3)),""))</f>
        <v>920.7</v>
      </c>
      <c r="U3" s="18" cm="1">
        <f t="array" ref="U3">IF($K3=0,"",IF($J3="YES",IF(MONTH($D3)&lt;4,AMORLINC($G3,$D3,DATE(YEAR($D3),3,31),0,COLUMN(U:U)-12,1/$K3),AMORLINC($G3,$D3,DATE(YEAR($D3)+1,3,31),0,COLUMN(U:U)-12,1/$K3)),""))</f>
        <v>920.7</v>
      </c>
      <c r="V3" s="18" cm="1">
        <f t="array" ref="V3">IF($K3=0,"",IF($J3="YES",IF(MONTH($D3)&lt;4,AMORLINC($G3,$D3,DATE(YEAR($D3),3,31),0,COLUMN(V:V)-12,1/$K3),AMORLINC($G3,$D3,DATE(YEAR($D3)+1,3,31),0,COLUMN(V:V)-12,1/$K3)),""))</f>
        <v>153.45000000000095</v>
      </c>
      <c r="W3" s="18" cm="1">
        <f t="array" ref="W3">IF($K3=0,"",IF($J3="YES",IF(MONTH($D3)&lt;4,AMORLINC($G3,$D3,DATE(YEAR($D3),3,31),0,COLUMN(W:W)-12,1/$K3),AMORLINC($G3,$D3,DATE(YEAR($D3)+1,3,31),0,COLUMN(W:W)-12,1/$K3)),""))</f>
        <v>0</v>
      </c>
      <c r="X3" s="18" cm="1">
        <f t="array" ref="X3">IF($K3=0,"",IF($J3="YES",IF(MONTH($D3)&lt;4,AMORLINC($G3,$D3,DATE(YEAR($D3),3,31),0,COLUMN(X:X)-12,1/$K3),AMORLINC($G3,$D3,DATE(YEAR($D3)+1,3,31),0,COLUMN(X:X)-12,1/$K3)),""))</f>
        <v>0</v>
      </c>
      <c r="Y3" s="18" cm="1">
        <f t="array" ref="Y3">IF($K3=0,"",IF($J3="YES",IF(MONTH($D3)&lt;4,AMORLINC($G3,$D3,DATE(YEAR($D3),3,31),0,COLUMN(Y:Y)-12,1/$K3),AMORLINC($G3,$D3,DATE(YEAR($D3)+1,3,31),0,COLUMN(Y:Y)-12,1/$K3)),""))</f>
        <v>0</v>
      </c>
      <c r="Z3" s="18" cm="1">
        <f t="array" ref="Z3">IF($K3=0,"",IF($J3="YES",IF(MONTH($D3)&lt;4,AMORLINC($G3,$D3,DATE(YEAR($D3),3,31),0,COLUMN(Z:Z)-12,1/$K3),AMORLINC($G3,$D3,DATE(YEAR($D3)+1,3,31),0,COLUMN(Z:Z)-12,1/$K3)),""))</f>
        <v>0</v>
      </c>
      <c r="AA3" s="18" cm="1">
        <f t="array" ref="AA3">IF($K3=0,"",IF($J3="YES",IF(MONTH($D3)&lt;4,AMORLINC($G3,$D3,DATE(YEAR($D3),3,31),0,COLUMN(AA:AA)-12,1/$K3),AMORLINC($G3,$D3,DATE(YEAR($D3)+1,3,31),0,COLUMN(AA:AA)-12,1/$K3)),""))</f>
        <v>0</v>
      </c>
      <c r="AB3" s="18" cm="1">
        <f t="array" ref="AB3">IF($K3=0,"",IF($J3="YES",IF(MONTH($D3)&lt;4,AMORLINC($G3,$D3,DATE(YEAR($D3),3,31),0,COLUMN(AB:AB)-12,1/$K3),AMORLINC($G3,$D3,DATE(YEAR($D3)+1,3,31),0,COLUMN(AB:AB)-12,1/$K3)),""))</f>
        <v>0</v>
      </c>
      <c r="AC3" s="18" cm="1">
        <f t="array" ref="AC3">IF($K3=0,"",IF($J3="YES",IF(MONTH($D3)&lt;4,AMORLINC($G3,$D3,DATE(YEAR($D3),3,31),0,COLUMN(AC:AC)-12,1/$K3),AMORLINC($G3,$D3,DATE(YEAR($D3)+1,3,31),0,COLUMN(AC:AC)-12,1/$K3)),""))</f>
        <v>0</v>
      </c>
      <c r="AD3" s="18" cm="1">
        <f t="array" ref="AD3">IF($K3=0,"",IF($J3="YES",IF(MONTH($D3)&lt;4,AMORLINC($G3,$D3,DATE(YEAR($D3),3,31),0,COLUMN(AD:AD)-12,1/$K3),AMORLINC($G3,$D3,DATE(YEAR($D3)+1,3,31),0,COLUMN(AD:AD)-12,1/$K3)),""))</f>
        <v>0</v>
      </c>
      <c r="AE3" s="18" cm="1">
        <f t="array" ref="AE3">IF($K3=0,"",IF($J3="YES",IF(MONTH($D3)&lt;4,AMORLINC($G3,$D3,DATE(YEAR($D3),3,31),0,COLUMN(AE:AE)-12,1/$K3),AMORLINC($G3,$D3,DATE(YEAR($D3)+1,3,31),0,COLUMN(AE:AE)-12,1/$K3)),""))</f>
        <v>0</v>
      </c>
      <c r="AF3" s="18" cm="1">
        <f t="array" ref="AF3">IF($K3=0,"",IF($J3="YES",IF(MONTH($D3)&lt;4,AMORLINC($G3,$D3,DATE(YEAR($D3),3,31),0,COLUMN(AF:AF)-12,1/$K3),AMORLINC($G3,$D3,DATE(YEAR($D3)+1,3,31),0,COLUMN(AF:AF)-12,1/$K3)),""))</f>
        <v>0</v>
      </c>
      <c r="AG3" s="18" cm="1">
        <f t="array" ref="AG3">IF($K3=0,"",IF($J3="YES",IF(MONTH($D3)&lt;4,AMORLINC($G3,$D3,DATE(YEAR($D3),3,31),0,COLUMN(AG:AG)-12,1/$K3),AMORLINC($G3,$D3,DATE(YEAR($D3)+1,3,31),0,COLUMN(AG:AG)-12,1/$K3)),""))</f>
        <v>0</v>
      </c>
      <c r="AH3" s="18" cm="1">
        <f t="array" ref="AH3">IF($K3=0,"",IF($J3="YES",IF(MONTH($D3)&lt;4,AMORLINC($G3,$D3,DATE(YEAR($D3),3,31),0,COLUMN(AH:AH)-12,1/$K3),AMORLINC($G3,$D3,DATE(YEAR($D3)+1,3,31),0,COLUMN(AH:AH)-12,1/$K3)),""))</f>
        <v>0</v>
      </c>
      <c r="AI3" s="18" cm="1">
        <f t="array" ref="AI3">IF($K3=0,"",IF($J3="YES",IF(MONTH($D3)&lt;4,AMORLINC($G3,$D3,DATE(YEAR($D3),3,31),0,COLUMN(AI:AI)-12,1/$K3),AMORLINC($G3,$D3,DATE(YEAR($D3)+1,3,31),0,COLUMN(AI:AI)-12,1/$K3)),""))</f>
        <v>0</v>
      </c>
      <c r="AJ3" s="18" cm="1">
        <f t="array" ref="AJ3">IF($K3=0,"",IF($J3="YES",IF(MONTH($D3)&lt;4,AMORLINC($G3,$D3,DATE(YEAR($D3),3,31),0,COLUMN(AJ:AJ)-12,1/$K3),AMORLINC($G3,$D3,DATE(YEAR($D3)+1,3,31),0,COLUMN(AJ:AJ)-12,1/$K3)),""))</f>
        <v>0</v>
      </c>
      <c r="AK3" s="18" cm="1">
        <f t="array" ref="AK3">IF($K3=0,"",IF($J3="YES",IF(MONTH($D3)&lt;4,AMORLINC($G3,$D3,DATE(YEAR($D3),3,31),0,COLUMN(AK:AK)-12,1/$K3),AMORLINC($G3,$D3,DATE(YEAR($D3)+1,3,31),0,COLUMN(AK:AK)-12,1/$K3)),""))</f>
        <v>0</v>
      </c>
      <c r="AL3" s="18" cm="1">
        <f t="array" ref="AL3">IF($K3=0,"",IF($J3="YES",IF(MONTH($D3)&lt;4,AMORLINC($G3,$D3,DATE(YEAR($D3),3,31),0,COLUMN(AL:AL)-12,1/$K3),AMORLINC($G3,$D3,DATE(YEAR($D3)+1,3,31),0,COLUMN(AL:AL)-12,1/$K3)),""))</f>
        <v>0</v>
      </c>
      <c r="AM3" s="18" cm="1">
        <f t="array" ref="AM3">IF($K3=0,"",IF($J3="YES",IF(MONTH($D3)&lt;4,AMORLINC($G3,$D3,DATE(YEAR($D3),3,31),0,COLUMN(AM:AM)-12,1/$K3),AMORLINC($G3,$D3,DATE(YEAR($D3)+1,3,31),0,COLUMN(AM:AM)-12,1/$K3)),""))</f>
        <v>0</v>
      </c>
      <c r="AN3" s="18" cm="1">
        <f t="array" ref="AN3">IF($K3=0,"",IF($J3="YES",IF(MONTH($D3)&lt;4,AMORLINC($G3,$D3,DATE(YEAR($D3),3,31),0,COLUMN(AN:AN)-12,1/$K3),AMORLINC($G3,$D3,DATE(YEAR($D3)+1,3,31),0,COLUMN(AN:AN)-12,1/$K3)),""))</f>
        <v>0</v>
      </c>
      <c r="AO3" s="18" cm="1">
        <f t="array" ref="AO3">IF($K3=0,"",IF($J3="YES",IF(MONTH($D3)&lt;4,AMORLINC($G3,$D3,DATE(YEAR($D3),3,31),0,COLUMN(AO:AO)-12,1/$K3),AMORLINC($G3,$D3,DATE(YEAR($D3)+1,3,31),0,COLUMN(AO:AO)-12,1/$K3)),""))</f>
        <v>0</v>
      </c>
    </row>
  </sheetData>
  <sheetProtection insertRows="0"/>
  <phoneticPr fontId="3" type="noConversion"/>
  <conditionalFormatting sqref="L2:AO3">
    <cfRule type="containsBlanks" dxfId="1" priority="5">
      <formula>LEN(TRIM(L2))=0</formula>
    </cfRule>
  </conditionalFormatting>
  <pageMargins left="0.7" right="0.7" top="0.75" bottom="0.75" header="0.3" footer="0.3"/>
  <pageSetup fitToHeight="0"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9E72975-DD56-41D7-953B-688793F48DBF}">
          <x14:formula1>
            <xm:f>PROTECTED!$B$1:$B$5</xm:f>
          </x14:formula1>
          <xm:sqref>I1:I3</xm:sqref>
        </x14:dataValidation>
        <x14:dataValidation type="list" allowBlank="1" showInputMessage="1" showErrorMessage="1" xr:uid="{B5DDA1E6-609E-464B-A55D-4EC8AB46AF4D}">
          <x14:formula1>
            <xm:f>PROTECTED!$A$1:$A$2</xm:f>
          </x14:formula1>
          <xm:sqref>E1:E3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567C3-68A4-4222-AC92-47F0CF05228E}">
  <dimension ref="A1:C27"/>
  <sheetViews>
    <sheetView workbookViewId="0">
      <selection activeCell="D14" sqref="D14"/>
    </sheetView>
  </sheetViews>
  <sheetFormatPr defaultRowHeight="14.25" x14ac:dyDescent="0.45"/>
  <cols>
    <col min="1" max="1" width="37.19921875" bestFit="1" customWidth="1"/>
    <col min="2" max="2" width="20.6640625" bestFit="1" customWidth="1"/>
    <col min="3" max="3" width="15" customWidth="1"/>
    <col min="4" max="4" width="20.86328125" bestFit="1" customWidth="1"/>
    <col min="5" max="5" width="19" bestFit="1" customWidth="1"/>
    <col min="7" max="7" width="11.53125" bestFit="1" customWidth="1"/>
  </cols>
  <sheetData>
    <row r="1" spans="1:3" x14ac:dyDescent="0.45">
      <c r="A1" s="23" t="s">
        <v>39</v>
      </c>
      <c r="B1" s="23" t="s">
        <v>40</v>
      </c>
    </row>
    <row r="2" spans="1:3" x14ac:dyDescent="0.45">
      <c r="A2" s="23" t="s">
        <v>41</v>
      </c>
      <c r="B2" s="23" t="s">
        <v>42</v>
      </c>
      <c r="C2" s="23" t="s">
        <v>43</v>
      </c>
    </row>
    <row r="3" spans="1:3" x14ac:dyDescent="0.45">
      <c r="A3" s="23" t="s">
        <v>44</v>
      </c>
      <c r="B3" s="23" t="s">
        <v>45</v>
      </c>
      <c r="C3" s="23" t="s">
        <v>48</v>
      </c>
    </row>
    <row r="4" spans="1:3" x14ac:dyDescent="0.45">
      <c r="A4" s="23" t="s">
        <v>56</v>
      </c>
      <c r="B4" s="23" t="s">
        <v>47</v>
      </c>
      <c r="C4" s="23" t="s">
        <v>53</v>
      </c>
    </row>
    <row r="5" spans="1:3" x14ac:dyDescent="0.45">
      <c r="B5" s="23" t="s">
        <v>49</v>
      </c>
    </row>
    <row r="6" spans="1:3" x14ac:dyDescent="0.45">
      <c r="A6" s="23" t="s">
        <v>51</v>
      </c>
      <c r="B6" s="23" t="s">
        <v>52</v>
      </c>
    </row>
    <row r="7" spans="1:3" x14ac:dyDescent="0.45">
      <c r="A7" s="23" t="s">
        <v>46</v>
      </c>
      <c r="B7" s="23" t="s">
        <v>54</v>
      </c>
    </row>
    <row r="8" spans="1:3" x14ac:dyDescent="0.45">
      <c r="A8" s="23" t="s">
        <v>50</v>
      </c>
      <c r="B8" s="23" t="s">
        <v>55</v>
      </c>
    </row>
    <row r="9" spans="1:3" x14ac:dyDescent="0.45">
      <c r="A9" s="23"/>
      <c r="B9" s="23" t="s">
        <v>53</v>
      </c>
    </row>
    <row r="19" spans="3:3" x14ac:dyDescent="0.45">
      <c r="C19" s="23"/>
    </row>
    <row r="20" spans="3:3" x14ac:dyDescent="0.45">
      <c r="C20" s="23"/>
    </row>
    <row r="21" spans="3:3" x14ac:dyDescent="0.45">
      <c r="C21" s="23"/>
    </row>
    <row r="23" spans="3:3" x14ac:dyDescent="0.45">
      <c r="C23" s="23"/>
    </row>
    <row r="25" spans="3:3" x14ac:dyDescent="0.45">
      <c r="C25" s="23"/>
    </row>
    <row r="26" spans="3:3" x14ac:dyDescent="0.45">
      <c r="C26" s="23"/>
    </row>
    <row r="27" spans="3:3" x14ac:dyDescent="0.45">
      <c r="C27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705F7-31B3-4C90-898E-62EDE1D66042}">
  <dimension ref="A1:B5"/>
  <sheetViews>
    <sheetView workbookViewId="0">
      <selection activeCell="B6" sqref="B6"/>
    </sheetView>
  </sheetViews>
  <sheetFormatPr defaultRowHeight="14.25" x14ac:dyDescent="0.45"/>
  <cols>
    <col min="1" max="1" width="14" bestFit="1" customWidth="1"/>
    <col min="2" max="2" width="16" bestFit="1" customWidth="1"/>
  </cols>
  <sheetData>
    <row r="1" spans="1:2" x14ac:dyDescent="0.45">
      <c r="A1" t="s">
        <v>59</v>
      </c>
      <c r="B1" t="s">
        <v>59</v>
      </c>
    </row>
    <row r="2" spans="1:2" x14ac:dyDescent="0.45">
      <c r="A2" t="s">
        <v>60</v>
      </c>
      <c r="B2" t="s">
        <v>60</v>
      </c>
    </row>
    <row r="3" spans="1:2" x14ac:dyDescent="0.45">
      <c r="B3" t="s">
        <v>61</v>
      </c>
    </row>
    <row r="4" spans="1:2" x14ac:dyDescent="0.45">
      <c r="B4" t="s">
        <v>62</v>
      </c>
    </row>
    <row r="5" spans="1:2" x14ac:dyDescent="0.45">
      <c r="B5" t="s">
        <v>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539C507DD5514BA4B96339C790C85F" ma:contentTypeVersion="12" ma:contentTypeDescription="Create a new document." ma:contentTypeScope="" ma:versionID="32a60d5cc05d4f67fe48e855c0b7d4f0">
  <xsd:schema xmlns:xsd="http://www.w3.org/2001/XMLSchema" xmlns:xs="http://www.w3.org/2001/XMLSchema" xmlns:p="http://schemas.microsoft.com/office/2006/metadata/properties" xmlns:ns2="5c81b80e-c117-4ac4-87b6-f9d9e7cd87d0" xmlns:ns3="6249ca16-cbba-4a58-abde-fbedb14d826b" targetNamespace="http://schemas.microsoft.com/office/2006/metadata/properties" ma:root="true" ma:fieldsID="c99979f80700d35910a7ca6bc3a4b9af" ns2:_="" ns3:_="">
    <xsd:import namespace="5c81b80e-c117-4ac4-87b6-f9d9e7cd87d0"/>
    <xsd:import namespace="6249ca16-cbba-4a58-abde-fbedb14d826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1b80e-c117-4ac4-87b6-f9d9e7cd87d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433e6f4-715f-4d22-ae08-058320f30a24}" ma:internalName="TaxCatchAll" ma:showField="CatchAllData" ma:web="5c81b80e-c117-4ac4-87b6-f9d9e7cd87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49ca16-cbba-4a58-abde-fbedb14d8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a2c3f6d-ce0e-4d0c-a6f1-30ac1dbef4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49ca16-cbba-4a58-abde-fbedb14d826b">
      <Terms xmlns="http://schemas.microsoft.com/office/infopath/2007/PartnerControls"/>
    </lcf76f155ced4ddcb4097134ff3c332f>
    <TaxCatchAll xmlns="5c81b80e-c117-4ac4-87b6-f9d9e7cd87d0" xsi:nil="true"/>
  </documentManagement>
</p:properties>
</file>

<file path=customXml/itemProps1.xml><?xml version="1.0" encoding="utf-8"?>
<ds:datastoreItem xmlns:ds="http://schemas.openxmlformats.org/officeDocument/2006/customXml" ds:itemID="{9EBCAEAA-775E-4150-8126-BAC3BB5888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81b80e-c117-4ac4-87b6-f9d9e7cd87d0"/>
    <ds:schemaRef ds:uri="6249ca16-cbba-4a58-abde-fbedb14d82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4E279C-A2B9-46AD-8609-DAEB51D7F8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8FD1E-B70D-4474-8CEE-436586C8ECDA}">
  <ds:schemaRefs>
    <ds:schemaRef ds:uri="http://www.w3.org/XML/1998/namespace"/>
    <ds:schemaRef ds:uri="http://schemas.microsoft.com/office/2006/metadata/properties"/>
    <ds:schemaRef ds:uri="http://purl.org/dc/dcmitype/"/>
    <ds:schemaRef ds:uri="5c81b80e-c117-4ac4-87b6-f9d9e7cd87d0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6249ca16-cbba-4a58-abde-fbedb14d826b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deprecation categorie-durations</vt:lpstr>
      <vt:lpstr>PROTECTED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Jean-Marie Rigail</dc:creator>
  <cp:keywords/>
  <dc:description/>
  <cp:lastModifiedBy>Mickael Iglesias</cp:lastModifiedBy>
  <cp:revision/>
  <dcterms:created xsi:type="dcterms:W3CDTF">2024-10-30T10:06:30Z</dcterms:created>
  <dcterms:modified xsi:type="dcterms:W3CDTF">2025-02-10T09:58:45Z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0x010100A2539C507DD5514BA4B96339C790C85F</vt:lpwstr>
  </property>
  <property fmtid="{D5CDD505-2E9C-101B-9397-08002B2CF9AE}" pid="3" name="MediaServiceImageTags">
    <vt:lpwstr/>
  </property>
</Properties>
</file>