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echnique2\Downloads\"/>
    </mc:Choice>
  </mc:AlternateContent>
  <xr:revisionPtr revIDLastSave="0" documentId="8_{B0F4712F-103C-4ED1-8FC8-DBBE0C9AEA8D}" xr6:coauthVersionLast="47" xr6:coauthVersionMax="47" xr10:uidLastSave="{00000000-0000-0000-0000-000000000000}"/>
  <bookViews>
    <workbookView xWindow="14295" yWindow="0" windowWidth="14610" windowHeight="15585" xr2:uid="{4CD26082-32E7-4760-A379-0E2622F65E9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1" l="1"/>
  <c r="D24" i="1"/>
  <c r="D25" i="1"/>
  <c r="D22" i="1"/>
  <c r="C22" i="1"/>
  <c r="C23" i="1"/>
  <c r="C24" i="1"/>
  <c r="C25" i="1"/>
  <c r="B23" i="1"/>
  <c r="B24" i="1"/>
  <c r="B25" i="1"/>
  <c r="B22" i="1"/>
  <c r="B15" i="1"/>
  <c r="D16" i="1"/>
  <c r="D17" i="1"/>
  <c r="D18" i="1"/>
  <c r="D19" i="1"/>
  <c r="D15" i="1"/>
  <c r="C15" i="1"/>
  <c r="C16" i="1"/>
  <c r="C17" i="1"/>
  <c r="C18" i="1"/>
  <c r="C19" i="1"/>
  <c r="B16" i="1"/>
  <c r="B17" i="1"/>
  <c r="B18" i="1"/>
  <c r="B19" i="1"/>
  <c r="B1" i="1"/>
  <c r="D2" i="1"/>
  <c r="D3" i="1"/>
  <c r="D4" i="1"/>
  <c r="D5" i="1"/>
  <c r="D6" i="1"/>
  <c r="D7" i="1"/>
  <c r="D8" i="1"/>
  <c r="D9" i="1"/>
  <c r="D10" i="1"/>
  <c r="D11" i="1"/>
  <c r="D12" i="1"/>
  <c r="D1" i="1"/>
  <c r="C1" i="1"/>
  <c r="C2" i="1"/>
  <c r="C3" i="1"/>
  <c r="C4" i="1"/>
  <c r="C5" i="1"/>
  <c r="C6" i="1"/>
  <c r="C7" i="1"/>
  <c r="C8" i="1"/>
  <c r="C9" i="1"/>
  <c r="C10" i="1"/>
  <c r="C11" i="1"/>
  <c r="C12" i="1"/>
  <c r="B2" i="1"/>
  <c r="B3" i="1"/>
  <c r="B4" i="1"/>
  <c r="B5" i="1"/>
  <c r="B6" i="1"/>
  <c r="B7" i="1"/>
  <c r="B8" i="1"/>
  <c r="B9" i="1"/>
  <c r="B10" i="1"/>
  <c r="B11" i="1"/>
  <c r="B12" i="1"/>
  <c r="C20" i="1" l="1"/>
  <c r="C26" i="1" s="1"/>
  <c r="D20" i="1"/>
  <c r="D26" i="1" s="1"/>
  <c r="B20" i="1"/>
  <c r="B26" i="1" s="1"/>
  <c r="D13" i="1"/>
  <c r="C13" i="1"/>
  <c r="B13" i="1"/>
</calcChain>
</file>

<file path=xl/sharedStrings.xml><?xml version="1.0" encoding="utf-8"?>
<sst xmlns="http://schemas.openxmlformats.org/spreadsheetml/2006/main" count="56" uniqueCount="27">
  <si>
    <t>TOTAL</t>
  </si>
  <si>
    <t>CA / DAS</t>
  </si>
  <si>
    <t>En cours</t>
  </si>
  <si>
    <t>Validé</t>
  </si>
  <si>
    <t>DAS 1</t>
  </si>
  <si>
    <t>DAS 2</t>
  </si>
  <si>
    <t>DAS 3</t>
  </si>
  <si>
    <t>HT BT Standard</t>
  </si>
  <si>
    <t>HT BT  Spécifique</t>
  </si>
  <si>
    <t>Mobilité</t>
  </si>
  <si>
    <t>Infrastructure</t>
  </si>
  <si>
    <t>Energie</t>
  </si>
  <si>
    <t>Machine</t>
  </si>
  <si>
    <t>MOIS DE DEPOSE</t>
  </si>
  <si>
    <t xml:space="preserve">TYPE DAS </t>
  </si>
  <si>
    <t>DOMAINE</t>
  </si>
  <si>
    <t>CA EN ATTENTE</t>
  </si>
  <si>
    <t>CA VALIDE</t>
  </si>
  <si>
    <t>CA NON RETENU</t>
  </si>
  <si>
    <t xml:space="preserve">DAS 1 </t>
  </si>
  <si>
    <t xml:space="preserve">DAS 2 </t>
  </si>
  <si>
    <t xml:space="preserve">DAS 3 </t>
  </si>
  <si>
    <t xml:space="preserve">Machine </t>
  </si>
  <si>
    <t xml:space="preserve">Mobilité </t>
  </si>
  <si>
    <t>Refus</t>
  </si>
  <si>
    <t>HT BT Standart</t>
  </si>
  <si>
    <t>HT BT Spécifique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</si>
</sst>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2"/>
      <color rgb="FF0088EE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3"/>
      <color rgb="FF0088EE"/>
      <name val="Arial"/>
      <family val="2"/>
    </font>
    <font>
      <b/>
      <sz val="10"/>
      <color rgb="FF0088EE"/>
      <name val="Arial"/>
      <family val="2"/>
    </font>
    <font>
      <b/>
      <sz val="10"/>
      <color rgb="FFFF0000"/>
      <name val="Arial"/>
      <family val="2"/>
    </font>
    <font>
      <b/>
      <sz val="10"/>
      <color indexed="10"/>
      <name val="Arial"/>
      <family val="2"/>
    </font>
    <font>
      <b/>
      <sz val="13"/>
      <color rgb="FFFF0000"/>
      <name val="Arial"/>
      <family val="2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gradientFill degree="270">
        <stop position="0">
          <color theme="0"/>
        </stop>
        <stop position="1">
          <color theme="0" tint="-0.49803155613879818"/>
        </stop>
      </gradient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7" fontId="2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7" fontId="2" fillId="2" borderId="4" xfId="0" applyNumberFormat="1" applyFont="1" applyFill="1" applyBorder="1" applyAlignment="1">
      <alignment horizontal="center" vertical="center" wrapText="1"/>
    </xf>
    <xf numFmtId="17" fontId="2" fillId="0" borderId="4" xfId="0" applyNumberFormat="1" applyFont="1" applyBorder="1" applyAlignment="1">
      <alignment horizontal="center" vertical="center" wrapText="1"/>
    </xf>
    <xf numFmtId="17" fontId="2" fillId="0" borderId="5" xfId="0" applyNumberFormat="1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64" fontId="5" fillId="3" borderId="6" xfId="0" applyNumberFormat="1" applyFont="1" applyFill="1" applyBorder="1" applyAlignment="1">
      <alignment horizontal="center" vertical="center"/>
    </xf>
    <xf numFmtId="164" fontId="6" fillId="3" borderId="7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164" fontId="9" fillId="0" borderId="11" xfId="0" applyNumberFormat="1" applyFont="1" applyBorder="1" applyAlignment="1">
      <alignment horizontal="center" vertical="center"/>
    </xf>
    <xf numFmtId="164" fontId="10" fillId="3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C92A-77A0-4B2D-B528-701FB663A7D6}">
  <dimension ref="A1:D26"/>
  <sheetViews>
    <sheetView tabSelected="1" workbookViewId="0">
      <selection activeCell="C22" sqref="C22"/>
    </sheetView>
  </sheetViews>
  <sheetFormatPr baseColWidth="10" defaultRowHeight="15" x14ac:dyDescent="0.25"/>
  <sheetData>
    <row r="1" spans="1:4" ht="16.5" thickBot="1" x14ac:dyDescent="0.3">
      <c r="A1" s="1">
        <v>45658</v>
      </c>
      <c r="B1" s="2">
        <f>SUMIF(Feuil2!$A:$A,Feuil1!A1,Feuil2!D:D)</f>
        <v>1111</v>
      </c>
      <c r="C1" s="3">
        <f>SUMIF(Feuil2!$A:$A,Feuil1!A1,Feuil2!E:E)</f>
        <v>0</v>
      </c>
      <c r="D1" s="20">
        <f>SUMIF(Feuil2!$A:$A,Feuil1!A1,Feuil2!F:F)</f>
        <v>0</v>
      </c>
    </row>
    <row r="2" spans="1:4" ht="16.5" thickBot="1" x14ac:dyDescent="0.3">
      <c r="A2" s="4">
        <v>45689</v>
      </c>
      <c r="B2" s="2">
        <f>SUMIF(Feuil2!$A:$A,Feuil1!A2,Feuil2!D:D)</f>
        <v>0</v>
      </c>
      <c r="C2" s="3">
        <f>SUMIF(Feuil2!$A:$A,Feuil1!A2,Feuil2!E:E)</f>
        <v>2222</v>
      </c>
      <c r="D2" s="20">
        <f>SUMIF(Feuil2!$A:$A,Feuil1!A2,Feuil2!F:F)</f>
        <v>0</v>
      </c>
    </row>
    <row r="3" spans="1:4" ht="16.5" thickBot="1" x14ac:dyDescent="0.3">
      <c r="A3" s="5">
        <v>45717</v>
      </c>
      <c r="B3" s="2">
        <f>SUMIF(Feuil2!$A:$A,Feuil1!A3,Feuil2!D:D)</f>
        <v>0</v>
      </c>
      <c r="C3" s="3">
        <f>SUMIF(Feuil2!$A:$A,Feuil1!A3,Feuil2!E:E)</f>
        <v>0</v>
      </c>
      <c r="D3" s="20">
        <f>SUMIF(Feuil2!$A:$A,Feuil1!A3,Feuil2!F:F)</f>
        <v>3333</v>
      </c>
    </row>
    <row r="4" spans="1:4" ht="16.5" thickBot="1" x14ac:dyDescent="0.3">
      <c r="A4" s="5">
        <v>45748</v>
      </c>
      <c r="B4" s="2">
        <f>SUMIF(Feuil2!$A:$A,Feuil1!A4,Feuil2!D:D)</f>
        <v>1111</v>
      </c>
      <c r="C4" s="3">
        <f>SUMIF(Feuil2!$A:$A,Feuil1!A4,Feuil2!E:E)</f>
        <v>0</v>
      </c>
      <c r="D4" s="20">
        <f>SUMIF(Feuil2!$A:$A,Feuil1!A4,Feuil2!F:F)</f>
        <v>0</v>
      </c>
    </row>
    <row r="5" spans="1:4" ht="16.5" thickBot="1" x14ac:dyDescent="0.3">
      <c r="A5" s="5">
        <v>45778</v>
      </c>
      <c r="B5" s="2">
        <f>SUMIF(Feuil2!$A:$A,Feuil1!A5,Feuil2!D:D)</f>
        <v>0</v>
      </c>
      <c r="C5" s="3">
        <f>SUMIF(Feuil2!$A:$A,Feuil1!A5,Feuil2!E:E)</f>
        <v>2222</v>
      </c>
      <c r="D5" s="20">
        <f>SUMIF(Feuil2!$A:$A,Feuil1!A5,Feuil2!F:F)</f>
        <v>0</v>
      </c>
    </row>
    <row r="6" spans="1:4" ht="16.5" thickBot="1" x14ac:dyDescent="0.3">
      <c r="A6" s="5">
        <v>45809</v>
      </c>
      <c r="B6" s="2">
        <f>SUMIF(Feuil2!$A:$A,Feuil1!A6,Feuil2!D:D)</f>
        <v>0</v>
      </c>
      <c r="C6" s="3">
        <f>SUMIF(Feuil2!$A:$A,Feuil1!A6,Feuil2!E:E)</f>
        <v>0</v>
      </c>
      <c r="D6" s="20">
        <f>SUMIF(Feuil2!$A:$A,Feuil1!A6,Feuil2!F:F)</f>
        <v>3333</v>
      </c>
    </row>
    <row r="7" spans="1:4" ht="16.5" thickBot="1" x14ac:dyDescent="0.3">
      <c r="A7" s="5">
        <v>45839</v>
      </c>
      <c r="B7" s="2">
        <f>SUMIF(Feuil2!$A:$A,Feuil1!A7,Feuil2!D:D)</f>
        <v>1111</v>
      </c>
      <c r="C7" s="3">
        <f>SUMIF(Feuil2!$A:$A,Feuil1!A7,Feuil2!E:E)</f>
        <v>0</v>
      </c>
      <c r="D7" s="20">
        <f>SUMIF(Feuil2!$A:$A,Feuil1!A7,Feuil2!F:F)</f>
        <v>0</v>
      </c>
    </row>
    <row r="8" spans="1:4" ht="16.5" thickBot="1" x14ac:dyDescent="0.3">
      <c r="A8" s="5">
        <v>45870</v>
      </c>
      <c r="B8" s="2">
        <f>SUMIF(Feuil2!$A:$A,Feuil1!A8,Feuil2!D:D)</f>
        <v>0</v>
      </c>
      <c r="C8" s="3">
        <f>SUMIF(Feuil2!$A:$A,Feuil1!A8,Feuil2!E:E)</f>
        <v>2222</v>
      </c>
      <c r="D8" s="20">
        <f>SUMIF(Feuil2!$A:$A,Feuil1!A8,Feuil2!F:F)</f>
        <v>0</v>
      </c>
    </row>
    <row r="9" spans="1:4" ht="16.5" thickBot="1" x14ac:dyDescent="0.3">
      <c r="A9" s="5">
        <v>45901</v>
      </c>
      <c r="B9" s="2">
        <f>SUMIF(Feuil2!$A:$A,Feuil1!A9,Feuil2!D:D)</f>
        <v>0</v>
      </c>
      <c r="C9" s="3">
        <f>SUMIF(Feuil2!$A:$A,Feuil1!A9,Feuil2!E:E)</f>
        <v>0</v>
      </c>
      <c r="D9" s="20">
        <f>SUMIF(Feuil2!$A:$A,Feuil1!A9,Feuil2!F:F)</f>
        <v>3333</v>
      </c>
    </row>
    <row r="10" spans="1:4" ht="16.5" thickBot="1" x14ac:dyDescent="0.3">
      <c r="A10" s="5">
        <v>45931</v>
      </c>
      <c r="B10" s="2">
        <f>SUMIF(Feuil2!$A:$A,Feuil1!A10,Feuil2!D:D)</f>
        <v>1111</v>
      </c>
      <c r="C10" s="3">
        <f>SUMIF(Feuil2!$A:$A,Feuil1!A10,Feuil2!E:E)</f>
        <v>0</v>
      </c>
      <c r="D10" s="20">
        <f>SUMIF(Feuil2!$A:$A,Feuil1!A10,Feuil2!F:F)</f>
        <v>0</v>
      </c>
    </row>
    <row r="11" spans="1:4" ht="16.5" thickBot="1" x14ac:dyDescent="0.3">
      <c r="A11" s="5">
        <v>45962</v>
      </c>
      <c r="B11" s="2">
        <f>SUMIF(Feuil2!$A:$A,Feuil1!A11,Feuil2!D:D)</f>
        <v>0</v>
      </c>
      <c r="C11" s="3">
        <f>SUMIF(Feuil2!$A:$A,Feuil1!A11,Feuil2!E:E)</f>
        <v>2222</v>
      </c>
      <c r="D11" s="20">
        <f>SUMIF(Feuil2!$A:$A,Feuil1!A11,Feuil2!F:F)</f>
        <v>0</v>
      </c>
    </row>
    <row r="12" spans="1:4" ht="16.5" thickBot="1" x14ac:dyDescent="0.3">
      <c r="A12" s="6">
        <v>45992</v>
      </c>
      <c r="B12" s="2">
        <f>SUMIF(Feuil2!$A:$A,Feuil1!A12,Feuil2!D:D)</f>
        <v>1111</v>
      </c>
      <c r="C12" s="3">
        <f>SUMIF(Feuil2!$A:$A,Feuil1!A12,Feuil2!E:E)</f>
        <v>2222</v>
      </c>
      <c r="D12" s="20">
        <f>SUMIF(Feuil2!$A:$A,Feuil1!A12,Feuil2!F:F)</f>
        <v>6666</v>
      </c>
    </row>
    <row r="13" spans="1:4" ht="18.75" thickBot="1" x14ac:dyDescent="0.3">
      <c r="A13" s="7" t="s">
        <v>0</v>
      </c>
      <c r="B13" s="8">
        <f>SUM(B1:B12)</f>
        <v>5555</v>
      </c>
      <c r="C13" s="9">
        <f>SUM(C1:C12)</f>
        <v>11110</v>
      </c>
      <c r="D13" s="21">
        <f>SUM(D1:D12)</f>
        <v>16665</v>
      </c>
    </row>
    <row r="14" spans="1:4" ht="15.75" thickBot="1" x14ac:dyDescent="0.3">
      <c r="A14" s="10" t="s">
        <v>1</v>
      </c>
      <c r="B14" s="11" t="s">
        <v>2</v>
      </c>
      <c r="C14" s="12" t="s">
        <v>3</v>
      </c>
      <c r="D14" s="19" t="s">
        <v>24</v>
      </c>
    </row>
    <row r="15" spans="1:4" ht="15.75" thickBot="1" x14ac:dyDescent="0.3">
      <c r="A15" s="13" t="s">
        <v>4</v>
      </c>
      <c r="B15" s="2">
        <f>SUMIF(Feuil2!$B:$B,Feuil1!A15,Feuil2!D:D)</f>
        <v>0</v>
      </c>
      <c r="C15" s="2">
        <f>SUMIF(Feuil2!$B:$B,Feuil1!A15,Feuil2!E:E)</f>
        <v>0</v>
      </c>
      <c r="D15" s="2">
        <f>SUMIF(Feuil2!$B:$B,Feuil1!A15,Feuil2!F:F)</f>
        <v>0</v>
      </c>
    </row>
    <row r="16" spans="1:4" ht="15.75" thickBot="1" x14ac:dyDescent="0.3">
      <c r="A16" s="14" t="s">
        <v>5</v>
      </c>
      <c r="B16" s="2">
        <f>SUMIF(Feuil2!$B:$B,Feuil1!A16,Feuil2!D:D)</f>
        <v>0</v>
      </c>
      <c r="C16" s="2">
        <f>SUMIF(Feuil2!$B:$B,Feuil1!A16,Feuil2!E:E)</f>
        <v>0</v>
      </c>
      <c r="D16" s="2">
        <f>SUMIF(Feuil2!$B:$B,Feuil1!A16,Feuil2!F:F)</f>
        <v>0</v>
      </c>
    </row>
    <row r="17" spans="1:4" ht="15.75" thickBot="1" x14ac:dyDescent="0.3">
      <c r="A17" s="15" t="s">
        <v>6</v>
      </c>
      <c r="B17" s="2">
        <f>SUMIF(Feuil2!$B:$B,Feuil1!A17,Feuil2!D:D)</f>
        <v>0</v>
      </c>
      <c r="C17" s="2">
        <f>SUMIF(Feuil2!$B:$B,Feuil1!A17,Feuil2!E:E)</f>
        <v>0</v>
      </c>
      <c r="D17" s="2">
        <f>SUMIF(Feuil2!$B:$B,Feuil1!A17,Feuil2!F:F)</f>
        <v>0</v>
      </c>
    </row>
    <row r="18" spans="1:4" ht="26.25" thickBot="1" x14ac:dyDescent="0.3">
      <c r="A18" s="15" t="s">
        <v>7</v>
      </c>
      <c r="B18" s="2">
        <f>SUMIF(Feuil2!$B:$B,Feuil1!A18,Feuil2!D:D)</f>
        <v>0</v>
      </c>
      <c r="C18" s="2">
        <f>SUMIF(Feuil2!$B:$B,Feuil1!A18,Feuil2!E:E)</f>
        <v>0</v>
      </c>
      <c r="D18" s="2">
        <f>SUMIF(Feuil2!$B:$B,Feuil1!A18,Feuil2!F:F)</f>
        <v>0</v>
      </c>
    </row>
    <row r="19" spans="1:4" ht="26.25" thickBot="1" x14ac:dyDescent="0.3">
      <c r="A19" s="15" t="s">
        <v>8</v>
      </c>
      <c r="B19" s="2">
        <f>SUMIF(Feuil2!$B:$B,Feuil1!A19,Feuil2!D:D)</f>
        <v>0</v>
      </c>
      <c r="C19" s="2">
        <f>SUMIF(Feuil2!$B:$B,Feuil1!A19,Feuil2!E:E)</f>
        <v>0</v>
      </c>
      <c r="D19" s="2">
        <f>SUMIF(Feuil2!$B:$B,Feuil1!A19,Feuil2!F:F)</f>
        <v>0</v>
      </c>
    </row>
    <row r="20" spans="1:4" ht="18.75" thickBot="1" x14ac:dyDescent="0.3">
      <c r="A20" s="7" t="s">
        <v>0</v>
      </c>
      <c r="B20" s="8">
        <f>SUM(B15:B19)</f>
        <v>0</v>
      </c>
      <c r="C20" s="9">
        <f>SUM(C15:C19)</f>
        <v>0</v>
      </c>
      <c r="D20" s="21">
        <f>SUM(D15:D19)</f>
        <v>0</v>
      </c>
    </row>
    <row r="21" spans="1:4" ht="15.75" thickBot="1" x14ac:dyDescent="0.3">
      <c r="A21" s="10" t="s">
        <v>1</v>
      </c>
      <c r="B21" s="11" t="s">
        <v>2</v>
      </c>
      <c r="C21" s="12" t="s">
        <v>3</v>
      </c>
      <c r="D21" s="19" t="s">
        <v>24</v>
      </c>
    </row>
    <row r="22" spans="1:4" ht="15.75" thickBot="1" x14ac:dyDescent="0.3">
      <c r="A22" s="13" t="s">
        <v>9</v>
      </c>
      <c r="B22" s="2">
        <f>SUMIF(Feuil2!$C:$C,Feuil1!A22,Feuil2!D:D)</f>
        <v>3333</v>
      </c>
      <c r="C22" s="2">
        <f>SUMIF(Feuil2!$C:$C,Feuil1!A22,Feuil2!E:E)</f>
        <v>0</v>
      </c>
      <c r="D22" s="2">
        <f>SUMIF(Feuil2!$C:$C,Feuil1!A22,Feuil2!F:F)</f>
        <v>6666</v>
      </c>
    </row>
    <row r="23" spans="1:4" ht="26.25" thickBot="1" x14ac:dyDescent="0.3">
      <c r="A23" s="14" t="s">
        <v>10</v>
      </c>
      <c r="B23" s="2">
        <f>SUMIF(Feuil2!$C:$C,Feuil1!A23,Feuil2!D:D)</f>
        <v>1111</v>
      </c>
      <c r="C23" s="2">
        <f>SUMIF(Feuil2!$C:$C,Feuil1!A23,Feuil2!E:E)</f>
        <v>2222</v>
      </c>
      <c r="D23" s="2">
        <f>SUMIF(Feuil2!$C:$C,Feuil1!A23,Feuil2!F:F)</f>
        <v>3333</v>
      </c>
    </row>
    <row r="24" spans="1:4" ht="15.75" thickBot="1" x14ac:dyDescent="0.3">
      <c r="A24" s="15" t="s">
        <v>11</v>
      </c>
      <c r="B24" s="2">
        <f>SUMIF(Feuil2!$C:$C,Feuil1!A24,Feuil2!D:D)</f>
        <v>0</v>
      </c>
      <c r="C24" s="2">
        <f>SUMIF(Feuil2!$C:$C,Feuil1!A24,Feuil2!E:E)</f>
        <v>6666</v>
      </c>
      <c r="D24" s="2">
        <f>SUMIF(Feuil2!$C:$C,Feuil1!A24,Feuil2!F:F)</f>
        <v>3333</v>
      </c>
    </row>
    <row r="25" spans="1:4" ht="15.75" thickBot="1" x14ac:dyDescent="0.3">
      <c r="A25" s="15" t="s">
        <v>12</v>
      </c>
      <c r="B25" s="2">
        <f>SUMIF(Feuil2!$C:$C,Feuil1!A25,Feuil2!D:D)</f>
        <v>0</v>
      </c>
      <c r="C25" s="2">
        <f>SUMIF(Feuil2!$C:$C,Feuil1!A25,Feuil2!E:E)</f>
        <v>0</v>
      </c>
      <c r="D25" s="2">
        <f>SUMIF(Feuil2!$C:$C,Feuil1!A25,Feuil2!F:F)</f>
        <v>0</v>
      </c>
    </row>
    <row r="26" spans="1:4" ht="18.75" thickBot="1" x14ac:dyDescent="0.3">
      <c r="A26" s="7" t="s">
        <v>0</v>
      </c>
      <c r="B26" s="8">
        <f>SUM(B20:B25)</f>
        <v>4444</v>
      </c>
      <c r="C26" s="9">
        <f>SUM(C20:C25)</f>
        <v>8888</v>
      </c>
      <c r="D26" s="21">
        <f>SUM(D20:D25)</f>
        <v>13332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4A0D8-02AD-43B3-9C90-2296429E0CD2}">
  <dimension ref="A1:F16"/>
  <sheetViews>
    <sheetView workbookViewId="0">
      <selection activeCell="D8" sqref="D8"/>
    </sheetView>
  </sheetViews>
  <sheetFormatPr baseColWidth="10" defaultRowHeight="15" x14ac:dyDescent="0.25"/>
  <cols>
    <col min="1" max="1" width="16.28515625" customWidth="1"/>
    <col min="2" max="2" width="16" customWidth="1"/>
    <col min="3" max="3" width="18.140625" customWidth="1"/>
    <col min="4" max="4" width="15.42578125" customWidth="1"/>
    <col min="6" max="6" width="17.7109375" customWidth="1"/>
  </cols>
  <sheetData>
    <row r="1" spans="1:6" x14ac:dyDescent="0.25">
      <c r="A1" s="16" t="s">
        <v>13</v>
      </c>
      <c r="B1" s="16" t="s">
        <v>14</v>
      </c>
      <c r="C1" s="16" t="s">
        <v>15</v>
      </c>
      <c r="D1" s="16" t="s">
        <v>16</v>
      </c>
      <c r="E1" s="16" t="s">
        <v>17</v>
      </c>
      <c r="F1" s="16" t="s">
        <v>18</v>
      </c>
    </row>
    <row r="2" spans="1:6" x14ac:dyDescent="0.25">
      <c r="A2" s="17">
        <v>45658</v>
      </c>
      <c r="B2" s="18" t="s">
        <v>19</v>
      </c>
      <c r="C2" s="18" t="s">
        <v>9</v>
      </c>
      <c r="D2" s="18">
        <v>1111</v>
      </c>
      <c r="E2" s="18"/>
      <c r="F2" s="18"/>
    </row>
    <row r="3" spans="1:6" x14ac:dyDescent="0.25">
      <c r="A3" s="17">
        <v>45689</v>
      </c>
      <c r="B3" s="18" t="s">
        <v>19</v>
      </c>
      <c r="C3" s="18" t="s">
        <v>10</v>
      </c>
      <c r="D3" s="18"/>
      <c r="E3" s="18">
        <v>2222</v>
      </c>
      <c r="F3" s="18"/>
    </row>
    <row r="4" spans="1:6" x14ac:dyDescent="0.25">
      <c r="A4" s="17">
        <v>45717</v>
      </c>
      <c r="B4" s="18" t="s">
        <v>19</v>
      </c>
      <c r="C4" s="18" t="s">
        <v>11</v>
      </c>
      <c r="D4" s="18"/>
      <c r="E4" s="18"/>
      <c r="F4" s="18">
        <v>3333</v>
      </c>
    </row>
    <row r="5" spans="1:6" x14ac:dyDescent="0.25">
      <c r="A5" s="17">
        <v>45748</v>
      </c>
      <c r="B5" s="18" t="s">
        <v>20</v>
      </c>
      <c r="C5" s="18" t="s">
        <v>22</v>
      </c>
      <c r="D5" s="18">
        <v>1111</v>
      </c>
      <c r="E5" s="18"/>
      <c r="F5" s="18"/>
    </row>
    <row r="6" spans="1:6" x14ac:dyDescent="0.25">
      <c r="A6" s="17">
        <v>45778</v>
      </c>
      <c r="B6" s="18" t="s">
        <v>20</v>
      </c>
      <c r="C6" s="18" t="s">
        <v>23</v>
      </c>
      <c r="D6" s="18"/>
      <c r="E6" s="18">
        <v>2222</v>
      </c>
      <c r="F6" s="18"/>
    </row>
    <row r="7" spans="1:6" x14ac:dyDescent="0.25">
      <c r="A7" s="17">
        <v>45809</v>
      </c>
      <c r="B7" s="18" t="s">
        <v>20</v>
      </c>
      <c r="C7" s="18" t="s">
        <v>9</v>
      </c>
      <c r="D7" s="18"/>
      <c r="E7" s="18"/>
      <c r="F7" s="18">
        <v>3333</v>
      </c>
    </row>
    <row r="8" spans="1:6" x14ac:dyDescent="0.25">
      <c r="A8" s="17">
        <v>45839</v>
      </c>
      <c r="B8" s="18" t="s">
        <v>21</v>
      </c>
      <c r="C8" s="18" t="s">
        <v>10</v>
      </c>
      <c r="D8">
        <v>1111</v>
      </c>
    </row>
    <row r="9" spans="1:6" x14ac:dyDescent="0.25">
      <c r="A9" s="17">
        <v>45870</v>
      </c>
      <c r="B9" s="18" t="s">
        <v>21</v>
      </c>
      <c r="C9" s="18" t="s">
        <v>11</v>
      </c>
      <c r="E9">
        <v>2222</v>
      </c>
    </row>
    <row r="10" spans="1:6" x14ac:dyDescent="0.25">
      <c r="A10" s="17">
        <v>45901</v>
      </c>
      <c r="B10" s="18" t="s">
        <v>21</v>
      </c>
      <c r="C10" s="18" t="s">
        <v>10</v>
      </c>
      <c r="F10">
        <v>3333</v>
      </c>
    </row>
    <row r="11" spans="1:6" x14ac:dyDescent="0.25">
      <c r="A11" s="17">
        <v>45931</v>
      </c>
      <c r="B11" s="18" t="s">
        <v>25</v>
      </c>
      <c r="C11" s="18" t="s">
        <v>9</v>
      </c>
      <c r="D11">
        <v>1111</v>
      </c>
    </row>
    <row r="12" spans="1:6" x14ac:dyDescent="0.25">
      <c r="A12" s="17">
        <v>45962</v>
      </c>
      <c r="B12" s="18" t="s">
        <v>25</v>
      </c>
      <c r="C12" s="18" t="s">
        <v>11</v>
      </c>
      <c r="E12">
        <v>2222</v>
      </c>
    </row>
    <row r="13" spans="1:6" x14ac:dyDescent="0.25">
      <c r="A13" s="17">
        <v>45992</v>
      </c>
      <c r="B13" s="18" t="s">
        <v>25</v>
      </c>
      <c r="C13" s="18" t="s">
        <v>9</v>
      </c>
      <c r="F13">
        <v>3333</v>
      </c>
    </row>
    <row r="14" spans="1:6" x14ac:dyDescent="0.25">
      <c r="A14" s="17">
        <v>45992</v>
      </c>
      <c r="B14" s="18" t="s">
        <v>26</v>
      </c>
      <c r="C14" s="18" t="s">
        <v>9</v>
      </c>
      <c r="D14">
        <v>1111</v>
      </c>
    </row>
    <row r="15" spans="1:6" x14ac:dyDescent="0.25">
      <c r="A15" s="17">
        <v>45992</v>
      </c>
      <c r="B15" s="18" t="s">
        <v>26</v>
      </c>
      <c r="C15" s="18" t="s">
        <v>11</v>
      </c>
      <c r="E15">
        <v>2222</v>
      </c>
    </row>
    <row r="16" spans="1:6" x14ac:dyDescent="0.25">
      <c r="A16" s="17">
        <v>45992</v>
      </c>
      <c r="B16" s="18" t="s">
        <v>26</v>
      </c>
      <c r="C16" s="18" t="s">
        <v>22</v>
      </c>
      <c r="F16">
        <v>3333</v>
      </c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commercial - SECURELEC SOCEM</dc:creator>
  <cp:lastModifiedBy>Service commercial - SECURELEC SOCEM</cp:lastModifiedBy>
  <dcterms:created xsi:type="dcterms:W3CDTF">2025-02-10T10:46:46Z</dcterms:created>
  <dcterms:modified xsi:type="dcterms:W3CDTF">2025-02-10T11:08:46Z</dcterms:modified>
</cp:coreProperties>
</file>