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beilft\Documents\ABEIL\"/>
    </mc:Choice>
  </mc:AlternateContent>
  <xr:revisionPtr revIDLastSave="0" documentId="13_ncr:1_{3EF4A979-3B93-404C-92A5-15D214B95E44}" xr6:coauthVersionLast="47" xr6:coauthVersionMax="47" xr10:uidLastSave="{00000000-0000-0000-0000-000000000000}"/>
  <bookViews>
    <workbookView xWindow="-28920" yWindow="-120" windowWidth="29040" windowHeight="15840" xr2:uid="{6B891AC1-E2AA-4D91-A82F-83C02EDFBEE4}"/>
  </bookViews>
  <sheets>
    <sheet name="DQE Brut" sheetId="5" r:id="rId1"/>
  </sheets>
  <definedNames>
    <definedName name="_xlnm.Print_Titles" localSheetId="0">'DQE Brut'!$1:$1</definedName>
    <definedName name="_xlnm.Print_Area" localSheetId="0">'DQE Brut'!$B:$H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5" l="1"/>
  <c r="I3" i="5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J2" i="5"/>
  <c r="J3" i="5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I31" i="5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8D7E907-21B2-44F8-9A0C-1355AE6B26DA}" keepAlive="1" name="Requête - EU_20250131" description="Connexion à la requête « EU_20250131 » dans le classeur." type="5" refreshedVersion="8" background="1" saveData="1">
    <dbPr connection="Provider=Microsoft.Mashup.OleDb.1;Data Source=$Workbook$;Location=EU_20250131;Extended Properties=&quot;&quot;" command="SELECT * FROM [EU_20250131]"/>
  </connection>
  <connection id="2" xr16:uid="{807B4D75-2E78-42E2-A914-AA7D9EAFFABC}" keepAlive="1" name="Requête - EU_BR_20250131" description="Connexion à la requête « EU_BR_20250131 » dans le classeur." type="5" refreshedVersion="0" background="1">
    <dbPr connection="Provider=Microsoft.Mashup.OleDb.1;Data Source=$Workbook$;Location=EU_BR_20250131;Extended Properties=&quot;&quot;" command="SELECT * FROM [EU_BR_20250131]"/>
  </connection>
  <connection id="3" xr16:uid="{29EC34DB-F3DE-499E-AA83-AA4EC5ACB923}" keepAlive="1" name="Requête - EU_CA_20250131" description="Connexion à la requête « EU_CA_20250131 » dans le classeur." type="5" refreshedVersion="0" background="1">
    <dbPr connection="Provider=Microsoft.Mashup.OleDb.1;Data Source=$Workbook$;Location=EU_CA_20250131;Extended Properties=&quot;&quot;" command="SELECT * FROM [EU_CA_20250131]"/>
  </connection>
</connections>
</file>

<file path=xl/sharedStrings.xml><?xml version="1.0" encoding="utf-8"?>
<sst xmlns="http://schemas.openxmlformats.org/spreadsheetml/2006/main" count="103" uniqueCount="40">
  <si>
    <t>N°</t>
  </si>
  <si>
    <t>DESIGNATION</t>
  </si>
  <si>
    <t>U</t>
  </si>
  <si>
    <t>QUANTITES</t>
  </si>
  <si>
    <t>MONTANT
en € HT</t>
  </si>
  <si>
    <t>u</t>
  </si>
  <si>
    <t>a) Ø 150 mm</t>
  </si>
  <si>
    <t>La fourniture et la pose d'un coude en grès, seront payées :</t>
  </si>
  <si>
    <t xml:space="preserve">    1) coude à 30°</t>
  </si>
  <si>
    <t xml:space="preserve">    2) coude à 45°</t>
  </si>
  <si>
    <t xml:space="preserve">    3) coude à 60°</t>
  </si>
  <si>
    <t xml:space="preserve">    4) coude à 90°</t>
  </si>
  <si>
    <t>b) Ø 200 mm</t>
  </si>
  <si>
    <t xml:space="preserve">    1) coude à 30° classe 200</t>
  </si>
  <si>
    <t xml:space="preserve">    2) coude à 30° classe 240</t>
  </si>
  <si>
    <t xml:space="preserve">    3) coude à 45° classe 200</t>
  </si>
  <si>
    <t xml:space="preserve">    4) coude à 45° classe 240</t>
  </si>
  <si>
    <t xml:space="preserve">    5) coude à 90° classe 160</t>
  </si>
  <si>
    <t>c) Ø 250 mm</t>
  </si>
  <si>
    <t xml:space="preserve">    1) coude à 30° classe 160</t>
  </si>
  <si>
    <t xml:space="preserve">    3) coude à 45° classe 160</t>
  </si>
  <si>
    <t>d) Ø 300 mm</t>
  </si>
  <si>
    <t>La fourniture et la pose d'une boîte de raccordement de branchement en grès avec radier en grès à 180°, seront payées :</t>
  </si>
  <si>
    <t>a) Ø 300/150 mm</t>
  </si>
  <si>
    <t>b) Ø 400/150 mm</t>
  </si>
  <si>
    <t>c) Ø 400/200 mm</t>
  </si>
  <si>
    <t>La fourniture et la pose d'un adaptateur, en caoutchouc, pour le raccordement PVC, Fonte, seront payées :</t>
  </si>
  <si>
    <t>Total</t>
  </si>
  <si>
    <t>Niveau de titre</t>
  </si>
  <si>
    <t>Colonne1</t>
  </si>
  <si>
    <t>Filtre</t>
  </si>
  <si>
    <t/>
  </si>
  <si>
    <t>TYPE TRAVAUX</t>
  </si>
  <si>
    <t>CANALISATIONS ET ACCESSOIRES DE RACCORDEMENT - MATERIAUX EN GRES</t>
  </si>
  <si>
    <t>PRIX UNITAIRES</t>
  </si>
  <si>
    <t>Code Unique</t>
  </si>
  <si>
    <t>59.a</t>
  </si>
  <si>
    <t>59.a.1</t>
  </si>
  <si>
    <t xml:space="preserve">Ici dans la case G17, la quantité est non nulle donc ma formule dans filtre affiche 1. 
Je souhaiterais que les niveaux de titres directements supérieurs surlignés en jaune (niveau 2 et niveau 1) 
affichent 1 aussi dans "Filtre" afin de pouvoir filtrer la colonne qu'avec les valeurs égales à 1, et alors afficher les lignes 2, 14 et 17. </t>
  </si>
  <si>
    <t>Le client me transmet ce type de tableau, et je souhaiterais par une formule, pouvoir créer un code unique à chaque ligne correspondant comme encadré en orange. Les niveaux de titres sont toujours de la même façon.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</si>
</sst>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_F"/>
    <numFmt numFmtId="165" formatCode="_-* #,##0.00\ &quot;F&quot;_-;\-* #,##0.00\ &quot;F&quot;_-;_-* &quot;-&quot;??\ &quot;F&quot;_-;_-@_-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Book Antiqua"/>
      <family val="1"/>
    </font>
    <font>
      <sz val="10"/>
      <name val="Book Antiqua"/>
      <family val="1"/>
    </font>
    <font>
      <sz val="10"/>
      <name val="Arial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FF0000"/>
      <name val="Book Antiqua"/>
      <family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4" fillId="0" borderId="0"/>
    <xf numFmtId="44" fontId="6" fillId="0" borderId="0" applyFont="0" applyFill="0" applyBorder="0" applyAlignment="0" applyProtection="0"/>
  </cellStyleXfs>
  <cellXfs count="35">
    <xf numFmtId="0" fontId="0" fillId="0" borderId="0" xfId="0"/>
    <xf numFmtId="0" fontId="1" fillId="0" borderId="0" xfId="3"/>
    <xf numFmtId="0" fontId="7" fillId="0" borderId="0" xfId="3" applyFont="1"/>
    <xf numFmtId="0" fontId="3" fillId="0" borderId="2" xfId="3" applyFont="1" applyBorder="1" applyAlignment="1">
      <alignment wrapText="1"/>
    </xf>
    <xf numFmtId="0" fontId="3" fillId="0" borderId="0" xfId="3" applyFont="1"/>
    <xf numFmtId="0" fontId="8" fillId="0" borderId="0" xfId="3" applyFont="1"/>
    <xf numFmtId="1" fontId="1" fillId="0" borderId="2" xfId="3" applyNumberFormat="1" applyBorder="1" applyAlignment="1">
      <alignment horizontal="center"/>
    </xf>
    <xf numFmtId="0" fontId="3" fillId="0" borderId="1" xfId="3" applyFont="1" applyBorder="1" applyAlignment="1">
      <alignment horizontal="center"/>
    </xf>
    <xf numFmtId="0" fontId="3" fillId="0" borderId="1" xfId="3" applyFont="1" applyBorder="1" applyAlignment="1">
      <alignment horizontal="right" vertical="top"/>
    </xf>
    <xf numFmtId="0" fontId="2" fillId="0" borderId="6" xfId="3" applyFont="1" applyBorder="1" applyAlignment="1">
      <alignment horizontal="center" vertical="center"/>
    </xf>
    <xf numFmtId="0" fontId="2" fillId="0" borderId="7" xfId="3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top"/>
    </xf>
    <xf numFmtId="0" fontId="2" fillId="0" borderId="8" xfId="3" applyFont="1" applyBorder="1" applyAlignment="1">
      <alignment horizontal="center" vertical="center" wrapText="1"/>
    </xf>
    <xf numFmtId="0" fontId="1" fillId="2" borderId="0" xfId="3" applyFill="1"/>
    <xf numFmtId="0" fontId="2" fillId="0" borderId="7" xfId="3" applyFont="1" applyFill="1" applyBorder="1" applyAlignment="1">
      <alignment horizontal="center" vertical="center"/>
    </xf>
    <xf numFmtId="0" fontId="2" fillId="0" borderId="6" xfId="3" applyFont="1" applyFill="1" applyBorder="1" applyAlignment="1">
      <alignment horizontal="center" vertical="center"/>
    </xf>
    <xf numFmtId="0" fontId="3" fillId="2" borderId="1" xfId="3" applyFont="1" applyFill="1" applyBorder="1" applyAlignment="1">
      <alignment horizontal="right" vertical="top"/>
    </xf>
    <xf numFmtId="0" fontId="3" fillId="2" borderId="2" xfId="3" applyFont="1" applyFill="1" applyBorder="1" applyAlignment="1">
      <alignment wrapText="1"/>
    </xf>
    <xf numFmtId="0" fontId="3" fillId="2" borderId="1" xfId="3" applyFont="1" applyFill="1" applyBorder="1" applyAlignment="1">
      <alignment horizontal="center"/>
    </xf>
    <xf numFmtId="1" fontId="1" fillId="2" borderId="2" xfId="3" applyNumberFormat="1" applyFill="1" applyBorder="1" applyAlignment="1">
      <alignment horizontal="center"/>
    </xf>
    <xf numFmtId="0" fontId="1" fillId="3" borderId="0" xfId="3" applyFill="1"/>
    <xf numFmtId="0" fontId="1" fillId="0" borderId="0" xfId="0" applyNumberFormat="1" applyFont="1" applyFill="1" applyBorder="1" applyAlignment="1" applyProtection="1"/>
    <xf numFmtId="164" fontId="3" fillId="0" borderId="0" xfId="0" applyNumberFormat="1" applyFont="1"/>
    <xf numFmtId="44" fontId="3" fillId="0" borderId="4" xfId="6" applyFont="1" applyBorder="1" applyProtection="1"/>
    <xf numFmtId="44" fontId="3" fillId="2" borderId="4" xfId="6" applyFont="1" applyFill="1" applyBorder="1" applyProtection="1"/>
    <xf numFmtId="44" fontId="2" fillId="0" borderId="9" xfId="6" applyFont="1" applyBorder="1" applyAlignment="1">
      <alignment horizontal="center" vertical="center" wrapText="1"/>
    </xf>
    <xf numFmtId="44" fontId="3" fillId="0" borderId="5" xfId="6" applyFont="1" applyBorder="1" applyProtection="1">
      <protection locked="0"/>
    </xf>
    <xf numFmtId="44" fontId="3" fillId="2" borderId="5" xfId="6" applyFont="1" applyFill="1" applyBorder="1" applyProtection="1">
      <protection locked="0"/>
    </xf>
    <xf numFmtId="44" fontId="0" fillId="0" borderId="0" xfId="6" applyFont="1"/>
    <xf numFmtId="44" fontId="3" fillId="0" borderId="0" xfId="6" applyFont="1"/>
    <xf numFmtId="44" fontId="1" fillId="0" borderId="0" xfId="6" applyFont="1"/>
    <xf numFmtId="0" fontId="1" fillId="4" borderId="0" xfId="3" applyFill="1" applyAlignment="1">
      <alignment horizontal="right"/>
    </xf>
    <xf numFmtId="0" fontId="8" fillId="2" borderId="0" xfId="3" applyFont="1" applyFill="1"/>
    <xf numFmtId="0" fontId="3" fillId="0" borderId="0" xfId="3" applyFont="1" applyAlignment="1">
      <alignment wrapText="1"/>
    </xf>
    <xf numFmtId="0" fontId="8" fillId="4" borderId="0" xfId="3" applyFont="1" applyFill="1"/>
  </cellXfs>
  <cellStyles count="7">
    <cellStyle name="Euro" xfId="1" xr:uid="{00000000-0005-0000-0000-000000000000}"/>
    <cellStyle name="Monétaire" xfId="6" builtinId="4"/>
    <cellStyle name="Monétaire 2" xfId="2" xr:uid="{00000000-0005-0000-0000-000001000000}"/>
    <cellStyle name="Normal" xfId="0" builtinId="0"/>
    <cellStyle name="Normal 2" xfId="3" xr:uid="{00000000-0005-0000-0000-000003000000}"/>
    <cellStyle name="Normal 2 2" xfId="4" xr:uid="{00000000-0005-0000-0000-000004000000}"/>
    <cellStyle name="Normal 3" xfId="5" xr:uid="{00000000-0005-0000-0000-000005000000}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numFmt numFmtId="164" formatCode="#,##0.00\ _F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alignment horizontal="right" vertical="top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alignment horizontal="right" vertical="top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hair">
          <color indexed="64"/>
        </bottom>
      </border>
    </dxf>
    <dxf>
      <border outline="0"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783C6B-08E5-4591-8293-4CE8175FA389}" name="BPU" displayName="BPU" ref="A1:K31" totalsRowCount="1" headerRowDxfId="11" headerRowBorderDxfId="10" tableBorderDxfId="9" headerRowCellStyle="Normal 2">
  <autoFilter ref="A1:K30" xr:uid="{B6783C6B-08E5-4591-8293-4CE8175FA389}"/>
  <tableColumns count="11">
    <tableColumn id="7" xr3:uid="{2A728280-EDA6-4E09-98EB-271A805DC0FF}" name="Niveau de titre" totalsRowLabel="Total" totalsRowDxfId="5" dataCellStyle="Normal 2"/>
    <tableColumn id="12" xr3:uid="{852AAEE1-5185-44FE-9859-634D30FFB068}" name="TYPE TRAVAUX" totalsRowDxfId="4" dataCellStyle="Normal 2"/>
    <tableColumn id="14" xr3:uid="{B11B891F-F0F5-4382-A6A9-2297B03FFECD}" name="Code Unique" dataCellStyle="Normal 2"/>
    <tableColumn id="1" xr3:uid="{872800E9-869A-475A-855C-3A7DA6C5F482}" name="N°" dataDxfId="8" totalsRowDxfId="3" dataCellStyle="Normal 2"/>
    <tableColumn id="2" xr3:uid="{8C54E408-5E13-4ECB-A74E-4F09B950AA27}" name="DESIGNATION"/>
    <tableColumn id="3" xr3:uid="{127BF537-EDBB-4C63-9A6E-646AE883E19E}" name="U"/>
    <tableColumn id="4" xr3:uid="{A60C0785-6BF7-4153-945F-6D10322E0910}" name="QUANTITES"/>
    <tableColumn id="11" xr3:uid="{849421C4-B229-472D-A924-9F4678FF8C3C}" name="PRIX UNITAIRES" totalsRowDxfId="2" dataCellStyle="Monétaire" totalsRowCellStyle="Monétaire"/>
    <tableColumn id="6" xr3:uid="{AAB5F596-8DD1-4D58-B0A3-01D08B9AF269}" name="MONTANT_x000a_en € HT" totalsRowFunction="sum" dataDxfId="7" totalsRowDxfId="1" dataCellStyle="Monétaire"/>
    <tableColumn id="9" xr3:uid="{62A2E516-9A2A-416B-8AB9-C84BA956EAEA}" name="Filtre" dataDxfId="6" totalsRowDxfId="0" dataCellStyle="Normal 2">
      <calculatedColumnFormula>IF(BPU[[#This Row],[QUANTITES]]&lt;&gt;"", 1, "")</calculatedColumnFormula>
    </tableColumn>
    <tableColumn id="15" xr3:uid="{93F5B802-2536-480E-96CF-A629FEAE535A}" name="Colonne1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  <pageSetUpPr fitToPage="1"/>
  </sheetPr>
  <dimension ref="A1:K100"/>
  <sheetViews>
    <sheetView tabSelected="1" workbookViewId="0">
      <selection activeCell="C36" sqref="C36"/>
    </sheetView>
  </sheetViews>
  <sheetFormatPr baseColWidth="10" defaultColWidth="11.42578125" defaultRowHeight="12.75" x14ac:dyDescent="0.2"/>
  <cols>
    <col min="1" max="1" width="11.42578125" style="1"/>
    <col min="2" max="3" width="41.7109375" style="2" customWidth="1"/>
    <col min="4" max="4" width="9.140625" style="1" customWidth="1"/>
    <col min="5" max="5" width="37.28515625" style="1" bestFit="1" customWidth="1"/>
    <col min="6" max="6" width="18" style="1" customWidth="1"/>
    <col min="7" max="7" width="15.85546875" style="1" customWidth="1"/>
    <col min="8" max="8" width="15.7109375" style="30" customWidth="1"/>
    <col min="9" max="9" width="12.42578125" style="1" bestFit="1" customWidth="1"/>
    <col min="10" max="10" width="11.42578125" style="1"/>
    <col min="11" max="11" width="13.28515625" style="1" bestFit="1" customWidth="1"/>
    <col min="12" max="16384" width="11.42578125" style="1"/>
  </cols>
  <sheetData>
    <row r="1" spans="1:11" ht="30.75" thickBot="1" x14ac:dyDescent="0.25">
      <c r="A1" s="14" t="s">
        <v>28</v>
      </c>
      <c r="B1" s="15" t="s">
        <v>32</v>
      </c>
      <c r="C1" s="15" t="s">
        <v>35</v>
      </c>
      <c r="D1" s="9" t="s">
        <v>0</v>
      </c>
      <c r="E1" s="10" t="s">
        <v>1</v>
      </c>
      <c r="F1" s="10" t="s">
        <v>2</v>
      </c>
      <c r="G1" s="10" t="s">
        <v>3</v>
      </c>
      <c r="H1" s="25" t="s">
        <v>34</v>
      </c>
      <c r="I1" s="12" t="s">
        <v>4</v>
      </c>
      <c r="J1" s="14" t="s">
        <v>30</v>
      </c>
      <c r="K1" s="14" t="s">
        <v>29</v>
      </c>
    </row>
    <row r="2" spans="1:11" s="13" customFormat="1" ht="27.75" thickTop="1" x14ac:dyDescent="0.25">
      <c r="A2" s="13">
        <v>1</v>
      </c>
      <c r="B2" s="13" t="s">
        <v>33</v>
      </c>
      <c r="C2" s="31">
        <v>59</v>
      </c>
      <c r="D2" s="16">
        <v>59</v>
      </c>
      <c r="E2" s="17" t="s">
        <v>7</v>
      </c>
      <c r="F2" s="18"/>
      <c r="G2" s="19"/>
      <c r="H2" s="27" t="s">
        <v>31</v>
      </c>
      <c r="I2" s="24" t="str">
        <f>IF(BPU[[#This Row],[U]]="","",BPU[[#This Row],[QUANTITES]]*BPU[[#This Row],[PRIX UNITAIRES]])</f>
        <v/>
      </c>
      <c r="J2" s="13" t="str">
        <f>IF(BPU[[#This Row],[QUANTITES]]&lt;&gt;"", 1, "")</f>
        <v/>
      </c>
      <c r="K2" s="13">
        <v>1</v>
      </c>
    </row>
    <row r="3" spans="1:11" ht="13.5" x14ac:dyDescent="0.25">
      <c r="A3" s="1">
        <v>2</v>
      </c>
      <c r="B3" s="1" t="s">
        <v>33</v>
      </c>
      <c r="C3" s="31" t="s">
        <v>36</v>
      </c>
      <c r="D3" s="8"/>
      <c r="E3" s="3" t="s">
        <v>6</v>
      </c>
      <c r="F3" s="7"/>
      <c r="G3" s="6"/>
      <c r="H3" s="26" t="s">
        <v>31</v>
      </c>
      <c r="I3" s="23" t="str">
        <f>IF(BPU[[#This Row],[U]]="","",BPU[[#This Row],[QUANTITES]]*BPU[[#This Row],[PRIX UNITAIRES]])</f>
        <v/>
      </c>
      <c r="J3" s="1" t="str">
        <f>IF(BPU[[#This Row],[QUANTITES]]&lt;&gt;"", 1, "")</f>
        <v/>
      </c>
    </row>
    <row r="4" spans="1:11" ht="13.5" x14ac:dyDescent="0.25">
      <c r="A4" s="1">
        <v>3</v>
      </c>
      <c r="B4" s="1" t="s">
        <v>33</v>
      </c>
      <c r="C4" s="31" t="s">
        <v>37</v>
      </c>
      <c r="D4" s="8"/>
      <c r="E4" s="3" t="s">
        <v>8</v>
      </c>
      <c r="F4" s="7" t="s">
        <v>5</v>
      </c>
      <c r="G4" s="6"/>
      <c r="H4" s="26">
        <v>1</v>
      </c>
      <c r="I4" s="23">
        <f>IF(BPU[[#This Row],[U]]="","",BPU[[#This Row],[QUANTITES]]*BPU[[#This Row],[PRIX UNITAIRES]])</f>
        <v>0</v>
      </c>
      <c r="J4" s="1" t="str">
        <f>IF(BPU[[#This Row],[QUANTITES]]&lt;&gt;"", 1, "")</f>
        <v/>
      </c>
    </row>
    <row r="5" spans="1:11" ht="13.5" x14ac:dyDescent="0.25">
      <c r="A5" s="1">
        <v>3</v>
      </c>
      <c r="B5" s="1" t="s">
        <v>33</v>
      </c>
      <c r="C5" s="1"/>
      <c r="D5" s="8"/>
      <c r="E5" s="3" t="s">
        <v>9</v>
      </c>
      <c r="F5" s="7" t="s">
        <v>5</v>
      </c>
      <c r="G5" s="6"/>
      <c r="H5" s="26">
        <v>1</v>
      </c>
      <c r="I5" s="23">
        <f>IF(BPU[[#This Row],[U]]="","",BPU[[#This Row],[QUANTITES]]*BPU[[#This Row],[PRIX UNITAIRES]])</f>
        <v>0</v>
      </c>
      <c r="J5" s="1" t="str">
        <f>IF(BPU[[#This Row],[QUANTITES]]&lt;&gt;"", 1, "")</f>
        <v/>
      </c>
    </row>
    <row r="6" spans="1:11" ht="13.5" x14ac:dyDescent="0.25">
      <c r="A6" s="1">
        <v>3</v>
      </c>
      <c r="B6" s="1" t="s">
        <v>33</v>
      </c>
      <c r="C6" s="1"/>
      <c r="D6" s="8"/>
      <c r="E6" s="3" t="s">
        <v>10</v>
      </c>
      <c r="F6" s="7" t="s">
        <v>5</v>
      </c>
      <c r="G6" s="6"/>
      <c r="H6" s="26">
        <v>1</v>
      </c>
      <c r="I6" s="23">
        <f>IF(BPU[[#This Row],[U]]="","",BPU[[#This Row],[QUANTITES]]*BPU[[#This Row],[PRIX UNITAIRES]])</f>
        <v>0</v>
      </c>
      <c r="J6" s="1" t="str">
        <f>IF(BPU[[#This Row],[QUANTITES]]&lt;&gt;"", 1, "")</f>
        <v/>
      </c>
    </row>
    <row r="7" spans="1:11" ht="13.5" x14ac:dyDescent="0.25">
      <c r="A7" s="1">
        <v>3</v>
      </c>
      <c r="B7" s="1" t="s">
        <v>33</v>
      </c>
      <c r="C7" s="1"/>
      <c r="D7" s="8"/>
      <c r="E7" s="3" t="s">
        <v>11</v>
      </c>
      <c r="F7" s="7" t="s">
        <v>5</v>
      </c>
      <c r="G7" s="6"/>
      <c r="H7" s="26">
        <v>1</v>
      </c>
      <c r="I7" s="23">
        <f>IF(BPU[[#This Row],[U]]="","",BPU[[#This Row],[QUANTITES]]*BPU[[#This Row],[PRIX UNITAIRES]])</f>
        <v>0</v>
      </c>
      <c r="J7" s="1" t="str">
        <f>IF(BPU[[#This Row],[QUANTITES]]&lt;&gt;"", 1, "")</f>
        <v/>
      </c>
    </row>
    <row r="8" spans="1:11" ht="13.5" x14ac:dyDescent="0.25">
      <c r="A8" s="1">
        <v>2</v>
      </c>
      <c r="B8" s="1" t="s">
        <v>33</v>
      </c>
      <c r="C8" s="1"/>
      <c r="D8" s="8"/>
      <c r="E8" s="3" t="s">
        <v>12</v>
      </c>
      <c r="F8" s="7"/>
      <c r="G8" s="6"/>
      <c r="H8" s="26" t="s">
        <v>31</v>
      </c>
      <c r="I8" s="23" t="str">
        <f>IF(BPU[[#This Row],[U]]="","",BPU[[#This Row],[QUANTITES]]*BPU[[#This Row],[PRIX UNITAIRES]])</f>
        <v/>
      </c>
      <c r="J8" s="1" t="str">
        <f>IF(BPU[[#This Row],[QUANTITES]]&lt;&gt;"", 1, "")</f>
        <v/>
      </c>
    </row>
    <row r="9" spans="1:11" ht="13.5" x14ac:dyDescent="0.25">
      <c r="A9" s="1">
        <v>3</v>
      </c>
      <c r="B9" s="1" t="s">
        <v>33</v>
      </c>
      <c r="C9" s="1"/>
      <c r="D9" s="8"/>
      <c r="E9" s="3" t="s">
        <v>13</v>
      </c>
      <c r="F9" s="7" t="s">
        <v>5</v>
      </c>
      <c r="G9" s="6"/>
      <c r="H9" s="26">
        <v>1</v>
      </c>
      <c r="I9" s="23">
        <f>IF(BPU[[#This Row],[U]]="","",BPU[[#This Row],[QUANTITES]]*BPU[[#This Row],[PRIX UNITAIRES]])</f>
        <v>0</v>
      </c>
      <c r="J9" s="1" t="str">
        <f>IF(BPU[[#This Row],[QUANTITES]]&lt;&gt;"", 1, "")</f>
        <v/>
      </c>
    </row>
    <row r="10" spans="1:11" ht="13.5" x14ac:dyDescent="0.25">
      <c r="A10" s="1">
        <v>3</v>
      </c>
      <c r="B10" s="1" t="s">
        <v>33</v>
      </c>
      <c r="C10" s="1"/>
      <c r="D10" s="8"/>
      <c r="E10" s="3" t="s">
        <v>14</v>
      </c>
      <c r="F10" s="7" t="s">
        <v>5</v>
      </c>
      <c r="G10" s="6"/>
      <c r="H10" s="26">
        <v>1</v>
      </c>
      <c r="I10" s="23">
        <f>IF(BPU[[#This Row],[U]]="","",BPU[[#This Row],[QUANTITES]]*BPU[[#This Row],[PRIX UNITAIRES]])</f>
        <v>0</v>
      </c>
      <c r="J10" s="1" t="str">
        <f>IF(BPU[[#This Row],[QUANTITES]]&lt;&gt;"", 1, "")</f>
        <v/>
      </c>
    </row>
    <row r="11" spans="1:11" ht="13.5" x14ac:dyDescent="0.25">
      <c r="A11" s="1">
        <v>3</v>
      </c>
      <c r="B11" s="1" t="s">
        <v>33</v>
      </c>
      <c r="C11" s="1"/>
      <c r="D11" s="8"/>
      <c r="E11" s="3" t="s">
        <v>15</v>
      </c>
      <c r="F11" s="7" t="s">
        <v>5</v>
      </c>
      <c r="G11" s="6"/>
      <c r="H11" s="26">
        <v>1</v>
      </c>
      <c r="I11" s="23">
        <f>IF(BPU[[#This Row],[U]]="","",BPU[[#This Row],[QUANTITES]]*BPU[[#This Row],[PRIX UNITAIRES]])</f>
        <v>0</v>
      </c>
      <c r="J11" s="1" t="str">
        <f>IF(BPU[[#This Row],[QUANTITES]]&lt;&gt;"", 1, "")</f>
        <v/>
      </c>
    </row>
    <row r="12" spans="1:11" ht="13.5" x14ac:dyDescent="0.25">
      <c r="A12" s="1">
        <v>3</v>
      </c>
      <c r="B12" s="1" t="s">
        <v>33</v>
      </c>
      <c r="C12" s="1"/>
      <c r="D12" s="8"/>
      <c r="E12" s="3" t="s">
        <v>16</v>
      </c>
      <c r="F12" s="7" t="s">
        <v>5</v>
      </c>
      <c r="G12" s="6"/>
      <c r="H12" s="26">
        <v>1</v>
      </c>
      <c r="I12" s="23">
        <f>IF(BPU[[#This Row],[U]]="","",BPU[[#This Row],[QUANTITES]]*BPU[[#This Row],[PRIX UNITAIRES]])</f>
        <v>0</v>
      </c>
      <c r="J12" s="1" t="str">
        <f>IF(BPU[[#This Row],[QUANTITES]]&lt;&gt;"", 1, "")</f>
        <v/>
      </c>
    </row>
    <row r="13" spans="1:11" ht="13.5" x14ac:dyDescent="0.25">
      <c r="A13" s="1">
        <v>3</v>
      </c>
      <c r="B13" s="1" t="s">
        <v>33</v>
      </c>
      <c r="C13" s="1"/>
      <c r="D13" s="8"/>
      <c r="E13" s="3" t="s">
        <v>17</v>
      </c>
      <c r="F13" s="7" t="s">
        <v>5</v>
      </c>
      <c r="G13" s="6"/>
      <c r="H13" s="26">
        <v>1</v>
      </c>
      <c r="I13" s="23">
        <f>IF(BPU[[#This Row],[U]]="","",BPU[[#This Row],[QUANTITES]]*BPU[[#This Row],[PRIX UNITAIRES]])</f>
        <v>0</v>
      </c>
      <c r="J13" s="1" t="str">
        <f>IF(BPU[[#This Row],[QUANTITES]]&lt;&gt;"", 1, "")</f>
        <v/>
      </c>
    </row>
    <row r="14" spans="1:11" s="13" customFormat="1" ht="13.5" x14ac:dyDescent="0.25">
      <c r="A14" s="13">
        <v>2</v>
      </c>
      <c r="B14" s="13" t="s">
        <v>33</v>
      </c>
      <c r="D14" s="16"/>
      <c r="E14" s="17" t="s">
        <v>18</v>
      </c>
      <c r="F14" s="18"/>
      <c r="G14" s="19"/>
      <c r="H14" s="27" t="s">
        <v>31</v>
      </c>
      <c r="I14" s="24" t="str">
        <f>IF(BPU[[#This Row],[U]]="","",BPU[[#This Row],[QUANTITES]]*BPU[[#This Row],[PRIX UNITAIRES]])</f>
        <v/>
      </c>
      <c r="J14" s="13" t="str">
        <f>IF(BPU[[#This Row],[QUANTITES]]&lt;&gt;"", 1, "")</f>
        <v/>
      </c>
      <c r="K14" s="13">
        <v>1</v>
      </c>
    </row>
    <row r="15" spans="1:11" ht="13.5" x14ac:dyDescent="0.25">
      <c r="A15" s="1">
        <v>3</v>
      </c>
      <c r="B15" s="1" t="s">
        <v>33</v>
      </c>
      <c r="C15" s="1"/>
      <c r="D15" s="8"/>
      <c r="E15" s="3" t="s">
        <v>19</v>
      </c>
      <c r="F15" s="7" t="s">
        <v>5</v>
      </c>
      <c r="G15" s="6"/>
      <c r="H15" s="26">
        <v>1</v>
      </c>
      <c r="I15" s="23">
        <f>IF(BPU[[#This Row],[U]]="","",BPU[[#This Row],[QUANTITES]]*BPU[[#This Row],[PRIX UNITAIRES]])</f>
        <v>0</v>
      </c>
      <c r="J15" s="1" t="str">
        <f>IF(BPU[[#This Row],[QUANTITES]]&lt;&gt;"", 1, "")</f>
        <v/>
      </c>
    </row>
    <row r="16" spans="1:11" ht="13.5" x14ac:dyDescent="0.25">
      <c r="A16" s="1">
        <v>3</v>
      </c>
      <c r="B16" s="1" t="s">
        <v>33</v>
      </c>
      <c r="C16" s="1"/>
      <c r="D16" s="8"/>
      <c r="E16" s="3" t="s">
        <v>14</v>
      </c>
      <c r="F16" s="7" t="s">
        <v>5</v>
      </c>
      <c r="G16" s="6"/>
      <c r="H16" s="26">
        <v>1</v>
      </c>
      <c r="I16" s="23">
        <f>IF(BPU[[#This Row],[U]]="","",BPU[[#This Row],[QUANTITES]]*BPU[[#This Row],[PRIX UNITAIRES]])</f>
        <v>0</v>
      </c>
      <c r="J16" s="1" t="str">
        <f>IF(BPU[[#This Row],[QUANTITES]]&lt;&gt;"", 1, "")</f>
        <v/>
      </c>
    </row>
    <row r="17" spans="1:11" s="13" customFormat="1" ht="13.5" x14ac:dyDescent="0.25">
      <c r="A17" s="20">
        <v>3</v>
      </c>
      <c r="B17" s="13" t="s">
        <v>33</v>
      </c>
      <c r="D17" s="16"/>
      <c r="E17" s="17" t="s">
        <v>20</v>
      </c>
      <c r="F17" s="18" t="s">
        <v>5</v>
      </c>
      <c r="G17" s="19">
        <v>1</v>
      </c>
      <c r="H17" s="27">
        <v>1</v>
      </c>
      <c r="I17" s="24">
        <f>IF(BPU[[#This Row],[U]]="","",BPU[[#This Row],[QUANTITES]]*BPU[[#This Row],[PRIX UNITAIRES]])</f>
        <v>1</v>
      </c>
      <c r="J17" s="13">
        <f>IF(BPU[[#This Row],[QUANTITES]]&lt;&gt;"", 1, "")</f>
        <v>1</v>
      </c>
    </row>
    <row r="18" spans="1:11" ht="13.5" x14ac:dyDescent="0.25">
      <c r="A18" s="1">
        <v>3</v>
      </c>
      <c r="B18" s="1" t="s">
        <v>33</v>
      </c>
      <c r="C18" s="1"/>
      <c r="D18" s="8"/>
      <c r="E18" s="3" t="s">
        <v>16</v>
      </c>
      <c r="F18" s="7" t="s">
        <v>5</v>
      </c>
      <c r="G18" s="6"/>
      <c r="H18" s="26">
        <v>1</v>
      </c>
      <c r="I18" s="23">
        <f>IF(BPU[[#This Row],[U]]="","",BPU[[#This Row],[QUANTITES]]*BPU[[#This Row],[PRIX UNITAIRES]])</f>
        <v>0</v>
      </c>
      <c r="J18" s="1" t="str">
        <f>IF(BPU[[#This Row],[QUANTITES]]&lt;&gt;"", 1, "")</f>
        <v/>
      </c>
    </row>
    <row r="19" spans="1:11" ht="13.5" x14ac:dyDescent="0.25">
      <c r="A19" s="1">
        <v>2</v>
      </c>
      <c r="B19" s="1" t="s">
        <v>33</v>
      </c>
      <c r="C19" s="1"/>
      <c r="D19" s="8"/>
      <c r="E19" s="3" t="s">
        <v>21</v>
      </c>
      <c r="F19" s="7"/>
      <c r="G19" s="6"/>
      <c r="H19" s="26" t="s">
        <v>31</v>
      </c>
      <c r="I19" s="23" t="str">
        <f>IF(BPU[[#This Row],[U]]="","",BPU[[#This Row],[QUANTITES]]*BPU[[#This Row],[PRIX UNITAIRES]])</f>
        <v/>
      </c>
      <c r="J19" s="1" t="str">
        <f>IF(BPU[[#This Row],[QUANTITES]]&lt;&gt;"", 1, "")</f>
        <v/>
      </c>
    </row>
    <row r="20" spans="1:11" ht="13.5" x14ac:dyDescent="0.25">
      <c r="A20" s="1">
        <v>3</v>
      </c>
      <c r="B20" s="1" t="s">
        <v>33</v>
      </c>
      <c r="C20" s="1"/>
      <c r="D20" s="8"/>
      <c r="E20" s="3" t="s">
        <v>19</v>
      </c>
      <c r="F20" s="7" t="s">
        <v>5</v>
      </c>
      <c r="G20" s="6"/>
      <c r="H20" s="26">
        <v>1</v>
      </c>
      <c r="I20" s="23">
        <f>IF(BPU[[#This Row],[U]]="","",BPU[[#This Row],[QUANTITES]]*BPU[[#This Row],[PRIX UNITAIRES]])</f>
        <v>0</v>
      </c>
      <c r="J20" s="1" t="str">
        <f>IF(BPU[[#This Row],[QUANTITES]]&lt;&gt;"", 1, "")</f>
        <v/>
      </c>
    </row>
    <row r="21" spans="1:11" ht="13.5" x14ac:dyDescent="0.25">
      <c r="A21" s="1">
        <v>3</v>
      </c>
      <c r="B21" s="1" t="s">
        <v>33</v>
      </c>
      <c r="C21" s="1"/>
      <c r="D21" s="8"/>
      <c r="E21" s="3" t="s">
        <v>14</v>
      </c>
      <c r="F21" s="7" t="s">
        <v>5</v>
      </c>
      <c r="G21" s="6"/>
      <c r="H21" s="26">
        <v>1</v>
      </c>
      <c r="I21" s="23">
        <f>IF(BPU[[#This Row],[U]]="","",BPU[[#This Row],[QUANTITES]]*BPU[[#This Row],[PRIX UNITAIRES]])</f>
        <v>0</v>
      </c>
      <c r="J21" s="1" t="str">
        <f>IF(BPU[[#This Row],[QUANTITES]]&lt;&gt;"", 1, "")</f>
        <v/>
      </c>
    </row>
    <row r="22" spans="1:11" ht="13.5" x14ac:dyDescent="0.25">
      <c r="A22" s="1">
        <v>3</v>
      </c>
      <c r="B22" s="1" t="s">
        <v>33</v>
      </c>
      <c r="C22" s="1"/>
      <c r="D22" s="8"/>
      <c r="E22" s="3" t="s">
        <v>20</v>
      </c>
      <c r="F22" s="7" t="s">
        <v>5</v>
      </c>
      <c r="G22" s="6"/>
      <c r="H22" s="26">
        <v>1</v>
      </c>
      <c r="I22" s="23">
        <f>IF(BPU[[#This Row],[U]]="","",BPU[[#This Row],[QUANTITES]]*BPU[[#This Row],[PRIX UNITAIRES]])</f>
        <v>0</v>
      </c>
      <c r="J22" s="1" t="str">
        <f>IF(BPU[[#This Row],[QUANTITES]]&lt;&gt;"", 1, "")</f>
        <v/>
      </c>
    </row>
    <row r="23" spans="1:11" ht="13.5" x14ac:dyDescent="0.25">
      <c r="A23" s="1">
        <v>3</v>
      </c>
      <c r="B23" s="1" t="s">
        <v>33</v>
      </c>
      <c r="C23" s="1"/>
      <c r="D23" s="8"/>
      <c r="E23" s="3" t="s">
        <v>16</v>
      </c>
      <c r="F23" s="7" t="s">
        <v>5</v>
      </c>
      <c r="G23" s="6"/>
      <c r="H23" s="26">
        <v>1</v>
      </c>
      <c r="I23" s="23">
        <f>IF(BPU[[#This Row],[U]]="","",BPU[[#This Row],[QUANTITES]]*BPU[[#This Row],[PRIX UNITAIRES]])</f>
        <v>0</v>
      </c>
      <c r="J23" s="1" t="str">
        <f>IF(BPU[[#This Row],[QUANTITES]]&lt;&gt;"", 1, "")</f>
        <v/>
      </c>
    </row>
    <row r="24" spans="1:11" ht="40.5" x14ac:dyDescent="0.25">
      <c r="A24" s="1">
        <v>1</v>
      </c>
      <c r="B24" s="1" t="s">
        <v>33</v>
      </c>
      <c r="C24" s="1"/>
      <c r="D24" s="8">
        <v>60</v>
      </c>
      <c r="E24" s="3" t="s">
        <v>22</v>
      </c>
      <c r="F24" s="7"/>
      <c r="G24" s="6"/>
      <c r="H24" s="26" t="s">
        <v>31</v>
      </c>
      <c r="I24" s="23" t="str">
        <f>IF(BPU[[#This Row],[U]]="","",BPU[[#This Row],[QUANTITES]]*BPU[[#This Row],[PRIX UNITAIRES]])</f>
        <v/>
      </c>
      <c r="J24" s="1" t="str">
        <f>IF(BPU[[#This Row],[QUANTITES]]&lt;&gt;"", 1, "")</f>
        <v/>
      </c>
    </row>
    <row r="25" spans="1:11" ht="13.5" x14ac:dyDescent="0.25">
      <c r="A25" s="1">
        <v>2</v>
      </c>
      <c r="B25" s="1" t="s">
        <v>33</v>
      </c>
      <c r="C25" s="1"/>
      <c r="D25" s="8"/>
      <c r="E25" s="3" t="s">
        <v>23</v>
      </c>
      <c r="F25" s="7" t="s">
        <v>5</v>
      </c>
      <c r="G25" s="6"/>
      <c r="H25" s="26">
        <v>1</v>
      </c>
      <c r="I25" s="23">
        <f>IF(BPU[[#This Row],[U]]="","",BPU[[#This Row],[QUANTITES]]*BPU[[#This Row],[PRIX UNITAIRES]])</f>
        <v>0</v>
      </c>
      <c r="J25" s="1" t="str">
        <f>IF(BPU[[#This Row],[QUANTITES]]&lt;&gt;"", 1, "")</f>
        <v/>
      </c>
    </row>
    <row r="26" spans="1:11" ht="13.5" x14ac:dyDescent="0.25">
      <c r="A26" s="1">
        <v>2</v>
      </c>
      <c r="B26" s="1" t="s">
        <v>33</v>
      </c>
      <c r="C26" s="1"/>
      <c r="D26" s="8"/>
      <c r="E26" s="3" t="s">
        <v>24</v>
      </c>
      <c r="F26" s="7" t="s">
        <v>5</v>
      </c>
      <c r="G26" s="6"/>
      <c r="H26" s="26">
        <v>1</v>
      </c>
      <c r="I26" s="23">
        <f>IF(BPU[[#This Row],[U]]="","",BPU[[#This Row],[QUANTITES]]*BPU[[#This Row],[PRIX UNITAIRES]])</f>
        <v>0</v>
      </c>
      <c r="J26" s="1" t="str">
        <f>IF(BPU[[#This Row],[QUANTITES]]&lt;&gt;"", 1, "")</f>
        <v/>
      </c>
    </row>
    <row r="27" spans="1:11" ht="13.5" x14ac:dyDescent="0.25">
      <c r="A27" s="1">
        <v>2</v>
      </c>
      <c r="B27" s="1" t="s">
        <v>33</v>
      </c>
      <c r="C27" s="1"/>
      <c r="D27" s="8"/>
      <c r="E27" s="3" t="s">
        <v>25</v>
      </c>
      <c r="F27" s="7" t="s">
        <v>5</v>
      </c>
      <c r="G27" s="6"/>
      <c r="H27" s="26">
        <v>1</v>
      </c>
      <c r="I27" s="23">
        <f>IF(BPU[[#This Row],[U]]="","",BPU[[#This Row],[QUANTITES]]*BPU[[#This Row],[PRIX UNITAIRES]])</f>
        <v>0</v>
      </c>
      <c r="J27" s="1" t="str">
        <f>IF(BPU[[#This Row],[QUANTITES]]&lt;&gt;"", 1, "")</f>
        <v/>
      </c>
    </row>
    <row r="28" spans="1:11" ht="40.5" x14ac:dyDescent="0.25">
      <c r="A28" s="1">
        <v>1</v>
      </c>
      <c r="B28" s="1" t="s">
        <v>33</v>
      </c>
      <c r="C28" s="1"/>
      <c r="D28" s="8">
        <v>61</v>
      </c>
      <c r="E28" s="3" t="s">
        <v>26</v>
      </c>
      <c r="F28" s="7"/>
      <c r="G28" s="6"/>
      <c r="H28" s="26" t="s">
        <v>31</v>
      </c>
      <c r="I28" s="23" t="str">
        <f>IF(BPU[[#This Row],[U]]="","",BPU[[#This Row],[QUANTITES]]*BPU[[#This Row],[PRIX UNITAIRES]])</f>
        <v/>
      </c>
      <c r="J28" s="1" t="str">
        <f>IF(BPU[[#This Row],[QUANTITES]]&lt;&gt;"", 1, "")</f>
        <v/>
      </c>
    </row>
    <row r="29" spans="1:11" ht="13.5" x14ac:dyDescent="0.25">
      <c r="A29" s="1">
        <v>2</v>
      </c>
      <c r="B29" s="1" t="s">
        <v>33</v>
      </c>
      <c r="C29" s="1"/>
      <c r="D29" s="8"/>
      <c r="E29" s="3" t="s">
        <v>6</v>
      </c>
      <c r="F29" s="7" t="s">
        <v>5</v>
      </c>
      <c r="G29" s="6"/>
      <c r="H29" s="26">
        <v>1</v>
      </c>
      <c r="I29" s="23">
        <f>IF(BPU[[#This Row],[U]]="","",BPU[[#This Row],[QUANTITES]]*BPU[[#This Row],[PRIX UNITAIRES]])</f>
        <v>0</v>
      </c>
      <c r="J29" s="1" t="str">
        <f>IF(BPU[[#This Row],[QUANTITES]]&lt;&gt;"", 1, "")</f>
        <v/>
      </c>
    </row>
    <row r="30" spans="1:11" ht="13.5" x14ac:dyDescent="0.25">
      <c r="A30" s="1">
        <v>2</v>
      </c>
      <c r="B30" s="1" t="s">
        <v>33</v>
      </c>
      <c r="C30" s="1"/>
      <c r="D30" s="8"/>
      <c r="E30" s="3" t="s">
        <v>12</v>
      </c>
      <c r="F30" s="7" t="s">
        <v>5</v>
      </c>
      <c r="G30" s="6"/>
      <c r="H30" s="26">
        <v>1</v>
      </c>
      <c r="I30" s="23">
        <f>IF(BPU[[#This Row],[U]]="","",BPU[[#This Row],[QUANTITES]]*BPU[[#This Row],[PRIX UNITAIRES]])</f>
        <v>0</v>
      </c>
      <c r="J30" s="1" t="str">
        <f>IF(BPU[[#This Row],[QUANTITES]]&lt;&gt;"", 1, "")</f>
        <v/>
      </c>
    </row>
    <row r="31" spans="1:11" ht="15" x14ac:dyDescent="0.25">
      <c r="A31" s="21" t="s">
        <v>27</v>
      </c>
      <c r="B31" s="21"/>
      <c r="C31"/>
      <c r="D31" s="11"/>
      <c r="E31"/>
      <c r="F31"/>
      <c r="G31"/>
      <c r="H31" s="28"/>
      <c r="I31" s="22">
        <f>SUBTOTAL(109,BPU[MONTANT
en € HT])</f>
        <v>1</v>
      </c>
      <c r="J31" s="21"/>
      <c r="K31"/>
    </row>
    <row r="32" spans="1:11" ht="13.5" x14ac:dyDescent="0.25">
      <c r="B32" s="5"/>
      <c r="C32" s="5"/>
      <c r="D32" s="4"/>
      <c r="E32" s="4"/>
      <c r="F32" s="4"/>
      <c r="G32" s="4"/>
      <c r="H32" s="29"/>
    </row>
    <row r="33" spans="2:8" ht="13.5" x14ac:dyDescent="0.25">
      <c r="B33" s="5"/>
      <c r="C33" s="5"/>
      <c r="D33" s="4"/>
      <c r="E33" s="4"/>
      <c r="F33" s="4"/>
      <c r="G33" s="4"/>
      <c r="H33" s="29"/>
    </row>
    <row r="34" spans="2:8" ht="108" x14ac:dyDescent="0.25">
      <c r="B34" s="32"/>
      <c r="C34" s="33" t="s">
        <v>38</v>
      </c>
      <c r="D34" s="4"/>
      <c r="E34" s="4"/>
      <c r="F34" s="4"/>
      <c r="G34" s="4"/>
      <c r="H34" s="29"/>
    </row>
    <row r="35" spans="2:8" ht="13.5" x14ac:dyDescent="0.25">
      <c r="B35" s="5"/>
      <c r="C35" s="5"/>
      <c r="D35" s="4"/>
      <c r="E35" s="4"/>
      <c r="F35" s="4"/>
      <c r="G35" s="4"/>
      <c r="H35" s="29"/>
    </row>
    <row r="36" spans="2:8" ht="13.5" x14ac:dyDescent="0.25">
      <c r="B36" s="34"/>
      <c r="C36" s="4" t="s">
        <v>39</v>
      </c>
      <c r="D36" s="4"/>
      <c r="E36" s="4"/>
      <c r="F36" s="4"/>
      <c r="G36" s="4"/>
      <c r="H36" s="29"/>
    </row>
    <row r="37" spans="2:8" ht="13.5" x14ac:dyDescent="0.25">
      <c r="B37" s="5"/>
      <c r="C37" s="5"/>
      <c r="D37" s="4"/>
      <c r="E37" s="4"/>
      <c r="F37" s="4"/>
      <c r="G37" s="4"/>
      <c r="H37" s="29"/>
    </row>
    <row r="38" spans="2:8" ht="13.5" x14ac:dyDescent="0.25">
      <c r="B38" s="5"/>
      <c r="C38" s="5"/>
      <c r="D38" s="4"/>
      <c r="E38" s="4"/>
      <c r="F38" s="4"/>
      <c r="G38" s="4"/>
      <c r="H38" s="29"/>
    </row>
    <row r="39" spans="2:8" ht="13.5" x14ac:dyDescent="0.25">
      <c r="B39" s="5"/>
      <c r="C39" s="5"/>
      <c r="D39" s="4"/>
      <c r="E39" s="4"/>
      <c r="F39" s="4"/>
      <c r="G39" s="4"/>
      <c r="H39" s="29"/>
    </row>
    <row r="40" spans="2:8" ht="13.5" x14ac:dyDescent="0.25">
      <c r="B40" s="5"/>
      <c r="C40" s="5"/>
      <c r="D40" s="4"/>
      <c r="E40" s="4"/>
      <c r="F40" s="4"/>
      <c r="G40" s="4"/>
      <c r="H40" s="29"/>
    </row>
    <row r="41" spans="2:8" ht="13.5" x14ac:dyDescent="0.25">
      <c r="B41" s="5"/>
      <c r="C41" s="5"/>
      <c r="D41" s="4"/>
      <c r="E41" s="4"/>
      <c r="F41" s="4"/>
      <c r="G41" s="4"/>
      <c r="H41" s="29"/>
    </row>
    <row r="42" spans="2:8" ht="13.5" x14ac:dyDescent="0.25">
      <c r="B42" s="5"/>
      <c r="C42" s="5"/>
      <c r="D42" s="4"/>
      <c r="E42" s="4"/>
      <c r="F42" s="4"/>
      <c r="G42" s="4"/>
      <c r="H42" s="29"/>
    </row>
    <row r="43" spans="2:8" ht="13.5" x14ac:dyDescent="0.25">
      <c r="B43" s="5"/>
      <c r="C43" s="5"/>
      <c r="D43" s="4"/>
      <c r="E43" s="4"/>
      <c r="F43" s="4"/>
      <c r="G43" s="4"/>
      <c r="H43" s="29"/>
    </row>
    <row r="44" spans="2:8" ht="13.5" x14ac:dyDescent="0.25">
      <c r="B44" s="5"/>
      <c r="C44" s="5"/>
      <c r="D44" s="4"/>
      <c r="E44" s="4"/>
      <c r="F44" s="4"/>
      <c r="G44" s="4"/>
      <c r="H44" s="29"/>
    </row>
    <row r="45" spans="2:8" ht="13.5" x14ac:dyDescent="0.25">
      <c r="B45" s="5"/>
      <c r="C45" s="5"/>
      <c r="D45" s="4"/>
      <c r="E45" s="4"/>
      <c r="F45" s="4"/>
      <c r="G45" s="4"/>
      <c r="H45" s="29"/>
    </row>
    <row r="46" spans="2:8" ht="13.5" x14ac:dyDescent="0.25">
      <c r="B46" s="5"/>
      <c r="C46" s="5"/>
      <c r="D46" s="4"/>
      <c r="E46" s="4"/>
      <c r="F46" s="4"/>
      <c r="G46" s="4"/>
      <c r="H46" s="29"/>
    </row>
    <row r="47" spans="2:8" ht="13.5" x14ac:dyDescent="0.25">
      <c r="B47" s="5"/>
      <c r="C47" s="5"/>
      <c r="D47" s="4"/>
      <c r="E47" s="4"/>
      <c r="F47" s="4"/>
      <c r="G47" s="4"/>
      <c r="H47" s="29"/>
    </row>
    <row r="48" spans="2:8" ht="13.5" x14ac:dyDescent="0.25">
      <c r="B48" s="5"/>
      <c r="C48" s="5"/>
      <c r="D48" s="4"/>
      <c r="E48" s="4"/>
      <c r="F48" s="4"/>
      <c r="G48" s="4"/>
      <c r="H48" s="29"/>
    </row>
    <row r="49" spans="2:8" ht="13.5" x14ac:dyDescent="0.25">
      <c r="B49" s="5"/>
      <c r="C49" s="5"/>
      <c r="D49" s="4"/>
      <c r="E49" s="4"/>
      <c r="F49" s="4"/>
      <c r="G49" s="4"/>
      <c r="H49" s="29"/>
    </row>
    <row r="50" spans="2:8" ht="13.5" x14ac:dyDescent="0.25">
      <c r="B50" s="5"/>
      <c r="C50" s="5"/>
      <c r="D50" s="4"/>
      <c r="E50" s="4"/>
      <c r="F50" s="4"/>
      <c r="G50" s="4"/>
      <c r="H50" s="29"/>
    </row>
    <row r="51" spans="2:8" ht="13.5" x14ac:dyDescent="0.25">
      <c r="B51" s="5"/>
      <c r="C51" s="5"/>
      <c r="D51" s="4"/>
      <c r="E51" s="4"/>
      <c r="F51" s="4"/>
      <c r="G51" s="4"/>
      <c r="H51" s="29"/>
    </row>
    <row r="52" spans="2:8" ht="13.5" x14ac:dyDescent="0.25">
      <c r="B52" s="5"/>
      <c r="C52" s="5"/>
      <c r="D52" s="4"/>
      <c r="E52" s="4"/>
      <c r="F52" s="4"/>
      <c r="G52" s="4"/>
      <c r="H52" s="29"/>
    </row>
    <row r="53" spans="2:8" ht="13.5" x14ac:dyDescent="0.25">
      <c r="B53" s="5"/>
      <c r="C53" s="5"/>
      <c r="D53" s="4"/>
      <c r="E53" s="4"/>
      <c r="F53" s="4"/>
      <c r="G53" s="4"/>
      <c r="H53" s="29"/>
    </row>
    <row r="54" spans="2:8" ht="13.5" x14ac:dyDescent="0.25">
      <c r="B54" s="5"/>
      <c r="C54" s="5"/>
      <c r="D54" s="4"/>
      <c r="E54" s="4"/>
      <c r="F54" s="4"/>
      <c r="G54" s="4"/>
      <c r="H54" s="29"/>
    </row>
    <row r="55" spans="2:8" ht="13.5" x14ac:dyDescent="0.25">
      <c r="B55" s="5"/>
      <c r="C55" s="5"/>
      <c r="D55" s="4"/>
      <c r="E55" s="4"/>
      <c r="F55" s="4"/>
      <c r="G55" s="4"/>
      <c r="H55" s="29"/>
    </row>
    <row r="56" spans="2:8" ht="13.5" x14ac:dyDescent="0.25">
      <c r="B56" s="5"/>
      <c r="C56" s="5"/>
      <c r="D56" s="4"/>
      <c r="E56" s="4"/>
      <c r="F56" s="4"/>
      <c r="G56" s="4"/>
      <c r="H56" s="29"/>
    </row>
    <row r="57" spans="2:8" ht="13.5" x14ac:dyDescent="0.25">
      <c r="B57" s="5"/>
      <c r="C57" s="5"/>
      <c r="D57" s="4"/>
      <c r="E57" s="4"/>
      <c r="F57" s="4"/>
      <c r="G57" s="4"/>
      <c r="H57" s="29"/>
    </row>
    <row r="58" spans="2:8" ht="13.5" x14ac:dyDescent="0.25">
      <c r="B58" s="5"/>
      <c r="C58" s="5"/>
      <c r="D58" s="4"/>
      <c r="E58" s="4"/>
      <c r="F58" s="4"/>
      <c r="G58" s="4"/>
      <c r="H58" s="29"/>
    </row>
    <row r="59" spans="2:8" ht="13.5" x14ac:dyDescent="0.25">
      <c r="B59" s="5"/>
      <c r="C59" s="5"/>
      <c r="D59" s="4"/>
      <c r="E59" s="4"/>
      <c r="F59" s="4"/>
      <c r="G59" s="4"/>
      <c r="H59" s="29"/>
    </row>
    <row r="60" spans="2:8" ht="13.5" x14ac:dyDescent="0.25">
      <c r="B60" s="5"/>
      <c r="C60" s="5"/>
      <c r="D60" s="4"/>
      <c r="E60" s="4"/>
      <c r="F60" s="4"/>
      <c r="G60" s="4"/>
      <c r="H60" s="29"/>
    </row>
    <row r="61" spans="2:8" ht="13.5" x14ac:dyDescent="0.25">
      <c r="B61" s="5"/>
      <c r="C61" s="5"/>
      <c r="D61" s="4"/>
      <c r="E61" s="4"/>
      <c r="F61" s="4"/>
      <c r="G61" s="4"/>
      <c r="H61" s="29"/>
    </row>
    <row r="62" spans="2:8" ht="13.5" x14ac:dyDescent="0.25">
      <c r="B62" s="5"/>
      <c r="C62" s="5"/>
      <c r="D62" s="4"/>
      <c r="E62" s="4"/>
      <c r="F62" s="4"/>
      <c r="G62" s="4"/>
      <c r="H62" s="29"/>
    </row>
    <row r="63" spans="2:8" ht="13.5" x14ac:dyDescent="0.25">
      <c r="B63" s="5"/>
      <c r="C63" s="5"/>
      <c r="D63" s="4"/>
      <c r="E63" s="4"/>
      <c r="F63" s="4"/>
      <c r="G63" s="4"/>
      <c r="H63" s="29"/>
    </row>
    <row r="64" spans="2:8" ht="13.5" x14ac:dyDescent="0.25">
      <c r="B64" s="5"/>
      <c r="C64" s="5"/>
      <c r="D64" s="4"/>
      <c r="E64" s="4"/>
      <c r="F64" s="4"/>
      <c r="G64" s="4"/>
      <c r="H64" s="29"/>
    </row>
    <row r="65" spans="2:8" ht="13.5" x14ac:dyDescent="0.25">
      <c r="B65" s="5"/>
      <c r="C65" s="5"/>
      <c r="D65" s="4"/>
      <c r="E65" s="4"/>
      <c r="F65" s="4"/>
      <c r="G65" s="4"/>
      <c r="H65" s="29"/>
    </row>
    <row r="66" spans="2:8" ht="13.5" x14ac:dyDescent="0.25">
      <c r="B66" s="5"/>
      <c r="C66" s="5"/>
      <c r="D66" s="4"/>
      <c r="E66" s="4"/>
      <c r="F66" s="4"/>
      <c r="G66" s="4"/>
      <c r="H66" s="29"/>
    </row>
    <row r="67" spans="2:8" ht="13.5" x14ac:dyDescent="0.25">
      <c r="B67" s="5"/>
      <c r="C67" s="5"/>
      <c r="D67" s="4"/>
      <c r="E67" s="4"/>
      <c r="F67" s="4"/>
      <c r="G67" s="4"/>
      <c r="H67" s="29"/>
    </row>
    <row r="68" spans="2:8" ht="13.5" x14ac:dyDescent="0.25">
      <c r="B68" s="5"/>
      <c r="C68" s="5"/>
      <c r="D68" s="4"/>
      <c r="E68" s="4"/>
      <c r="F68" s="4"/>
      <c r="G68" s="4"/>
      <c r="H68" s="29"/>
    </row>
    <row r="69" spans="2:8" ht="13.5" x14ac:dyDescent="0.25">
      <c r="B69" s="5"/>
      <c r="C69" s="5"/>
      <c r="D69" s="4"/>
      <c r="E69" s="4"/>
      <c r="F69" s="4"/>
      <c r="G69" s="4"/>
      <c r="H69" s="29"/>
    </row>
    <row r="70" spans="2:8" ht="13.5" x14ac:dyDescent="0.25">
      <c r="B70" s="5"/>
      <c r="C70" s="5"/>
      <c r="D70" s="4"/>
      <c r="E70" s="4"/>
      <c r="F70" s="4"/>
      <c r="G70" s="4"/>
      <c r="H70" s="29"/>
    </row>
    <row r="71" spans="2:8" ht="13.5" x14ac:dyDescent="0.25">
      <c r="B71" s="5"/>
      <c r="C71" s="5"/>
      <c r="D71" s="4"/>
      <c r="E71" s="4"/>
      <c r="F71" s="4"/>
      <c r="G71" s="4"/>
      <c r="H71" s="29"/>
    </row>
    <row r="72" spans="2:8" ht="13.5" x14ac:dyDescent="0.25">
      <c r="B72" s="5"/>
      <c r="C72" s="5"/>
      <c r="D72" s="4"/>
      <c r="E72" s="4"/>
      <c r="F72" s="4"/>
      <c r="G72" s="4"/>
      <c r="H72" s="29"/>
    </row>
    <row r="73" spans="2:8" ht="13.5" x14ac:dyDescent="0.25">
      <c r="B73" s="5"/>
      <c r="C73" s="5"/>
      <c r="D73" s="4"/>
      <c r="E73" s="4"/>
      <c r="F73" s="4"/>
      <c r="G73" s="4"/>
      <c r="H73" s="29"/>
    </row>
    <row r="74" spans="2:8" ht="13.5" x14ac:dyDescent="0.25">
      <c r="B74" s="5"/>
      <c r="C74" s="5"/>
      <c r="D74" s="4"/>
      <c r="E74" s="4"/>
      <c r="F74" s="4"/>
      <c r="G74" s="4"/>
      <c r="H74" s="29"/>
    </row>
    <row r="75" spans="2:8" ht="13.5" x14ac:dyDescent="0.25">
      <c r="B75" s="5"/>
      <c r="C75" s="5"/>
      <c r="D75" s="4"/>
      <c r="E75" s="4"/>
      <c r="F75" s="4"/>
      <c r="G75" s="4"/>
      <c r="H75" s="29"/>
    </row>
    <row r="76" spans="2:8" ht="13.5" x14ac:dyDescent="0.25">
      <c r="B76" s="5"/>
      <c r="C76" s="5"/>
      <c r="D76" s="4"/>
      <c r="E76" s="4"/>
      <c r="F76" s="4"/>
      <c r="G76" s="4"/>
      <c r="H76" s="29"/>
    </row>
    <row r="77" spans="2:8" ht="13.5" x14ac:dyDescent="0.25">
      <c r="B77" s="5"/>
      <c r="C77" s="5"/>
      <c r="D77" s="4"/>
      <c r="E77" s="4"/>
      <c r="F77" s="4"/>
      <c r="G77" s="4"/>
      <c r="H77" s="29"/>
    </row>
    <row r="78" spans="2:8" ht="13.5" x14ac:dyDescent="0.25">
      <c r="B78" s="5"/>
      <c r="C78" s="5"/>
      <c r="D78" s="4"/>
      <c r="E78" s="4"/>
      <c r="F78" s="4"/>
      <c r="G78" s="4"/>
      <c r="H78" s="29"/>
    </row>
    <row r="79" spans="2:8" ht="13.5" x14ac:dyDescent="0.25">
      <c r="B79" s="5"/>
      <c r="C79" s="5"/>
      <c r="D79" s="4"/>
      <c r="E79" s="4"/>
      <c r="F79" s="4"/>
      <c r="G79" s="4"/>
      <c r="H79" s="29"/>
    </row>
    <row r="80" spans="2:8" ht="13.5" x14ac:dyDescent="0.25">
      <c r="B80" s="5"/>
      <c r="C80" s="5"/>
      <c r="D80" s="4"/>
      <c r="E80" s="4"/>
      <c r="F80" s="4"/>
      <c r="G80" s="4"/>
      <c r="H80" s="29"/>
    </row>
    <row r="81" spans="2:8" ht="13.5" x14ac:dyDescent="0.25">
      <c r="B81" s="5"/>
      <c r="C81" s="5"/>
      <c r="D81" s="4"/>
      <c r="E81" s="4"/>
      <c r="F81" s="4"/>
      <c r="G81" s="4"/>
      <c r="H81" s="29"/>
    </row>
    <row r="82" spans="2:8" ht="13.5" x14ac:dyDescent="0.25">
      <c r="B82" s="5"/>
      <c r="C82" s="5"/>
      <c r="D82" s="4"/>
      <c r="E82" s="4"/>
      <c r="F82" s="4"/>
      <c r="G82" s="4"/>
      <c r="H82" s="29"/>
    </row>
    <row r="83" spans="2:8" ht="13.5" x14ac:dyDescent="0.25">
      <c r="B83" s="5"/>
      <c r="C83" s="5"/>
      <c r="D83" s="4"/>
      <c r="E83" s="4"/>
      <c r="F83" s="4"/>
      <c r="G83" s="4"/>
      <c r="H83" s="29"/>
    </row>
    <row r="84" spans="2:8" ht="13.5" x14ac:dyDescent="0.25">
      <c r="B84" s="5"/>
      <c r="C84" s="5"/>
      <c r="D84" s="4"/>
      <c r="E84" s="4"/>
      <c r="F84" s="4"/>
      <c r="G84" s="4"/>
      <c r="H84" s="29"/>
    </row>
    <row r="85" spans="2:8" ht="13.5" x14ac:dyDescent="0.25">
      <c r="B85" s="5"/>
      <c r="C85" s="5"/>
      <c r="D85" s="4"/>
      <c r="E85" s="4"/>
      <c r="F85" s="4"/>
      <c r="G85" s="4"/>
      <c r="H85" s="29"/>
    </row>
    <row r="86" spans="2:8" ht="13.5" x14ac:dyDescent="0.25">
      <c r="B86" s="5"/>
      <c r="C86" s="5"/>
      <c r="D86" s="4"/>
      <c r="E86" s="4"/>
      <c r="F86" s="4"/>
      <c r="G86" s="4"/>
      <c r="H86" s="29"/>
    </row>
    <row r="87" spans="2:8" ht="13.5" x14ac:dyDescent="0.25">
      <c r="B87" s="5"/>
      <c r="C87" s="5"/>
      <c r="D87" s="4"/>
      <c r="E87" s="4"/>
      <c r="F87" s="4"/>
      <c r="G87" s="4"/>
      <c r="H87" s="29"/>
    </row>
    <row r="88" spans="2:8" ht="13.5" x14ac:dyDescent="0.25">
      <c r="B88" s="5"/>
      <c r="C88" s="5"/>
      <c r="D88" s="4"/>
      <c r="E88" s="4"/>
      <c r="F88" s="4"/>
      <c r="G88" s="4"/>
      <c r="H88" s="29"/>
    </row>
    <row r="89" spans="2:8" ht="13.5" x14ac:dyDescent="0.25">
      <c r="B89" s="5"/>
      <c r="C89" s="5"/>
      <c r="D89" s="4"/>
      <c r="E89" s="4"/>
      <c r="F89" s="4"/>
      <c r="G89" s="4"/>
      <c r="H89" s="29"/>
    </row>
    <row r="90" spans="2:8" ht="13.5" x14ac:dyDescent="0.25">
      <c r="B90" s="5"/>
      <c r="C90" s="5"/>
      <c r="D90" s="4"/>
      <c r="E90" s="4"/>
      <c r="F90" s="4"/>
      <c r="G90" s="4"/>
      <c r="H90" s="29"/>
    </row>
    <row r="91" spans="2:8" ht="13.5" x14ac:dyDescent="0.25">
      <c r="B91" s="5"/>
      <c r="C91" s="5"/>
      <c r="D91" s="4"/>
      <c r="E91" s="4"/>
      <c r="F91" s="4"/>
      <c r="G91" s="4"/>
      <c r="H91" s="29"/>
    </row>
    <row r="92" spans="2:8" ht="13.5" x14ac:dyDescent="0.25">
      <c r="B92" s="5"/>
      <c r="C92" s="5"/>
      <c r="D92" s="4"/>
      <c r="E92" s="4"/>
      <c r="F92" s="4"/>
      <c r="G92" s="4"/>
      <c r="H92" s="29"/>
    </row>
    <row r="93" spans="2:8" ht="13.5" x14ac:dyDescent="0.25">
      <c r="B93" s="5"/>
      <c r="C93" s="5"/>
      <c r="D93" s="4"/>
      <c r="E93" s="4"/>
      <c r="F93" s="4"/>
      <c r="G93" s="4"/>
      <c r="H93" s="29"/>
    </row>
    <row r="94" spans="2:8" ht="13.5" x14ac:dyDescent="0.25">
      <c r="B94" s="5"/>
      <c r="C94" s="5"/>
      <c r="D94" s="4"/>
      <c r="E94" s="4"/>
      <c r="F94" s="4"/>
      <c r="G94" s="4"/>
      <c r="H94" s="29"/>
    </row>
    <row r="95" spans="2:8" ht="13.5" x14ac:dyDescent="0.25">
      <c r="B95" s="5"/>
      <c r="C95" s="5"/>
      <c r="D95" s="4"/>
      <c r="E95" s="4"/>
      <c r="F95" s="4"/>
      <c r="G95" s="4"/>
      <c r="H95" s="29"/>
    </row>
    <row r="96" spans="2:8" ht="13.5" x14ac:dyDescent="0.25">
      <c r="B96" s="5"/>
      <c r="C96" s="5"/>
      <c r="D96" s="4"/>
      <c r="E96" s="4"/>
      <c r="F96" s="4"/>
      <c r="G96" s="4"/>
      <c r="H96" s="29"/>
    </row>
    <row r="97" spans="2:8" ht="13.5" x14ac:dyDescent="0.25">
      <c r="B97" s="5"/>
      <c r="C97" s="5"/>
      <c r="D97" s="4"/>
      <c r="E97" s="4"/>
      <c r="F97" s="4"/>
      <c r="G97" s="4"/>
      <c r="H97" s="29"/>
    </row>
    <row r="98" spans="2:8" ht="13.5" x14ac:dyDescent="0.25">
      <c r="B98" s="5"/>
      <c r="C98" s="5"/>
      <c r="D98" s="4"/>
      <c r="E98" s="4"/>
      <c r="F98" s="4"/>
      <c r="G98" s="4"/>
      <c r="H98" s="29"/>
    </row>
    <row r="99" spans="2:8" ht="13.5" x14ac:dyDescent="0.25">
      <c r="B99" s="5"/>
      <c r="C99" s="5"/>
      <c r="D99" s="4"/>
      <c r="E99" s="4"/>
      <c r="F99" s="4"/>
      <c r="G99" s="4"/>
      <c r="H99" s="29"/>
    </row>
    <row r="100" spans="2:8" ht="13.5" x14ac:dyDescent="0.25">
      <c r="B100" s="5"/>
      <c r="C100" s="5"/>
      <c r="D100" s="4"/>
      <c r="E100" s="4"/>
      <c r="F100" s="4"/>
      <c r="G100" s="4"/>
      <c r="H100" s="29"/>
    </row>
  </sheetData>
  <sheetProtection pivotTables="0"/>
  <phoneticPr fontId="5" type="noConversion"/>
  <printOptions horizontalCentered="1"/>
  <pageMargins left="0.19685039370078741" right="0.19685039370078741" top="0.27559055118110237" bottom="0.70866141732283472" header="0.70866141732283472" footer="0.47244094488188981"/>
  <pageSetup paperSize="9" scale="94" fitToHeight="0" orientation="portrait" copies="6" r:id="rId1"/>
  <headerFooter alignWithMargins="0">
    <oddFooter>Page &amp;P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AF9F693-E81C-4AA5-A798-231540143F4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DQE Brut</vt:lpstr>
      <vt:lpstr>'DQE Brut'!Impression_des_titres</vt:lpstr>
      <vt:lpstr>'DQE Brut'!Zone_d_impression</vt:lpstr>
    </vt:vector>
  </TitlesOfParts>
  <Manager/>
  <Company>Ville de Rennes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NEDELEC Ronan</dc:creator>
  <cp:keywords/>
  <dc:description/>
  <cp:lastModifiedBy>FLORENT TOUCHET</cp:lastModifiedBy>
  <cp:revision/>
  <dcterms:created xsi:type="dcterms:W3CDTF">2015-12-17T16:04:34Z</dcterms:created>
  <dcterms:modified xsi:type="dcterms:W3CDTF">2025-02-07T09:53:33Z</dcterms:modified>
  <cp:category/>
  <cp:contentStatus/>
</cp:coreProperties>
</file>