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e\Downloads\"/>
    </mc:Choice>
  </mc:AlternateContent>
  <xr:revisionPtr revIDLastSave="0" documentId="13_ncr:1_{7E351B44-5D75-4460-AF67-4CCD0553222A}" xr6:coauthVersionLast="47" xr6:coauthVersionMax="47" xr10:uidLastSave="{00000000-0000-0000-0000-000000000000}"/>
  <bookViews>
    <workbookView xWindow="-110" yWindow="-110" windowWidth="19420" windowHeight="10420" xr2:uid="{4A65AD28-3FA9-4F7F-84C6-51B290D63C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7" i="1" l="1"/>
  <c r="I27" i="1"/>
  <c r="L35" i="1"/>
  <c r="L34" i="1"/>
  <c r="L33" i="1"/>
  <c r="L32" i="1"/>
  <c r="J31" i="1"/>
  <c r="H31" i="1"/>
  <c r="J30" i="1"/>
  <c r="H30" i="1"/>
  <c r="J29" i="1"/>
  <c r="H29" i="1"/>
  <c r="H28" i="1"/>
  <c r="L27" i="1"/>
  <c r="M24" i="1"/>
  <c r="S23" i="1"/>
  <c r="R23" i="1"/>
  <c r="Q23" i="1"/>
  <c r="P23" i="1"/>
  <c r="P24" i="1" s="1"/>
  <c r="O23" i="1"/>
  <c r="L31" i="1" s="1"/>
  <c r="I31" i="1" s="1"/>
  <c r="N23" i="1"/>
  <c r="L30" i="1" s="1"/>
  <c r="I30" i="1" s="1"/>
  <c r="M23" i="1"/>
  <c r="L29" i="1" s="1"/>
  <c r="K29" i="1" s="1"/>
  <c r="F23" i="1"/>
  <c r="J28" i="1" s="1"/>
  <c r="E23" i="1"/>
  <c r="K30" i="1" l="1"/>
  <c r="I29" i="1"/>
  <c r="K28" i="1"/>
  <c r="L28" i="1"/>
  <c r="I28" i="1" s="1"/>
  <c r="K31" i="1"/>
</calcChain>
</file>

<file path=xl/sharedStrings.xml><?xml version="1.0" encoding="utf-8"?>
<sst xmlns="http://schemas.openxmlformats.org/spreadsheetml/2006/main" count="64" uniqueCount="52">
  <si>
    <t>OBJECTIF</t>
  </si>
  <si>
    <t>Ayant entraîné un RECRUTEMENT</t>
  </si>
  <si>
    <t>NOM</t>
  </si>
  <si>
    <t>Prénom</t>
  </si>
  <si>
    <t>Présent.e 3 mois et +</t>
  </si>
  <si>
    <t>H</t>
  </si>
  <si>
    <t>F</t>
  </si>
  <si>
    <t>DATES</t>
  </si>
  <si>
    <t>Nb d'heures prévues (total)</t>
  </si>
  <si>
    <t>Poste</t>
  </si>
  <si>
    <t>% tension 
BMO</t>
  </si>
  <si>
    <t>Entreprise d'accueil</t>
  </si>
  <si>
    <t>Commune</t>
  </si>
  <si>
    <t>Découvrir un secteur
un métier</t>
  </si>
  <si>
    <t>Confirmer un projet</t>
  </si>
  <si>
    <t>Initier un recrutement</t>
  </si>
  <si>
    <t>CDI</t>
  </si>
  <si>
    <t>CDD + 6 mois</t>
  </si>
  <si>
    <t>CDD - 6 mois</t>
  </si>
  <si>
    <t>POEI</t>
  </si>
  <si>
    <t>% tension
BMO</t>
  </si>
  <si>
    <t>Date de saisie</t>
  </si>
  <si>
    <t>27/01 au 07/02/25</t>
  </si>
  <si>
    <t>agent de propreté</t>
  </si>
  <si>
    <t>10/02 au 21/02/25</t>
  </si>
  <si>
    <t>24/03 au 27/03:25</t>
  </si>
  <si>
    <t>vendeur</t>
  </si>
  <si>
    <t>Tous les salariés</t>
  </si>
  <si>
    <t>Hommes</t>
  </si>
  <si>
    <t>Hommes %</t>
  </si>
  <si>
    <t>Femmes</t>
  </si>
  <si>
    <t>Femmes %</t>
  </si>
  <si>
    <t>Total</t>
  </si>
  <si>
    <t>Nombre de salarié.e.s en insertion ayant réalisé au moins une PMSMP</t>
  </si>
  <si>
    <t>Nombre total de PMSMP réalisées dans l’année avec pour objectif de :</t>
  </si>
  <si>
    <t>• Découvrir un métier ou un secteur d’activité</t>
  </si>
  <si>
    <t>• Confirmer un projet professionnel</t>
  </si>
  <si>
    <t>• Initier une démarche de recrutement</t>
  </si>
  <si>
    <t>Nombre total de PMSMP ayant entraîné un recrutement par l’entreprise d’accueil dont :</t>
  </si>
  <si>
    <t>• CDI</t>
  </si>
  <si>
    <t>• CDD + 6 mois</t>
  </si>
  <si>
    <r>
      <t xml:space="preserve">• </t>
    </r>
    <r>
      <rPr>
        <sz val="12"/>
        <color theme="1"/>
        <rFont val="Calibri"/>
        <family val="2"/>
      </rPr>
      <t>CDD – 6 mois</t>
    </r>
  </si>
  <si>
    <t>Salariés 3 mois et +</t>
  </si>
  <si>
    <r>
      <t>Nombre</t>
    </r>
    <r>
      <rPr>
        <sz val="9"/>
        <color theme="1"/>
        <rFont val="Arial"/>
        <family val="2"/>
      </rPr>
      <t xml:space="preserve"> des salarié·e·s en insertion ayant réalisé une période de mise en situation en milieu professionnel  (PMSMP)</t>
    </r>
  </si>
  <si>
    <t>DUPONT</t>
  </si>
  <si>
    <t>Marie</t>
  </si>
  <si>
    <t>MATTHIEU</t>
  </si>
  <si>
    <t>Romain</t>
  </si>
  <si>
    <t>Entreprise X</t>
  </si>
  <si>
    <t>Entreprise Y</t>
  </si>
  <si>
    <t>x</t>
  </si>
  <si>
    <t>PMSMP salariés chantier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</si>
</sst>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</font>
    <font>
      <b/>
      <sz val="12"/>
      <color rgb="FF00B050"/>
      <name val="Calibri"/>
      <family val="2"/>
      <scheme val="minor"/>
    </font>
    <font>
      <sz val="12"/>
      <color theme="1"/>
      <name val="Calibri"/>
      <family val="1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0" xfId="0" applyFont="1"/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7" fillId="0" borderId="19" xfId="0" applyFont="1" applyBorder="1" applyAlignment="1">
      <alignment horizontal="left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 wrapText="1"/>
    </xf>
    <xf numFmtId="9" fontId="7" fillId="0" borderId="19" xfId="0" applyNumberFormat="1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7" fillId="0" borderId="24" xfId="0" applyFont="1" applyBorder="1" applyAlignment="1">
      <alignment horizontal="left" vertical="center"/>
    </xf>
    <xf numFmtId="0" fontId="7" fillId="0" borderId="24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12" fillId="3" borderId="0" xfId="0" applyFont="1" applyFill="1"/>
    <xf numFmtId="0" fontId="3" fillId="0" borderId="23" xfId="0" applyFont="1" applyBorder="1"/>
    <xf numFmtId="0" fontId="13" fillId="0" borderId="0" xfId="0" applyFont="1"/>
    <xf numFmtId="0" fontId="12" fillId="0" borderId="0" xfId="0" applyFont="1"/>
    <xf numFmtId="0" fontId="14" fillId="0" borderId="23" xfId="0" applyFont="1" applyBorder="1" applyAlignment="1">
      <alignment vertical="center" wrapText="1"/>
    </xf>
    <xf numFmtId="0" fontId="0" fillId="0" borderId="23" xfId="0" applyBorder="1" applyAlignment="1">
      <alignment horizontal="center" vertical="center"/>
    </xf>
    <xf numFmtId="0" fontId="2" fillId="0" borderId="0" xfId="0" applyFont="1"/>
    <xf numFmtId="9" fontId="0" fillId="0" borderId="23" xfId="1" applyFont="1" applyBorder="1" applyAlignment="1">
      <alignment horizontal="center" vertical="center"/>
    </xf>
    <xf numFmtId="0" fontId="15" fillId="0" borderId="0" xfId="0" applyFont="1"/>
    <xf numFmtId="0" fontId="16" fillId="0" borderId="23" xfId="0" applyFont="1" applyBorder="1" applyAlignment="1">
      <alignment vertical="center" wrapText="1"/>
    </xf>
    <xf numFmtId="0" fontId="0" fillId="0" borderId="23" xfId="0" applyBorder="1"/>
    <xf numFmtId="0" fontId="0" fillId="4" borderId="23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A0AD1-428E-4BB5-8E24-9600D18BAF59}">
  <dimension ref="A1:V38"/>
  <sheetViews>
    <sheetView tabSelected="1" zoomScale="60" zoomScaleNormal="60" workbookViewId="0">
      <selection activeCell="D16" sqref="D16"/>
    </sheetView>
  </sheetViews>
  <sheetFormatPr baseColWidth="10" defaultRowHeight="14.5" x14ac:dyDescent="0.35"/>
  <cols>
    <col min="1" max="1" width="6.7265625" customWidth="1"/>
    <col min="2" max="2" width="22.453125" customWidth="1"/>
    <col min="3" max="4" width="15.7265625" customWidth="1"/>
    <col min="5" max="6" width="5.7265625" customWidth="1"/>
    <col min="7" max="7" width="22.81640625" customWidth="1"/>
    <col min="8" max="8" width="14.81640625" customWidth="1"/>
    <col min="9" max="9" width="29.54296875" customWidth="1"/>
    <col min="10" max="10" width="15.81640625" customWidth="1"/>
    <col min="11" max="11" width="37.7265625" style="3" customWidth="1"/>
    <col min="12" max="12" width="30.7265625" style="3" customWidth="1"/>
    <col min="13" max="13" width="18.26953125" style="3" customWidth="1"/>
    <col min="14" max="15" width="17.26953125" style="3" customWidth="1"/>
    <col min="16" max="16" width="10.54296875" style="3" customWidth="1"/>
    <col min="17" max="17" width="16.26953125" style="3" customWidth="1"/>
    <col min="18" max="18" width="15" style="3" customWidth="1"/>
    <col min="19" max="19" width="9.26953125" style="3" customWidth="1"/>
    <col min="20" max="20" width="27.81640625" customWidth="1"/>
    <col min="21" max="21" width="13.81640625" customWidth="1"/>
    <col min="22" max="22" width="16.453125" customWidth="1"/>
  </cols>
  <sheetData>
    <row r="1" spans="1:22" ht="39" customHeight="1" x14ac:dyDescent="0.35">
      <c r="B1" s="1" t="s">
        <v>51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7.75" customHeight="1" thickBot="1" x14ac:dyDescent="0.4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35.5" customHeight="1" thickBot="1" x14ac:dyDescent="0.4">
      <c r="M3" s="4" t="s">
        <v>0</v>
      </c>
      <c r="N3" s="5"/>
      <c r="O3" s="6"/>
      <c r="P3" s="7" t="s">
        <v>1</v>
      </c>
      <c r="Q3" s="8"/>
      <c r="R3" s="8"/>
      <c r="S3" s="9"/>
    </row>
    <row r="4" spans="1:22" s="10" customFormat="1" ht="57.75" customHeight="1" thickBot="1" x14ac:dyDescent="0.5">
      <c r="B4" s="11" t="s">
        <v>2</v>
      </c>
      <c r="C4" s="11" t="s">
        <v>3</v>
      </c>
      <c r="D4" s="12" t="s">
        <v>4</v>
      </c>
      <c r="E4" s="13" t="s">
        <v>5</v>
      </c>
      <c r="F4" s="14" t="s">
        <v>6</v>
      </c>
      <c r="G4" s="11" t="s">
        <v>7</v>
      </c>
      <c r="H4" s="15" t="s">
        <v>8</v>
      </c>
      <c r="I4" s="15" t="s">
        <v>9</v>
      </c>
      <c r="J4" s="15" t="s">
        <v>10</v>
      </c>
      <c r="K4" s="15" t="s">
        <v>11</v>
      </c>
      <c r="L4" s="15" t="s">
        <v>12</v>
      </c>
      <c r="M4" s="16" t="s">
        <v>13</v>
      </c>
      <c r="N4" s="17" t="s">
        <v>14</v>
      </c>
      <c r="O4" s="18" t="s">
        <v>15</v>
      </c>
      <c r="P4" s="16" t="s">
        <v>16</v>
      </c>
      <c r="Q4" s="17" t="s">
        <v>17</v>
      </c>
      <c r="R4" s="17" t="s">
        <v>18</v>
      </c>
      <c r="S4" s="18" t="s">
        <v>19</v>
      </c>
      <c r="T4" s="19" t="s">
        <v>9</v>
      </c>
      <c r="U4" s="19" t="s">
        <v>20</v>
      </c>
      <c r="V4" s="20" t="s">
        <v>21</v>
      </c>
    </row>
    <row r="5" spans="1:22" ht="18.5" x14ac:dyDescent="0.35">
      <c r="A5">
        <v>1</v>
      </c>
      <c r="B5" s="21" t="s">
        <v>44</v>
      </c>
      <c r="C5" s="21" t="s">
        <v>45</v>
      </c>
      <c r="D5" s="22" t="s">
        <v>50</v>
      </c>
      <c r="E5" s="23"/>
      <c r="F5" s="24">
        <v>1</v>
      </c>
      <c r="G5" s="25" t="s">
        <v>22</v>
      </c>
      <c r="H5" s="25">
        <v>70</v>
      </c>
      <c r="I5" s="26" t="s">
        <v>23</v>
      </c>
      <c r="J5" s="26"/>
      <c r="K5" s="25" t="s">
        <v>48</v>
      </c>
      <c r="L5" s="25"/>
      <c r="M5" s="27"/>
      <c r="N5" s="28">
        <v>1</v>
      </c>
      <c r="O5" s="29"/>
      <c r="P5" s="30"/>
      <c r="Q5" s="31"/>
      <c r="R5" s="31"/>
      <c r="S5" s="29"/>
      <c r="T5" s="25"/>
      <c r="U5" s="25"/>
      <c r="V5" s="32"/>
    </row>
    <row r="6" spans="1:22" ht="18.5" x14ac:dyDescent="0.35">
      <c r="A6">
        <v>2</v>
      </c>
      <c r="B6" s="33" t="s">
        <v>44</v>
      </c>
      <c r="C6" s="33" t="s">
        <v>45</v>
      </c>
      <c r="D6" s="34" t="s">
        <v>50</v>
      </c>
      <c r="E6" s="35"/>
      <c r="F6" s="36">
        <v>1</v>
      </c>
      <c r="G6" s="37" t="s">
        <v>24</v>
      </c>
      <c r="H6" s="37">
        <v>70</v>
      </c>
      <c r="I6" s="38" t="s">
        <v>23</v>
      </c>
      <c r="J6" s="39"/>
      <c r="K6" s="37" t="s">
        <v>48</v>
      </c>
      <c r="L6" s="37"/>
      <c r="M6" s="27"/>
      <c r="N6" s="28"/>
      <c r="O6" s="36">
        <v>1</v>
      </c>
      <c r="P6" s="35">
        <v>1</v>
      </c>
      <c r="Q6" s="40"/>
      <c r="R6" s="40"/>
      <c r="S6" s="36"/>
      <c r="T6" s="41"/>
      <c r="U6" s="37"/>
      <c r="V6" s="42"/>
    </row>
    <row r="7" spans="1:22" ht="18.5" x14ac:dyDescent="0.35">
      <c r="A7">
        <v>3</v>
      </c>
      <c r="B7" s="43" t="s">
        <v>46</v>
      </c>
      <c r="C7" s="43" t="s">
        <v>47</v>
      </c>
      <c r="D7" s="34" t="s">
        <v>50</v>
      </c>
      <c r="E7" s="35">
        <v>1</v>
      </c>
      <c r="F7" s="36"/>
      <c r="G7" s="41" t="s">
        <v>25</v>
      </c>
      <c r="H7" s="41">
        <v>26</v>
      </c>
      <c r="I7" s="44" t="s">
        <v>26</v>
      </c>
      <c r="J7" s="39"/>
      <c r="K7" s="41" t="s">
        <v>49</v>
      </c>
      <c r="L7" s="41"/>
      <c r="M7" s="27">
        <v>1</v>
      </c>
      <c r="N7" s="28"/>
      <c r="O7" s="36"/>
      <c r="P7" s="35"/>
      <c r="Q7" s="40"/>
      <c r="R7" s="40"/>
      <c r="S7" s="36"/>
      <c r="T7" s="41"/>
      <c r="U7" s="37"/>
      <c r="V7" s="42">
        <v>45748</v>
      </c>
    </row>
    <row r="8" spans="1:22" ht="18.5" x14ac:dyDescent="0.35">
      <c r="A8">
        <v>4</v>
      </c>
      <c r="B8" s="43"/>
      <c r="C8" s="43"/>
      <c r="D8" s="34"/>
      <c r="E8" s="35"/>
      <c r="F8" s="36"/>
      <c r="G8" s="41"/>
      <c r="H8" s="41"/>
      <c r="I8" s="45"/>
      <c r="J8" s="39"/>
      <c r="K8" s="41"/>
      <c r="L8" s="41"/>
      <c r="M8" s="27"/>
      <c r="N8" s="28"/>
      <c r="O8" s="36"/>
      <c r="P8" s="35"/>
      <c r="Q8" s="40"/>
      <c r="R8" s="40"/>
      <c r="S8" s="36"/>
      <c r="T8" s="41"/>
      <c r="U8" s="37"/>
      <c r="V8" s="42"/>
    </row>
    <row r="9" spans="1:22" ht="18.5" x14ac:dyDescent="0.35">
      <c r="A9">
        <v>5</v>
      </c>
      <c r="B9" s="43"/>
      <c r="C9" s="43"/>
      <c r="D9" s="34"/>
      <c r="E9" s="35"/>
      <c r="F9" s="36"/>
      <c r="G9" s="41"/>
      <c r="H9" s="41"/>
      <c r="I9" s="44"/>
      <c r="J9" s="38"/>
      <c r="K9" s="41"/>
      <c r="L9" s="41"/>
      <c r="M9" s="27"/>
      <c r="N9" s="28"/>
      <c r="O9" s="36"/>
      <c r="P9" s="35"/>
      <c r="Q9" s="40"/>
      <c r="R9" s="40"/>
      <c r="S9" s="36"/>
      <c r="T9" s="41"/>
      <c r="U9" s="37"/>
      <c r="V9" s="42"/>
    </row>
    <row r="10" spans="1:22" ht="18.5" x14ac:dyDescent="0.35">
      <c r="A10">
        <v>6</v>
      </c>
      <c r="B10" s="33"/>
      <c r="C10" s="33"/>
      <c r="D10" s="34"/>
      <c r="E10" s="35"/>
      <c r="F10" s="36"/>
      <c r="G10" s="37"/>
      <c r="H10" s="37"/>
      <c r="I10" s="38"/>
      <c r="J10" s="38"/>
      <c r="K10" s="37"/>
      <c r="L10" s="41"/>
      <c r="M10" s="27"/>
      <c r="N10" s="28"/>
      <c r="O10" s="36"/>
      <c r="P10" s="35"/>
      <c r="Q10" s="40"/>
      <c r="R10" s="40"/>
      <c r="S10" s="36"/>
      <c r="T10" s="41"/>
      <c r="U10" s="37"/>
      <c r="V10" s="42"/>
    </row>
    <row r="11" spans="1:22" ht="18.5" x14ac:dyDescent="0.35">
      <c r="A11">
        <v>7</v>
      </c>
      <c r="B11" s="43"/>
      <c r="C11" s="43"/>
      <c r="D11" s="34"/>
      <c r="E11" s="35"/>
      <c r="F11" s="36"/>
      <c r="G11" s="41"/>
      <c r="H11" s="41"/>
      <c r="I11" s="44"/>
      <c r="J11" s="38"/>
      <c r="K11" s="41"/>
      <c r="L11" s="41"/>
      <c r="M11" s="27"/>
      <c r="N11" s="28"/>
      <c r="O11" s="36"/>
      <c r="P11" s="35"/>
      <c r="Q11" s="40"/>
      <c r="R11" s="40"/>
      <c r="S11" s="36"/>
      <c r="T11" s="41"/>
      <c r="U11" s="37"/>
      <c r="V11" s="46"/>
    </row>
    <row r="12" spans="1:22" ht="18.5" x14ac:dyDescent="0.35">
      <c r="A12">
        <v>8</v>
      </c>
      <c r="B12" s="43"/>
      <c r="C12" s="43"/>
      <c r="D12" s="34"/>
      <c r="E12" s="35"/>
      <c r="F12" s="36"/>
      <c r="G12" s="41"/>
      <c r="H12" s="41"/>
      <c r="I12" s="44"/>
      <c r="J12" s="38"/>
      <c r="K12" s="41"/>
      <c r="L12" s="41"/>
      <c r="M12" s="27"/>
      <c r="N12" s="28"/>
      <c r="O12" s="36"/>
      <c r="P12" s="35"/>
      <c r="Q12" s="40"/>
      <c r="R12" s="40"/>
      <c r="S12" s="36"/>
      <c r="T12" s="41"/>
      <c r="U12" s="47"/>
      <c r="V12" s="48"/>
    </row>
    <row r="13" spans="1:22" ht="18.5" x14ac:dyDescent="0.35">
      <c r="A13">
        <v>9</v>
      </c>
      <c r="B13" s="43"/>
      <c r="C13" s="43"/>
      <c r="D13" s="34"/>
      <c r="E13" s="35"/>
      <c r="F13" s="36"/>
      <c r="G13" s="41"/>
      <c r="H13" s="41"/>
      <c r="I13" s="44"/>
      <c r="J13" s="38"/>
      <c r="K13" s="41"/>
      <c r="L13" s="41"/>
      <c r="M13" s="27"/>
      <c r="N13" s="28"/>
      <c r="O13" s="36"/>
      <c r="P13" s="35"/>
      <c r="Q13" s="40"/>
      <c r="R13" s="40"/>
      <c r="S13" s="36"/>
      <c r="T13" s="41"/>
      <c r="U13" s="47"/>
      <c r="V13" s="48"/>
    </row>
    <row r="14" spans="1:22" ht="18.5" x14ac:dyDescent="0.35">
      <c r="A14">
        <v>10</v>
      </c>
      <c r="B14" s="43"/>
      <c r="C14" s="43"/>
      <c r="D14" s="34"/>
      <c r="E14" s="35"/>
      <c r="F14" s="36"/>
      <c r="G14" s="41"/>
      <c r="H14" s="41"/>
      <c r="I14" s="44"/>
      <c r="J14" s="38"/>
      <c r="K14" s="41"/>
      <c r="L14" s="41"/>
      <c r="M14" s="27"/>
      <c r="N14" s="28"/>
      <c r="O14" s="36"/>
      <c r="P14" s="35"/>
      <c r="Q14" s="40"/>
      <c r="R14" s="40"/>
      <c r="S14" s="36"/>
      <c r="T14" s="41"/>
      <c r="U14" s="47"/>
      <c r="V14" s="48"/>
    </row>
    <row r="15" spans="1:22" ht="18.5" x14ac:dyDescent="0.35">
      <c r="A15">
        <v>11</v>
      </c>
      <c r="B15" s="43"/>
      <c r="C15" s="43"/>
      <c r="D15" s="34"/>
      <c r="E15" s="35"/>
      <c r="F15" s="36"/>
      <c r="G15" s="41"/>
      <c r="H15" s="41"/>
      <c r="I15" s="44"/>
      <c r="J15" s="38"/>
      <c r="K15" s="41"/>
      <c r="L15" s="41"/>
      <c r="M15" s="27"/>
      <c r="N15" s="28"/>
      <c r="O15" s="36"/>
      <c r="P15" s="35"/>
      <c r="Q15" s="40"/>
      <c r="R15" s="40"/>
      <c r="S15" s="36"/>
      <c r="T15" s="41"/>
      <c r="U15" s="47"/>
      <c r="V15" s="48"/>
    </row>
    <row r="16" spans="1:22" ht="18.5" x14ac:dyDescent="0.35">
      <c r="A16">
        <v>12</v>
      </c>
      <c r="B16" s="43"/>
      <c r="C16" s="43"/>
      <c r="D16" s="34"/>
      <c r="E16" s="35"/>
      <c r="F16" s="36"/>
      <c r="G16" s="41"/>
      <c r="H16" s="41"/>
      <c r="I16" s="44"/>
      <c r="J16" s="38"/>
      <c r="K16" s="41"/>
      <c r="L16" s="41"/>
      <c r="M16" s="27"/>
      <c r="N16" s="28"/>
      <c r="O16" s="36"/>
      <c r="P16" s="35"/>
      <c r="Q16" s="40"/>
      <c r="R16" s="40"/>
      <c r="S16" s="36"/>
      <c r="T16" s="41"/>
      <c r="U16" s="47"/>
      <c r="V16" s="48"/>
    </row>
    <row r="17" spans="1:22" ht="18.5" x14ac:dyDescent="0.35">
      <c r="A17">
        <v>13</v>
      </c>
      <c r="B17" s="43"/>
      <c r="C17" s="43"/>
      <c r="D17" s="34"/>
      <c r="E17" s="35"/>
      <c r="F17" s="36"/>
      <c r="G17" s="41"/>
      <c r="H17" s="41"/>
      <c r="I17" s="44"/>
      <c r="J17" s="38"/>
      <c r="K17" s="41"/>
      <c r="L17" s="41"/>
      <c r="M17" s="27"/>
      <c r="N17" s="28"/>
      <c r="O17" s="36"/>
      <c r="P17" s="35"/>
      <c r="Q17" s="40"/>
      <c r="R17" s="40"/>
      <c r="S17" s="36"/>
      <c r="T17" s="41"/>
      <c r="U17" s="47"/>
      <c r="V17" s="48"/>
    </row>
    <row r="18" spans="1:22" ht="18.5" x14ac:dyDescent="0.35">
      <c r="A18">
        <v>14</v>
      </c>
      <c r="B18" s="43"/>
      <c r="C18" s="43"/>
      <c r="D18" s="34"/>
      <c r="E18" s="35"/>
      <c r="F18" s="36"/>
      <c r="G18" s="41"/>
      <c r="H18" s="41"/>
      <c r="I18" s="44"/>
      <c r="J18" s="38"/>
      <c r="K18" s="41"/>
      <c r="L18" s="41"/>
      <c r="M18" s="27"/>
      <c r="N18" s="28"/>
      <c r="O18" s="36"/>
      <c r="P18" s="35"/>
      <c r="Q18" s="40"/>
      <c r="R18" s="40"/>
      <c r="S18" s="36"/>
      <c r="T18" s="41"/>
      <c r="U18" s="47"/>
      <c r="V18" s="48"/>
    </row>
    <row r="19" spans="1:22" ht="18.5" x14ac:dyDescent="0.35">
      <c r="A19">
        <v>15</v>
      </c>
      <c r="B19" s="43"/>
      <c r="C19" s="43"/>
      <c r="D19" s="34"/>
      <c r="E19" s="35"/>
      <c r="F19" s="36"/>
      <c r="G19" s="41"/>
      <c r="H19" s="41"/>
      <c r="I19" s="44"/>
      <c r="J19" s="38"/>
      <c r="K19" s="41"/>
      <c r="L19" s="41"/>
      <c r="M19" s="27"/>
      <c r="N19" s="28"/>
      <c r="O19" s="36"/>
      <c r="P19" s="35"/>
      <c r="Q19" s="40"/>
      <c r="R19" s="40"/>
      <c r="S19" s="36"/>
      <c r="T19" s="41"/>
      <c r="U19" s="47"/>
      <c r="V19" s="48"/>
    </row>
    <row r="20" spans="1:22" ht="18.5" x14ac:dyDescent="0.35">
      <c r="A20">
        <v>16</v>
      </c>
      <c r="B20" s="43"/>
      <c r="C20" s="43"/>
      <c r="D20" s="34"/>
      <c r="E20" s="35"/>
      <c r="F20" s="36"/>
      <c r="G20" s="41"/>
      <c r="H20" s="41"/>
      <c r="I20" s="44"/>
      <c r="J20" s="38"/>
      <c r="K20" s="41"/>
      <c r="L20" s="41"/>
      <c r="M20" s="27"/>
      <c r="N20" s="28"/>
      <c r="O20" s="36"/>
      <c r="P20" s="35"/>
      <c r="Q20" s="40"/>
      <c r="R20" s="40"/>
      <c r="S20" s="36"/>
      <c r="T20" s="41"/>
      <c r="U20" s="47"/>
      <c r="V20" s="48"/>
    </row>
    <row r="21" spans="1:22" ht="18.5" x14ac:dyDescent="0.35">
      <c r="A21">
        <v>17</v>
      </c>
      <c r="B21" s="43"/>
      <c r="C21" s="43"/>
      <c r="D21" s="34"/>
      <c r="E21" s="35"/>
      <c r="F21" s="36"/>
      <c r="G21" s="41"/>
      <c r="H21" s="41"/>
      <c r="I21" s="44"/>
      <c r="J21" s="38"/>
      <c r="K21" s="41"/>
      <c r="L21" s="41"/>
      <c r="M21" s="27"/>
      <c r="N21" s="28"/>
      <c r="O21" s="36"/>
      <c r="P21" s="35"/>
      <c r="Q21" s="40"/>
      <c r="R21" s="40"/>
      <c r="S21" s="36"/>
      <c r="T21" s="41"/>
      <c r="U21" s="47"/>
      <c r="V21" s="48"/>
    </row>
    <row r="22" spans="1:22" ht="19" thickBot="1" x14ac:dyDescent="0.4">
      <c r="A22">
        <v>18</v>
      </c>
      <c r="B22" s="43"/>
      <c r="C22" s="43"/>
      <c r="D22" s="49"/>
      <c r="E22" s="50"/>
      <c r="F22" s="51"/>
      <c r="G22" s="41"/>
      <c r="H22" s="41"/>
      <c r="I22" s="44"/>
      <c r="J22" s="38"/>
      <c r="K22" s="41"/>
      <c r="L22" s="41"/>
      <c r="M22" s="27"/>
      <c r="N22" s="28"/>
      <c r="O22" s="36"/>
      <c r="P22" s="35"/>
      <c r="Q22" s="40"/>
      <c r="R22" s="40"/>
      <c r="S22" s="36"/>
      <c r="T22" s="41"/>
      <c r="U22" s="47"/>
      <c r="V22" s="48"/>
    </row>
    <row r="23" spans="1:22" ht="15" thickBot="1" x14ac:dyDescent="0.4">
      <c r="D23" s="52"/>
      <c r="E23" s="53">
        <f>SUM(E5:E22)</f>
        <v>1</v>
      </c>
      <c r="F23" s="54">
        <f>SUM(F5:F22)</f>
        <v>2</v>
      </c>
      <c r="M23" s="55">
        <f t="shared" ref="M23:S23" si="0">SUM(M5:M22)</f>
        <v>1</v>
      </c>
      <c r="N23" s="56">
        <f t="shared" si="0"/>
        <v>1</v>
      </c>
      <c r="O23" s="57">
        <f t="shared" si="0"/>
        <v>1</v>
      </c>
      <c r="P23" s="55">
        <f t="shared" si="0"/>
        <v>1</v>
      </c>
      <c r="Q23" s="56">
        <f t="shared" si="0"/>
        <v>0</v>
      </c>
      <c r="R23" s="56">
        <f t="shared" si="0"/>
        <v>0</v>
      </c>
      <c r="S23" s="57">
        <f t="shared" si="0"/>
        <v>0</v>
      </c>
    </row>
    <row r="24" spans="1:22" ht="15" thickBot="1" x14ac:dyDescent="0.4">
      <c r="M24" s="58">
        <f>SUM(M23:O23)</f>
        <v>3</v>
      </c>
      <c r="N24" s="59"/>
      <c r="O24" s="60"/>
      <c r="P24" s="61">
        <f>SUM(P23:R23)</f>
        <v>1</v>
      </c>
      <c r="Q24" s="62"/>
      <c r="R24" s="63"/>
      <c r="S24" s="64"/>
    </row>
    <row r="25" spans="1:22" x14ac:dyDescent="0.35">
      <c r="A25" s="65"/>
      <c r="B25" s="66"/>
      <c r="C25" s="66"/>
      <c r="E25" s="66"/>
      <c r="F25" s="66"/>
      <c r="G25" s="66"/>
      <c r="M25" s="67"/>
      <c r="N25" s="67"/>
      <c r="O25" s="67"/>
      <c r="P25" s="67"/>
      <c r="Q25" s="67"/>
      <c r="R25" s="67"/>
      <c r="S25" s="64"/>
    </row>
    <row r="26" spans="1:22" ht="15.5" x14ac:dyDescent="0.35">
      <c r="B26" s="66"/>
      <c r="C26" s="66"/>
      <c r="D26" s="66"/>
      <c r="E26" s="66"/>
      <c r="F26" s="66"/>
      <c r="G26" s="68" t="s">
        <v>27</v>
      </c>
      <c r="H26" s="69" t="s">
        <v>28</v>
      </c>
      <c r="I26" s="69" t="s">
        <v>29</v>
      </c>
      <c r="J26" s="69" t="s">
        <v>30</v>
      </c>
      <c r="K26" s="69" t="s">
        <v>31</v>
      </c>
      <c r="L26" s="69" t="s">
        <v>32</v>
      </c>
      <c r="O26" s="70"/>
      <c r="P26" s="70"/>
      <c r="Q26" s="70"/>
      <c r="R26" s="70"/>
      <c r="S26"/>
    </row>
    <row r="27" spans="1:22" ht="62" x14ac:dyDescent="0.35">
      <c r="B27" s="71"/>
      <c r="C27" s="66"/>
      <c r="D27" s="66"/>
      <c r="E27" s="66"/>
      <c r="F27" s="66"/>
      <c r="G27" s="72" t="s">
        <v>33</v>
      </c>
      <c r="H27" s="79"/>
      <c r="I27" s="75" t="e">
        <f>H27/L27</f>
        <v>#DIV/0!</v>
      </c>
      <c r="J27" s="79"/>
      <c r="K27" s="75" t="e">
        <f>J27/N27</f>
        <v>#DIV/0!</v>
      </c>
      <c r="L27" s="73">
        <f t="shared" ref="L27:L35" si="1">H27+J27</f>
        <v>0</v>
      </c>
      <c r="O27"/>
      <c r="P27"/>
      <c r="Q27"/>
      <c r="R27"/>
      <c r="S27" s="74"/>
    </row>
    <row r="28" spans="1:22" ht="62" x14ac:dyDescent="0.35">
      <c r="B28" s="71"/>
      <c r="C28" s="66"/>
      <c r="D28" s="66"/>
      <c r="E28" s="66"/>
      <c r="F28" s="66"/>
      <c r="G28" s="72" t="s">
        <v>34</v>
      </c>
      <c r="H28" s="73">
        <f>E23</f>
        <v>1</v>
      </c>
      <c r="I28" s="75">
        <f>H28/L28</f>
        <v>0.33333333333333331</v>
      </c>
      <c r="J28" s="73">
        <f>F23</f>
        <v>2</v>
      </c>
      <c r="K28" s="75">
        <f>J28/L28</f>
        <v>0.66666666666666663</v>
      </c>
      <c r="L28" s="73">
        <f t="shared" si="1"/>
        <v>3</v>
      </c>
    </row>
    <row r="29" spans="1:22" ht="31" x14ac:dyDescent="0.35">
      <c r="B29" s="71"/>
      <c r="G29" s="72" t="s">
        <v>35</v>
      </c>
      <c r="H29" s="73">
        <f>SUMIF(E5:E22,"1",M5:M22)</f>
        <v>1</v>
      </c>
      <c r="I29" s="75">
        <f t="shared" ref="I29:I31" si="2">H29/L29</f>
        <v>1</v>
      </c>
      <c r="J29" s="73">
        <f>SUMIF(F5:F22,"1",M5:M22)</f>
        <v>0</v>
      </c>
      <c r="K29" s="75">
        <f t="shared" ref="K29:K31" si="3">J29/L29</f>
        <v>0</v>
      </c>
      <c r="L29" s="73">
        <f>M23</f>
        <v>1</v>
      </c>
      <c r="S29" s="76"/>
    </row>
    <row r="30" spans="1:22" ht="31" x14ac:dyDescent="0.35">
      <c r="B30" s="71"/>
      <c r="G30" s="72" t="s">
        <v>36</v>
      </c>
      <c r="H30" s="73">
        <f>SUMIF(E5:E22,"1",N5:N22)</f>
        <v>0</v>
      </c>
      <c r="I30" s="75">
        <f t="shared" si="2"/>
        <v>0</v>
      </c>
      <c r="J30" s="73">
        <f>SUMIF(F5:F22,"1",N5:N22)</f>
        <v>1</v>
      </c>
      <c r="K30" s="75">
        <f t="shared" si="3"/>
        <v>1</v>
      </c>
      <c r="L30" s="73">
        <f>N23</f>
        <v>1</v>
      </c>
    </row>
    <row r="31" spans="1:22" ht="31" x14ac:dyDescent="0.35">
      <c r="G31" s="72" t="s">
        <v>37</v>
      </c>
      <c r="H31" s="73">
        <f>SUMIF(E5:E22,"1",O5:O22)</f>
        <v>0</v>
      </c>
      <c r="I31" s="75">
        <f t="shared" si="2"/>
        <v>0</v>
      </c>
      <c r="J31" s="73">
        <f>SUMIF(F5:F22,"1",O5:O22)</f>
        <v>1</v>
      </c>
      <c r="K31" s="75">
        <f t="shared" si="3"/>
        <v>1</v>
      </c>
      <c r="L31" s="73">
        <f>O23</f>
        <v>1</v>
      </c>
    </row>
    <row r="32" spans="1:22" ht="77.5" x14ac:dyDescent="0.35">
      <c r="G32" s="72" t="s">
        <v>38</v>
      </c>
      <c r="H32" s="73"/>
      <c r="I32" s="73"/>
      <c r="J32" s="73"/>
      <c r="K32" s="73"/>
      <c r="L32" s="73">
        <f t="shared" si="1"/>
        <v>0</v>
      </c>
    </row>
    <row r="33" spans="7:12" ht="15.5" x14ac:dyDescent="0.35">
      <c r="G33" s="77" t="s">
        <v>39</v>
      </c>
      <c r="H33" s="73"/>
      <c r="I33" s="73"/>
      <c r="J33" s="73"/>
      <c r="K33" s="73"/>
      <c r="L33" s="73">
        <f t="shared" si="1"/>
        <v>0</v>
      </c>
    </row>
    <row r="34" spans="7:12" ht="15.5" x14ac:dyDescent="0.35">
      <c r="G34" s="72" t="s">
        <v>40</v>
      </c>
      <c r="H34" s="73"/>
      <c r="I34" s="73"/>
      <c r="J34" s="73"/>
      <c r="K34" s="73"/>
      <c r="L34" s="73">
        <f t="shared" si="1"/>
        <v>0</v>
      </c>
    </row>
    <row r="35" spans="7:12" ht="15.5" x14ac:dyDescent="0.35">
      <c r="G35" s="77" t="s">
        <v>41</v>
      </c>
      <c r="H35" s="73"/>
      <c r="I35" s="73"/>
      <c r="J35" s="73"/>
      <c r="K35" s="73"/>
      <c r="L35" s="73">
        <f t="shared" si="1"/>
        <v>0</v>
      </c>
    </row>
    <row r="37" spans="7:12" ht="15.5" x14ac:dyDescent="0.35">
      <c r="G37" s="68" t="s">
        <v>42</v>
      </c>
      <c r="H37" s="69" t="s">
        <v>28</v>
      </c>
      <c r="I37" s="69" t="s">
        <v>29</v>
      </c>
      <c r="J37" s="69" t="s">
        <v>30</v>
      </c>
      <c r="K37" s="69" t="s">
        <v>31</v>
      </c>
      <c r="L37" s="69" t="s">
        <v>32</v>
      </c>
    </row>
    <row r="38" spans="7:12" ht="61.5" x14ac:dyDescent="0.35">
      <c r="G38" s="72" t="s">
        <v>43</v>
      </c>
      <c r="H38" s="78"/>
      <c r="I38" s="78"/>
      <c r="J38" s="78"/>
      <c r="K38" s="73"/>
      <c r="L38" s="73"/>
    </row>
  </sheetData>
  <mergeCells count="5">
    <mergeCell ref="B1:V1"/>
    <mergeCell ref="M3:O3"/>
    <mergeCell ref="P3:S3"/>
    <mergeCell ref="M24:O24"/>
    <mergeCell ref="P24:R24"/>
  </mergeCells>
  <dataValidations count="1">
    <dataValidation allowBlank="1" showInputMessage="1" showErrorMessage="1" promptTitle="H" sqref="C6 D7:E7 C5:F5" xr:uid="{D96FA5A0-F5B0-4FA8-B37D-A04872DC3258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Lucie</cp:lastModifiedBy>
  <dcterms:created xsi:type="dcterms:W3CDTF">2025-04-10T08:14:38Z</dcterms:created>
  <dcterms:modified xsi:type="dcterms:W3CDTF">2025-04-10T08:20:15Z</dcterms:modified>
</cp:coreProperties>
</file>