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showInkAnnotation="0"/>
  <mc:AlternateContent xmlns:mc="http://schemas.openxmlformats.org/markup-compatibility/2006">
    <mc:Choice Requires="x15">
      <x15ac:absPath xmlns:x15ac="http://schemas.microsoft.com/office/spreadsheetml/2010/11/ac" url="/Users/pierrealexandrebadard/Library/CloudStorage/GoogleDrive-pabadard@gmail.com/Mon Drive/travail/scooterpizz st chamond/"/>
    </mc:Choice>
  </mc:AlternateContent>
  <xr:revisionPtr revIDLastSave="0" documentId="13_ncr:1_{0DB3415C-AA8A-8C4F-9209-80788C5C970B}" xr6:coauthVersionLast="47" xr6:coauthVersionMax="47" xr10:uidLastSave="{00000000-0000-0000-0000-000000000000}"/>
  <bookViews>
    <workbookView xWindow="2040" yWindow="2180" windowWidth="38780" windowHeight="19000" activeTab="10" xr2:uid="{00000000-000D-0000-FFFF-FFFF00000000}"/>
  </bookViews>
  <sheets>
    <sheet name="Pizz'a Pax" sheetId="1" r:id="rId1"/>
    <sheet name="Garage" sheetId="2" r:id="rId2"/>
    <sheet name="Chambre Froide Positive" sheetId="7" r:id="rId3"/>
    <sheet name="Chambre Froide Négative" sheetId="8" r:id="rId4"/>
    <sheet name="Dépôt Boisson+Boites" sheetId="3" r:id="rId5"/>
    <sheet name="Frigo Boissons Clients" sheetId="4" r:id="rId6"/>
    <sheet name="Frigo dessert" sheetId="5" r:id="rId7"/>
    <sheet name="Congélo Noir" sheetId="6" r:id="rId8"/>
    <sheet name="Placard Magasin" sheetId="10" r:id="rId9"/>
    <sheet name="Plan de Travail Pizza" sheetId="11" r:id="rId10"/>
    <sheet name="Plan de travail Burger" sheetId="12" r:id="rId1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D77" i="1"/>
  <c r="D125" i="1"/>
  <c r="D94" i="1"/>
  <c r="D95" i="1"/>
  <c r="D31" i="1"/>
  <c r="D33" i="1"/>
  <c r="D126" i="1"/>
  <c r="D127" i="1"/>
  <c r="D128" i="1"/>
  <c r="D108" i="1"/>
  <c r="D107" i="1"/>
  <c r="D106" i="1"/>
  <c r="D105" i="1"/>
  <c r="D104" i="1"/>
  <c r="D103" i="1"/>
  <c r="D101" i="1"/>
  <c r="D100" i="1"/>
  <c r="D99" i="1"/>
  <c r="D98" i="1"/>
  <c r="D97" i="1"/>
  <c r="D96" i="1"/>
  <c r="D93" i="1"/>
  <c r="D5" i="1"/>
  <c r="D6" i="1"/>
  <c r="D7" i="1"/>
  <c r="D8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2" i="1"/>
  <c r="D34" i="1"/>
  <c r="D35" i="1"/>
  <c r="D36" i="1"/>
  <c r="D37" i="1"/>
  <c r="D38" i="1"/>
  <c r="D39" i="1"/>
  <c r="D41" i="1"/>
  <c r="D42" i="1"/>
  <c r="D43" i="1"/>
  <c r="D44" i="1"/>
  <c r="D45" i="1"/>
  <c r="D46" i="1"/>
  <c r="D47" i="1"/>
  <c r="D49" i="1"/>
  <c r="D50" i="1"/>
  <c r="D53" i="1"/>
  <c r="D54" i="1"/>
  <c r="D55" i="1"/>
  <c r="D56" i="1"/>
  <c r="D57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6" i="1"/>
  <c r="D78" i="1"/>
  <c r="D79" i="1"/>
  <c r="D80" i="1"/>
  <c r="D81" i="1"/>
  <c r="D82" i="1"/>
  <c r="D83" i="1"/>
  <c r="D84" i="1"/>
  <c r="D85" i="1"/>
  <c r="D86" i="1"/>
  <c r="D88" i="1"/>
  <c r="D89" i="1"/>
  <c r="D90" i="1"/>
  <c r="D91" i="1"/>
  <c r="D92" i="1"/>
  <c r="D9" i="1"/>
  <c r="D40" i="1"/>
  <c r="D48" i="1"/>
  <c r="D51" i="1"/>
  <c r="D52" i="1"/>
  <c r="D58" i="1"/>
  <c r="D75" i="1"/>
  <c r="D87" i="1"/>
  <c r="D110" i="1"/>
  <c r="D111" i="1"/>
  <c r="D112" i="1"/>
  <c r="D113" i="1"/>
  <c r="D114" i="1"/>
  <c r="D116" i="1"/>
  <c r="D117" i="1"/>
  <c r="D118" i="1"/>
  <c r="D120" i="1"/>
  <c r="D121" i="1"/>
  <c r="D122" i="1"/>
  <c r="D123" i="1"/>
  <c r="D124" i="1"/>
  <c r="D129" i="1"/>
  <c r="D130" i="1"/>
  <c r="D132" i="1"/>
  <c r="D133" i="1"/>
  <c r="D134" i="1"/>
  <c r="D135" i="1"/>
  <c r="D115" i="1"/>
  <c r="D119" i="1"/>
  <c r="D131" i="1"/>
  <c r="D136" i="1"/>
  <c r="D137" i="1" l="1"/>
  <c r="D138" i="1" s="1"/>
  <c r="D139" i="1"/>
  <c r="D140" i="1" s="1"/>
  <c r="D141" i="1" l="1"/>
</calcChain>
</file>

<file path=xl/sharedStrings.xml><?xml version="1.0" encoding="utf-8"?>
<sst xmlns="http://schemas.openxmlformats.org/spreadsheetml/2006/main" count="443" uniqueCount="302">
  <si>
    <t>Produit</t>
  </si>
  <si>
    <t>Quantité</t>
  </si>
  <si>
    <t>Prix</t>
  </si>
  <si>
    <t>Total</t>
  </si>
  <si>
    <t>Pomme de terre</t>
  </si>
  <si>
    <t>Jambon cru</t>
  </si>
  <si>
    <t>Merguez</t>
  </si>
  <si>
    <t>Reblochon</t>
  </si>
  <si>
    <t>Thon</t>
  </si>
  <si>
    <t>Epinard</t>
  </si>
  <si>
    <t>Sauce piquante</t>
  </si>
  <si>
    <t xml:space="preserve">Coca 33 cl </t>
  </si>
  <si>
    <t>Fanta Citron 33cl</t>
  </si>
  <si>
    <t>Perrier 33cl</t>
  </si>
  <si>
    <t>Péppéroni</t>
  </si>
  <si>
    <t>Viande Haché</t>
  </si>
  <si>
    <t>Saumon</t>
  </si>
  <si>
    <t>Jambon</t>
  </si>
  <si>
    <t>Mozzarella</t>
  </si>
  <si>
    <t>Sauce Pizza</t>
  </si>
  <si>
    <t>Anchois</t>
  </si>
  <si>
    <t>Lardon</t>
  </si>
  <si>
    <t>Fruit de mer</t>
  </si>
  <si>
    <t>Roquefort</t>
  </si>
  <si>
    <t>Œuf</t>
  </si>
  <si>
    <t>Raclette</t>
  </si>
  <si>
    <t>Chevre</t>
  </si>
  <si>
    <t>Crème UHT</t>
  </si>
  <si>
    <t>Champignon</t>
  </si>
  <si>
    <t>Poivron</t>
  </si>
  <si>
    <t>Kronenbourg 33cl</t>
  </si>
  <si>
    <t>Serviettes</t>
  </si>
  <si>
    <t xml:space="preserve">Boites à pizza 33cm </t>
  </si>
  <si>
    <t>Boites à pizza 48cm</t>
  </si>
  <si>
    <t>oignons</t>
  </si>
  <si>
    <t>HT(5,5%)</t>
  </si>
  <si>
    <t>TVA(5,5%)</t>
  </si>
  <si>
    <t>TOTAL</t>
  </si>
  <si>
    <t>gazole</t>
  </si>
  <si>
    <t>Sans Plomb Carburant</t>
  </si>
  <si>
    <t>Olive</t>
  </si>
  <si>
    <t>wings</t>
  </si>
  <si>
    <t>brownies</t>
  </si>
  <si>
    <t>boites wings petite</t>
  </si>
  <si>
    <t>boite wings grande</t>
  </si>
  <si>
    <t>Desperados</t>
  </si>
  <si>
    <t>Bloc Maitre d'hotel</t>
  </si>
  <si>
    <t>Orangina 33cl</t>
  </si>
  <si>
    <t>Orangina 1,5l</t>
  </si>
  <si>
    <t>viande kebab</t>
  </si>
  <si>
    <t>Oasis 2L</t>
  </si>
  <si>
    <t>Sprite 33cL</t>
  </si>
  <si>
    <t xml:space="preserve">Coca Zero </t>
  </si>
  <si>
    <t>Creme epaisse</t>
  </si>
  <si>
    <t>Saint Marcellin</t>
  </si>
  <si>
    <t>Miel</t>
  </si>
  <si>
    <t>Sauce BBQ</t>
  </si>
  <si>
    <t>Cœur Coulant</t>
  </si>
  <si>
    <t>Brochette de poulet</t>
  </si>
  <si>
    <t>Bouchée de Camembert</t>
  </si>
  <si>
    <t>Ognions Rings</t>
  </si>
  <si>
    <t>Ravioles</t>
  </si>
  <si>
    <t>Bavaria</t>
  </si>
  <si>
    <t>Muffin</t>
  </si>
  <si>
    <t>Mousse chocolat</t>
  </si>
  <si>
    <t>Coca Chery</t>
  </si>
  <si>
    <t>Potatoes wedge</t>
  </si>
  <si>
    <t>Ail 250gr</t>
  </si>
  <si>
    <t>Basilic 250 Gr</t>
  </si>
  <si>
    <t>Aubergine Grillées</t>
  </si>
  <si>
    <t>Capres</t>
  </si>
  <si>
    <t>Farine</t>
  </si>
  <si>
    <t>Javel 5L</t>
  </si>
  <si>
    <t>Cuorgette Grillées</t>
  </si>
  <si>
    <t>Mélange fondu</t>
  </si>
  <si>
    <t>Amande</t>
  </si>
  <si>
    <t>Boites à pizza 26cm</t>
  </si>
  <si>
    <t>Rouleaux étiquettes</t>
  </si>
  <si>
    <t>Fanta Orange 33Cl</t>
  </si>
  <si>
    <t>Eau 50Cl</t>
  </si>
  <si>
    <t>Poulet</t>
  </si>
  <si>
    <t>Parmesan</t>
  </si>
  <si>
    <t>Tomates Fraiches</t>
  </si>
  <si>
    <t>Salade Iceberg</t>
  </si>
  <si>
    <t>Bacon Burger</t>
  </si>
  <si>
    <t>Mozzarella Burger</t>
  </si>
  <si>
    <t>Tranche d'emmental</t>
  </si>
  <si>
    <t>Ketchup</t>
  </si>
  <si>
    <t>Moutarde</t>
  </si>
  <si>
    <t>Huile Tournesol</t>
  </si>
  <si>
    <t>Huile d'Olive</t>
  </si>
  <si>
    <t>Huile Friteuse</t>
  </si>
  <si>
    <t>Vinaigre</t>
  </si>
  <si>
    <t>Sac Kraft</t>
  </si>
  <si>
    <t>Pot Sauce Metro+Couvercle</t>
  </si>
  <si>
    <t>Rouleau CB</t>
  </si>
  <si>
    <t>Prospectus</t>
  </si>
  <si>
    <t>Emmental</t>
  </si>
  <si>
    <t>HT (20%)</t>
  </si>
  <si>
    <t>TVA (20)</t>
  </si>
  <si>
    <t>Tomates confites</t>
  </si>
  <si>
    <t>Emballages Burger</t>
  </si>
  <si>
    <t>Sachet Frites</t>
  </si>
  <si>
    <t>Cornichon</t>
  </si>
  <si>
    <t>Sac Cabas Petit Model</t>
  </si>
  <si>
    <t>Sac Cabas Grand Modele</t>
  </si>
  <si>
    <t>vin Rosé</t>
  </si>
  <si>
    <t>Vin Rouge</t>
  </si>
  <si>
    <t>Coca 1,25l</t>
  </si>
  <si>
    <t>Tiramitsu</t>
  </si>
  <si>
    <t>Levure</t>
  </si>
  <si>
    <t>Canadian Bacon</t>
  </si>
  <si>
    <t>Fuzztea 33cl</t>
  </si>
  <si>
    <t>Brie</t>
  </si>
  <si>
    <t>Oignons Confit</t>
  </si>
  <si>
    <t>Carton emballage</t>
  </si>
  <si>
    <t>Sel</t>
  </si>
  <si>
    <t>Sucre</t>
  </si>
  <si>
    <t>Poivre</t>
  </si>
  <si>
    <t>origan</t>
  </si>
  <si>
    <t>Spray Gras</t>
  </si>
  <si>
    <t>Patons 330gr</t>
  </si>
  <si>
    <t>Patons 250</t>
  </si>
  <si>
    <t>Buns</t>
  </si>
  <si>
    <t>Patons 430Gr</t>
  </si>
  <si>
    <t>Tomates Concassées Victoria</t>
  </si>
  <si>
    <t>Sauce Pizz Mutti</t>
  </si>
  <si>
    <t>Fuztea 1,25L</t>
  </si>
  <si>
    <t>Glace Hagen Dazs 500ml</t>
  </si>
  <si>
    <t>Glace Hagen Dazs 100ml</t>
  </si>
  <si>
    <t>Boite à Menu Kid</t>
  </si>
  <si>
    <t>Trépied à Pizza</t>
  </si>
  <si>
    <t>Mix Burger</t>
  </si>
  <si>
    <t>Bœuf Boucherie</t>
  </si>
  <si>
    <t>Oasis 33cl</t>
  </si>
  <si>
    <t>Pomme de terre Frites</t>
  </si>
  <si>
    <t>Farine pates à pizza</t>
  </si>
  <si>
    <t>Farine plan de travail`</t>
  </si>
  <si>
    <t>aiguillette de Poulet</t>
  </si>
  <si>
    <t>Inventaire au 31 Décembre 2023</t>
  </si>
  <si>
    <t>40 Sac</t>
  </si>
  <si>
    <t>Farine a buns</t>
  </si>
  <si>
    <t>3 Sac+5Kg</t>
  </si>
  <si>
    <t>1 Sac</t>
  </si>
  <si>
    <t>Huile de tournesol</t>
  </si>
  <si>
    <t>45 bidons</t>
  </si>
  <si>
    <t>Cartons emballage</t>
  </si>
  <si>
    <t>Boites à pizzas 33cm</t>
  </si>
  <si>
    <t>Mutti Polpa</t>
  </si>
  <si>
    <t>6 boites</t>
  </si>
  <si>
    <t>Mutti Pizzas sauce</t>
  </si>
  <si>
    <t>3 boites</t>
  </si>
  <si>
    <t>Ouragan</t>
  </si>
  <si>
    <t>Trepied</t>
  </si>
  <si>
    <t>21 boites</t>
  </si>
  <si>
    <t xml:space="preserve">Pot a sauce </t>
  </si>
  <si>
    <t xml:space="preserve">Gant Nitrile </t>
  </si>
  <si>
    <t>17 boites</t>
  </si>
  <si>
    <t>Sac cabas petit</t>
  </si>
  <si>
    <t>Sac SOS</t>
  </si>
  <si>
    <t>Sac cabas double</t>
  </si>
  <si>
    <t>2sac+1kg</t>
  </si>
  <si>
    <t xml:space="preserve">Origan </t>
  </si>
  <si>
    <t xml:space="preserve">Vinaigre </t>
  </si>
  <si>
    <t>GARAGE</t>
  </si>
  <si>
    <t>Coca 33Cl</t>
  </si>
  <si>
    <t>Coca Cherry 33Cl</t>
  </si>
  <si>
    <t>Coca Zero 33Cl</t>
  </si>
  <si>
    <t>Fanta Citron 33Cl</t>
  </si>
  <si>
    <t>Spritev 33Cl</t>
  </si>
  <si>
    <t>Oasis tropical 33cl</t>
  </si>
  <si>
    <t>Oasis Pomme cassis Framboise 33Cl</t>
  </si>
  <si>
    <t>Bavaria 8.6 50Cl</t>
  </si>
  <si>
    <t>Déspérados 50Cl</t>
  </si>
  <si>
    <t>Kro 33Cl</t>
  </si>
  <si>
    <t>Coca 1,25L</t>
  </si>
  <si>
    <t>Coca Cherry 1,25L</t>
  </si>
  <si>
    <t>Coca Zero 1,25L</t>
  </si>
  <si>
    <t>Orangina 1,5L</t>
  </si>
  <si>
    <t>Fuzztea 1,25L</t>
  </si>
  <si>
    <t>Olives</t>
  </si>
  <si>
    <t>Pomme de terre frites</t>
  </si>
  <si>
    <t>Oignons</t>
  </si>
  <si>
    <t>Vin Rouge 75Cl</t>
  </si>
  <si>
    <t>Vin Rosé 75Cl</t>
  </si>
  <si>
    <t>Sauce Piquante</t>
  </si>
  <si>
    <t>Rouleau essuis Main</t>
  </si>
  <si>
    <t>Boites 48Cm</t>
  </si>
  <si>
    <t>Boites 33Cm</t>
  </si>
  <si>
    <t>Boites 26Cm</t>
  </si>
  <si>
    <t>Boites Tex Mex PM</t>
  </si>
  <si>
    <t>Boites Tex Mex GM</t>
  </si>
  <si>
    <t>Frigo Boissons Clients</t>
  </si>
  <si>
    <t>Dépot Boissons+Boites</t>
  </si>
  <si>
    <t>Frigo Desserts</t>
  </si>
  <si>
    <t>Congelo Noir</t>
  </si>
  <si>
    <t>Chambre Froide Positive</t>
  </si>
  <si>
    <t>Chambre Froide Négative</t>
  </si>
  <si>
    <t>Onions rings</t>
  </si>
  <si>
    <t>Bouché de camember</t>
  </si>
  <si>
    <t>Wings</t>
  </si>
  <si>
    <t>Brochettes</t>
  </si>
  <si>
    <t>Courgettes grillées</t>
  </si>
  <si>
    <t>Aubergines Grillées</t>
  </si>
  <si>
    <t>Ail</t>
  </si>
  <si>
    <t>Basilic</t>
  </si>
  <si>
    <t>Sprite 33Cl</t>
  </si>
  <si>
    <t>Oasis 33Cl</t>
  </si>
  <si>
    <t>Orangina 33Cl</t>
  </si>
  <si>
    <t>Fuzztea 33Cl</t>
  </si>
  <si>
    <t>oasis Pomme Cassis Framboise 33Cl</t>
  </si>
  <si>
    <t>Oasis Tropical 2L</t>
  </si>
  <si>
    <t>Muffin Vanille Chocolat</t>
  </si>
  <si>
    <t>Muffin Chocolat</t>
  </si>
  <si>
    <t>Moelleux Chocolat</t>
  </si>
  <si>
    <t>Brownies</t>
  </si>
  <si>
    <t>Pot HD 95Ml</t>
  </si>
  <si>
    <t>Pot HD 450Ml</t>
  </si>
  <si>
    <t>Mousse Chocolat</t>
  </si>
  <si>
    <t>Mozzarellaz</t>
  </si>
  <si>
    <t>Melange fondu</t>
  </si>
  <si>
    <t>Confit d'oignons</t>
  </si>
  <si>
    <t>Cheddar</t>
  </si>
  <si>
    <t>Lard Fumé</t>
  </si>
  <si>
    <t>Lardons</t>
  </si>
  <si>
    <t>Jambon blanc</t>
  </si>
  <si>
    <t>Parmesazn</t>
  </si>
  <si>
    <t>Mozza Burger</t>
  </si>
  <si>
    <t>St Marcellin</t>
  </si>
  <si>
    <t>Frites</t>
  </si>
  <si>
    <t>Levures</t>
  </si>
  <si>
    <t>Creme liquide</t>
  </si>
  <si>
    <t>Viande a butrger</t>
  </si>
  <si>
    <t>Tube de roquefort</t>
  </si>
  <si>
    <t>Champignons</t>
  </si>
  <si>
    <t>Œufs</t>
  </si>
  <si>
    <t>Raclertte</t>
  </si>
  <si>
    <t>Creme épaisse</t>
  </si>
  <si>
    <t>Salades</t>
  </si>
  <si>
    <t xml:space="preserve">Oignons </t>
  </si>
  <si>
    <t>Kebab</t>
  </si>
  <si>
    <t>Tomates Cerises</t>
  </si>
  <si>
    <t>Fut de tomates</t>
  </si>
  <si>
    <t>Cartons 430Gr</t>
  </si>
  <si>
    <t>Mozza</t>
  </si>
  <si>
    <t xml:space="preserve">Buns </t>
  </si>
  <si>
    <t>Cartons 330GR</t>
  </si>
  <si>
    <t>Mousse Chopcolat</t>
  </si>
  <si>
    <t>Tira</t>
  </si>
  <si>
    <t>Muffin Vanille Chocolatr</t>
  </si>
  <si>
    <t>Brown,ies</t>
  </si>
  <si>
    <t>Wingds</t>
  </si>
  <si>
    <t>Pepperoni</t>
  </si>
  <si>
    <t>onions Rings</t>
  </si>
  <si>
    <t>Bouchée de camember</t>
  </si>
  <si>
    <t>Fruit demer</t>
  </si>
  <si>
    <t>Raviolmes</t>
  </si>
  <si>
    <t>Persillade</t>
  </si>
  <si>
    <t>Courgettes</t>
  </si>
  <si>
    <t>Aubergines</t>
  </si>
  <si>
    <t>Poivrons Rouges et jaunes</t>
  </si>
  <si>
    <t>Placard Magasin</t>
  </si>
  <si>
    <t>Amandes</t>
  </si>
  <si>
    <t>Pot sauces</t>
  </si>
  <si>
    <t>Barquettes de Frittes</t>
  </si>
  <si>
    <t>Huile d'Olives</t>
  </si>
  <si>
    <t>Gobelet</t>
  </si>
  <si>
    <t>Gants</t>
  </si>
  <si>
    <t>Rouleaux d'étiquettes</t>
  </si>
  <si>
    <t>Boites à pizzas 33Cm</t>
  </si>
  <si>
    <t>Boites à Pizzas 26Cm</t>
  </si>
  <si>
    <t>Boites à Pizzas 48Cm</t>
  </si>
  <si>
    <t>Trepieds</t>
  </si>
  <si>
    <t>olives</t>
  </si>
  <si>
    <t>Plan de travail Pizza</t>
  </si>
  <si>
    <t>Rouleau Imprimante Livraison</t>
  </si>
  <si>
    <t>Méla,nge Fondu</t>
  </si>
  <si>
    <t>Bacon</t>
  </si>
  <si>
    <t>VH</t>
  </si>
  <si>
    <t>Poivrons</t>
  </si>
  <si>
    <t>Tomaztes Cerises</t>
  </si>
  <si>
    <t>Reblocvhon</t>
  </si>
  <si>
    <t>St Marcelliun</t>
  </si>
  <si>
    <t xml:space="preserve">Aubergines </t>
  </si>
  <si>
    <t>Courgette</t>
  </si>
  <si>
    <t>Sauce Emmental</t>
  </si>
  <si>
    <t>Plan de travail Burger</t>
  </si>
  <si>
    <t>Salade</t>
  </si>
  <si>
    <t>Potatoes</t>
  </si>
  <si>
    <t>Tomates Confites</t>
  </si>
  <si>
    <t>Chedar</t>
  </si>
  <si>
    <t>confit d'oignons</t>
  </si>
  <si>
    <t>Viande à burger</t>
  </si>
  <si>
    <t>Conditionnement</t>
  </si>
  <si>
    <t>Sac</t>
  </si>
  <si>
    <t>Kg</t>
  </si>
  <si>
    <t>Bidons</t>
  </si>
  <si>
    <t>Cartons</t>
  </si>
  <si>
    <t>Boites</t>
  </si>
  <si>
    <t>Bouteilles</t>
  </si>
  <si>
    <t>Pots</t>
  </si>
  <si>
    <t>Sachet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</si>
</sst>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7" x14ac:knownFonts="1"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13"/>
      <name val="Arial"/>
      <family val="2"/>
    </font>
    <font>
      <sz val="16"/>
      <name val="Arial"/>
      <family val="2"/>
    </font>
    <font>
      <sz val="10"/>
      <name val="Arial"/>
      <family val="2"/>
    </font>
    <font>
      <b/>
      <sz val="1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0" fillId="2" borderId="1" xfId="0" applyFill="1" applyBorder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/>
    <xf numFmtId="0" fontId="3" fillId="5" borderId="1" xfId="0" applyFont="1" applyFill="1" applyBorder="1"/>
    <xf numFmtId="164" fontId="3" fillId="5" borderId="1" xfId="1" applyFont="1" applyFill="1" applyBorder="1" applyAlignment="1">
      <alignment horizontal="center"/>
    </xf>
    <xf numFmtId="0" fontId="0" fillId="0" borderId="1" xfId="1" applyNumberFormat="1" applyFont="1" applyBorder="1" applyAlignment="1">
      <alignment horizontal="center"/>
    </xf>
    <xf numFmtId="164" fontId="0" fillId="0" borderId="1" xfId="1" applyFont="1" applyBorder="1" applyAlignment="1">
      <alignment horizontal="center"/>
    </xf>
    <xf numFmtId="164" fontId="2" fillId="4" borderId="1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1" xfId="1" applyNumberFormat="1" applyFont="1" applyFill="1" applyBorder="1" applyAlignment="1">
      <alignment horizontal="center"/>
    </xf>
    <xf numFmtId="0" fontId="5" fillId="0" borderId="1" xfId="1" applyNumberFormat="1" applyFont="1" applyFill="1" applyBorder="1" applyAlignment="1">
      <alignment horizontal="center"/>
    </xf>
    <xf numFmtId="0" fontId="5" fillId="6" borderId="1" xfId="1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7" borderId="1" xfId="0" applyFill="1" applyBorder="1"/>
    <xf numFmtId="164" fontId="5" fillId="0" borderId="1" xfId="1" applyFont="1" applyFill="1" applyBorder="1" applyAlignment="1">
      <alignment horizontal="center"/>
    </xf>
    <xf numFmtId="0" fontId="5" fillId="2" borderId="1" xfId="0" applyFont="1" applyFill="1" applyBorder="1"/>
    <xf numFmtId="0" fontId="5" fillId="0" borderId="1" xfId="0" applyFont="1" applyBorder="1" applyAlignment="1">
      <alignment horizontal="center"/>
    </xf>
    <xf numFmtId="0" fontId="1" fillId="0" borderId="1" xfId="1" applyNumberFormat="1" applyFont="1" applyBorder="1" applyAlignment="1">
      <alignment horizontal="center"/>
    </xf>
    <xf numFmtId="0" fontId="1" fillId="6" borderId="1" xfId="1" applyNumberFormat="1" applyFont="1" applyFill="1" applyBorder="1" applyAlignment="1">
      <alignment horizontal="center"/>
    </xf>
    <xf numFmtId="0" fontId="1" fillId="2" borderId="1" xfId="0" applyFont="1" applyFill="1" applyBorder="1"/>
    <xf numFmtId="164" fontId="1" fillId="0" borderId="1" xfId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6" fillId="0" borderId="0" xfId="0" applyFont="1"/>
    <xf numFmtId="0" fontId="1" fillId="2" borderId="2" xfId="0" applyFont="1" applyFill="1" applyBorder="1"/>
    <xf numFmtId="0" fontId="0" fillId="0" borderId="1" xfId="0" applyBorder="1"/>
  </cellXfs>
  <cellStyles count="2">
    <cellStyle name="Euro" xfId="1" xr:uid="{00000000-0005-0000-0000-000000000000}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41"/>
  <sheetViews>
    <sheetView zoomScale="130" zoomScaleNormal="130" workbookViewId="0"/>
  </sheetViews>
  <sheetFormatPr baseColWidth="10" defaultRowHeight="13" x14ac:dyDescent="0.15"/>
  <cols>
    <col min="1" max="1" width="25.1640625" customWidth="1"/>
    <col min="2" max="2" width="17.1640625" customWidth="1"/>
    <col min="3" max="3" width="13" customWidth="1"/>
    <col min="4" max="4" width="15.6640625" style="9" customWidth="1"/>
  </cols>
  <sheetData>
    <row r="1" spans="1:4" ht="20" x14ac:dyDescent="0.2">
      <c r="A1" s="10" t="s">
        <v>139</v>
      </c>
    </row>
    <row r="3" spans="1:4" ht="24" customHeight="1" x14ac:dyDescent="0.2">
      <c r="A3" s="2" t="s">
        <v>0</v>
      </c>
      <c r="B3" s="2" t="s">
        <v>1</v>
      </c>
      <c r="C3" s="2" t="s">
        <v>2</v>
      </c>
      <c r="D3" s="2" t="s">
        <v>3</v>
      </c>
    </row>
    <row r="4" spans="1:4" x14ac:dyDescent="0.15">
      <c r="A4" s="1" t="s">
        <v>4</v>
      </c>
      <c r="B4" s="18"/>
      <c r="C4" s="6">
        <v>1.75</v>
      </c>
      <c r="D4" s="7">
        <f>PRODUCT(B4:C4)</f>
        <v>1.75</v>
      </c>
    </row>
    <row r="5" spans="1:4" x14ac:dyDescent="0.15">
      <c r="A5" s="1" t="s">
        <v>5</v>
      </c>
      <c r="B5" s="14"/>
      <c r="C5" s="6">
        <v>10.76</v>
      </c>
      <c r="D5" s="7">
        <f t="shared" ref="D5:D82" si="0">PRODUCT(B5:C5)</f>
        <v>10.76</v>
      </c>
    </row>
    <row r="6" spans="1:4" x14ac:dyDescent="0.15">
      <c r="A6" s="1" t="s">
        <v>6</v>
      </c>
      <c r="B6" s="14"/>
      <c r="C6" s="6">
        <v>8.99</v>
      </c>
      <c r="D6" s="7">
        <f t="shared" si="0"/>
        <v>8.99</v>
      </c>
    </row>
    <row r="7" spans="1:4" x14ac:dyDescent="0.15">
      <c r="A7" s="1" t="s">
        <v>53</v>
      </c>
      <c r="B7" s="14"/>
      <c r="C7" s="6">
        <v>4.1500000000000004</v>
      </c>
      <c r="D7" s="7">
        <f t="shared" si="0"/>
        <v>4.1500000000000004</v>
      </c>
    </row>
    <row r="8" spans="1:4" x14ac:dyDescent="0.15">
      <c r="A8" s="1" t="s">
        <v>81</v>
      </c>
      <c r="B8" s="14"/>
      <c r="C8" s="6">
        <v>13.56</v>
      </c>
      <c r="D8" s="7">
        <f t="shared" si="0"/>
        <v>13.56</v>
      </c>
    </row>
    <row r="9" spans="1:4" x14ac:dyDescent="0.15">
      <c r="A9" s="1" t="s">
        <v>54</v>
      </c>
      <c r="B9" s="18"/>
      <c r="C9" s="19">
        <v>0.81</v>
      </c>
      <c r="D9" s="7">
        <f t="shared" si="0"/>
        <v>0.81</v>
      </c>
    </row>
    <row r="10" spans="1:4" x14ac:dyDescent="0.15">
      <c r="A10" s="1" t="s">
        <v>55</v>
      </c>
      <c r="B10" s="14"/>
      <c r="C10" s="6">
        <v>7.77</v>
      </c>
      <c r="D10" s="7">
        <f t="shared" si="0"/>
        <v>7.77</v>
      </c>
    </row>
    <row r="11" spans="1:4" x14ac:dyDescent="0.15">
      <c r="A11" s="1" t="s">
        <v>56</v>
      </c>
      <c r="B11" s="14"/>
      <c r="C11" s="6">
        <v>4.72</v>
      </c>
      <c r="D11" s="7">
        <f t="shared" si="0"/>
        <v>4.72</v>
      </c>
    </row>
    <row r="12" spans="1:4" x14ac:dyDescent="0.15">
      <c r="A12" s="1" t="s">
        <v>7</v>
      </c>
      <c r="B12" s="14"/>
      <c r="C12" s="6">
        <v>6.65</v>
      </c>
      <c r="D12" s="7">
        <f t="shared" si="0"/>
        <v>6.65</v>
      </c>
    </row>
    <row r="13" spans="1:4" x14ac:dyDescent="0.15">
      <c r="A13" s="1" t="s">
        <v>8</v>
      </c>
      <c r="B13" s="14"/>
      <c r="C13" s="11">
        <v>6.89</v>
      </c>
      <c r="D13" s="7">
        <f t="shared" si="0"/>
        <v>6.89</v>
      </c>
    </row>
    <row r="14" spans="1:4" x14ac:dyDescent="0.15">
      <c r="A14" s="1" t="s">
        <v>9</v>
      </c>
      <c r="B14" s="14"/>
      <c r="C14" s="6">
        <v>4.09</v>
      </c>
      <c r="D14" s="7">
        <f t="shared" si="0"/>
        <v>4.09</v>
      </c>
    </row>
    <row r="15" spans="1:4" x14ac:dyDescent="0.15">
      <c r="A15" s="1" t="s">
        <v>10</v>
      </c>
      <c r="B15" s="14"/>
      <c r="C15" s="6">
        <v>23.69</v>
      </c>
      <c r="D15" s="7">
        <f t="shared" si="0"/>
        <v>23.69</v>
      </c>
    </row>
    <row r="16" spans="1:4" x14ac:dyDescent="0.15">
      <c r="A16" s="1" t="s">
        <v>51</v>
      </c>
      <c r="B16" s="14"/>
      <c r="C16" s="19">
        <v>0.49</v>
      </c>
      <c r="D16" s="7">
        <f t="shared" si="0"/>
        <v>0.49</v>
      </c>
    </row>
    <row r="17" spans="1:4" x14ac:dyDescent="0.15">
      <c r="A17" s="21" t="s">
        <v>50</v>
      </c>
      <c r="B17" s="14"/>
      <c r="C17" s="6">
        <v>1.95</v>
      </c>
      <c r="D17" s="7">
        <f t="shared" si="0"/>
        <v>1.95</v>
      </c>
    </row>
    <row r="18" spans="1:4" x14ac:dyDescent="0.15">
      <c r="A18" s="1" t="s">
        <v>108</v>
      </c>
      <c r="B18" s="14"/>
      <c r="C18" s="6">
        <v>1.56</v>
      </c>
      <c r="D18" s="7">
        <f t="shared" si="0"/>
        <v>1.56</v>
      </c>
    </row>
    <row r="19" spans="1:4" x14ac:dyDescent="0.15">
      <c r="A19" s="1" t="s">
        <v>52</v>
      </c>
      <c r="B19" s="14"/>
      <c r="C19" s="6">
        <v>0.47</v>
      </c>
      <c r="D19" s="7">
        <f t="shared" si="0"/>
        <v>0.47</v>
      </c>
    </row>
    <row r="20" spans="1:4" x14ac:dyDescent="0.15">
      <c r="A20" s="1" t="s">
        <v>11</v>
      </c>
      <c r="B20" s="14"/>
      <c r="C20" s="6">
        <v>0.56000000000000005</v>
      </c>
      <c r="D20" s="7">
        <f t="shared" si="0"/>
        <v>0.56000000000000005</v>
      </c>
    </row>
    <row r="21" spans="1:4" x14ac:dyDescent="0.15">
      <c r="A21" s="1" t="s">
        <v>78</v>
      </c>
      <c r="B21" s="14"/>
      <c r="C21" s="6">
        <v>0.45</v>
      </c>
      <c r="D21" s="7">
        <f t="shared" si="0"/>
        <v>0.45</v>
      </c>
    </row>
    <row r="22" spans="1:4" x14ac:dyDescent="0.15">
      <c r="A22" s="1" t="s">
        <v>12</v>
      </c>
      <c r="B22" s="14"/>
      <c r="C22" s="11">
        <v>0.45</v>
      </c>
      <c r="D22" s="7">
        <f t="shared" si="0"/>
        <v>0.45</v>
      </c>
    </row>
    <row r="23" spans="1:4" x14ac:dyDescent="0.15">
      <c r="A23" s="17" t="s">
        <v>112</v>
      </c>
      <c r="B23" s="14"/>
      <c r="C23" s="20">
        <v>0.432</v>
      </c>
      <c r="D23" s="7">
        <f t="shared" si="0"/>
        <v>0.432</v>
      </c>
    </row>
    <row r="24" spans="1:4" x14ac:dyDescent="0.15">
      <c r="A24" s="21" t="s">
        <v>127</v>
      </c>
      <c r="B24" s="14"/>
      <c r="C24" s="20">
        <v>1.3620000000000001</v>
      </c>
      <c r="D24" s="7">
        <f t="shared" si="0"/>
        <v>1.3620000000000001</v>
      </c>
    </row>
    <row r="25" spans="1:4" x14ac:dyDescent="0.15">
      <c r="A25" s="1" t="s">
        <v>65</v>
      </c>
      <c r="B25" s="14"/>
      <c r="C25" s="11">
        <v>0.61</v>
      </c>
      <c r="D25" s="7">
        <f t="shared" si="0"/>
        <v>0.61</v>
      </c>
    </row>
    <row r="26" spans="1:4" x14ac:dyDescent="0.15">
      <c r="A26" s="21" t="s">
        <v>134</v>
      </c>
      <c r="B26" s="14"/>
      <c r="C26" s="6">
        <v>0.52</v>
      </c>
      <c r="D26" s="7">
        <f t="shared" si="0"/>
        <v>0.52</v>
      </c>
    </row>
    <row r="27" spans="1:4" x14ac:dyDescent="0.15">
      <c r="A27" s="1" t="s">
        <v>13</v>
      </c>
      <c r="B27" s="14"/>
      <c r="C27" s="6">
        <v>0.43</v>
      </c>
      <c r="D27" s="7">
        <f t="shared" si="0"/>
        <v>0.43</v>
      </c>
    </row>
    <row r="28" spans="1:4" x14ac:dyDescent="0.15">
      <c r="A28" s="1" t="s">
        <v>79</v>
      </c>
      <c r="B28" s="14"/>
      <c r="C28" s="6">
        <v>0.16</v>
      </c>
      <c r="D28" s="7">
        <f t="shared" si="0"/>
        <v>0.16</v>
      </c>
    </row>
    <row r="29" spans="1:4" x14ac:dyDescent="0.15">
      <c r="A29" s="1" t="s">
        <v>47</v>
      </c>
      <c r="B29" s="14"/>
      <c r="C29" s="20">
        <v>0.52</v>
      </c>
      <c r="D29" s="7">
        <f t="shared" si="0"/>
        <v>0.52</v>
      </c>
    </row>
    <row r="30" spans="1:4" x14ac:dyDescent="0.15">
      <c r="A30" s="1" t="s">
        <v>48</v>
      </c>
      <c r="B30" s="14"/>
      <c r="C30" s="6">
        <v>1.59</v>
      </c>
      <c r="D30" s="7">
        <f t="shared" si="0"/>
        <v>1.59</v>
      </c>
    </row>
    <row r="31" spans="1:4" x14ac:dyDescent="0.15">
      <c r="A31" s="1" t="s">
        <v>134</v>
      </c>
      <c r="B31" s="14"/>
      <c r="C31" s="6">
        <v>0.52</v>
      </c>
      <c r="D31" s="7">
        <f t="shared" si="0"/>
        <v>0.52</v>
      </c>
    </row>
    <row r="32" spans="1:4" x14ac:dyDescent="0.15">
      <c r="A32" s="1" t="s">
        <v>128</v>
      </c>
      <c r="B32" s="14"/>
      <c r="C32" s="6">
        <v>3.9950000000000001</v>
      </c>
      <c r="D32" s="7">
        <f t="shared" si="0"/>
        <v>3.9950000000000001</v>
      </c>
    </row>
    <row r="33" spans="1:4" x14ac:dyDescent="0.15">
      <c r="A33" s="1" t="s">
        <v>129</v>
      </c>
      <c r="B33" s="14"/>
      <c r="C33" s="6">
        <v>1.19</v>
      </c>
      <c r="D33" s="7">
        <f t="shared" si="0"/>
        <v>1.19</v>
      </c>
    </row>
    <row r="34" spans="1:4" x14ac:dyDescent="0.15">
      <c r="A34" s="1" t="s">
        <v>63</v>
      </c>
      <c r="B34" s="14"/>
      <c r="C34" s="6">
        <v>1.39</v>
      </c>
      <c r="D34" s="7">
        <f t="shared" si="0"/>
        <v>1.39</v>
      </c>
    </row>
    <row r="35" spans="1:4" x14ac:dyDescent="0.15">
      <c r="A35" s="1" t="s">
        <v>64</v>
      </c>
      <c r="B35" s="14"/>
      <c r="C35" s="6">
        <v>0.97</v>
      </c>
      <c r="D35" s="7">
        <f t="shared" si="0"/>
        <v>0.97</v>
      </c>
    </row>
    <row r="36" spans="1:4" x14ac:dyDescent="0.15">
      <c r="A36" s="1" t="s">
        <v>57</v>
      </c>
      <c r="B36" s="14"/>
      <c r="C36" s="6">
        <v>0.70099999999999996</v>
      </c>
      <c r="D36" s="7">
        <f t="shared" si="0"/>
        <v>0.70099999999999996</v>
      </c>
    </row>
    <row r="37" spans="1:4" x14ac:dyDescent="0.15">
      <c r="A37" s="1" t="s">
        <v>42</v>
      </c>
      <c r="B37" s="14"/>
      <c r="C37" s="6">
        <v>0.67</v>
      </c>
      <c r="D37" s="7">
        <f>PRODUCT(B37:C37)</f>
        <v>0.67</v>
      </c>
    </row>
    <row r="38" spans="1:4" x14ac:dyDescent="0.15">
      <c r="A38" s="1" t="s">
        <v>109</v>
      </c>
      <c r="B38" s="14"/>
      <c r="C38" s="6">
        <v>1.4350000000000001</v>
      </c>
      <c r="D38" s="7">
        <f>PRODUCT(B38:C38)</f>
        <v>1.4350000000000001</v>
      </c>
    </row>
    <row r="39" spans="1:4" x14ac:dyDescent="0.15">
      <c r="A39" s="1" t="s">
        <v>14</v>
      </c>
      <c r="B39" s="23"/>
      <c r="C39" s="19">
        <v>11.78</v>
      </c>
      <c r="D39" s="22">
        <f t="shared" si="0"/>
        <v>11.78</v>
      </c>
    </row>
    <row r="40" spans="1:4" x14ac:dyDescent="0.15">
      <c r="A40" s="1" t="s">
        <v>80</v>
      </c>
      <c r="B40" s="14"/>
      <c r="C40" s="6">
        <v>8.6519999999999992</v>
      </c>
      <c r="D40" s="7">
        <f t="shared" si="0"/>
        <v>8.6519999999999992</v>
      </c>
    </row>
    <row r="41" spans="1:4" x14ac:dyDescent="0.15">
      <c r="A41" s="17" t="s">
        <v>111</v>
      </c>
      <c r="B41" s="14"/>
      <c r="C41" s="6">
        <v>9.82</v>
      </c>
      <c r="D41" s="7">
        <f t="shared" si="0"/>
        <v>9.82</v>
      </c>
    </row>
    <row r="42" spans="1:4" x14ac:dyDescent="0.15">
      <c r="A42" s="1" t="s">
        <v>15</v>
      </c>
      <c r="B42" s="14"/>
      <c r="C42" s="6">
        <v>8.19</v>
      </c>
      <c r="D42" s="7">
        <f t="shared" si="0"/>
        <v>8.19</v>
      </c>
    </row>
    <row r="43" spans="1:4" x14ac:dyDescent="0.15">
      <c r="A43" s="1" t="s">
        <v>58</v>
      </c>
      <c r="B43" s="18"/>
      <c r="C43" s="6">
        <v>17.670000000000002</v>
      </c>
      <c r="D43" s="7">
        <f t="shared" si="0"/>
        <v>17.670000000000002</v>
      </c>
    </row>
    <row r="44" spans="1:4" x14ac:dyDescent="0.15">
      <c r="A44" s="1" t="s">
        <v>49</v>
      </c>
      <c r="B44" s="14"/>
      <c r="C44" s="6">
        <v>10.130000000000001</v>
      </c>
      <c r="D44" s="7">
        <f>PRODUCT(B44:C44)</f>
        <v>10.130000000000001</v>
      </c>
    </row>
    <row r="45" spans="1:4" x14ac:dyDescent="0.15">
      <c r="A45" s="1" t="s">
        <v>59</v>
      </c>
      <c r="B45" s="14"/>
      <c r="C45" s="6">
        <v>12.12</v>
      </c>
      <c r="D45" s="7">
        <f t="shared" si="0"/>
        <v>12.12</v>
      </c>
    </row>
    <row r="46" spans="1:4" x14ac:dyDescent="0.15">
      <c r="A46" s="1" t="s">
        <v>60</v>
      </c>
      <c r="B46" s="14"/>
      <c r="C46" s="6">
        <v>5.17</v>
      </c>
      <c r="D46" s="7">
        <f t="shared" si="0"/>
        <v>5.17</v>
      </c>
    </row>
    <row r="47" spans="1:4" x14ac:dyDescent="0.15">
      <c r="A47" s="1" t="s">
        <v>66</v>
      </c>
      <c r="B47" s="14"/>
      <c r="C47" s="6">
        <v>2.2200000000000002</v>
      </c>
      <c r="D47" s="7">
        <f t="shared" si="0"/>
        <v>2.2200000000000002</v>
      </c>
    </row>
    <row r="48" spans="1:4" x14ac:dyDescent="0.15">
      <c r="A48" s="1" t="s">
        <v>29</v>
      </c>
      <c r="B48" s="14"/>
      <c r="C48" s="6">
        <v>5.94</v>
      </c>
      <c r="D48" s="7">
        <f>PRODUCT(B48:C48)</f>
        <v>5.94</v>
      </c>
    </row>
    <row r="49" spans="1:4" x14ac:dyDescent="0.15">
      <c r="A49" s="1" t="s">
        <v>41</v>
      </c>
      <c r="B49" s="14"/>
      <c r="C49" s="6">
        <v>7.5</v>
      </c>
      <c r="D49" s="7">
        <f>PRODUCT(B49:C49)</f>
        <v>7.5</v>
      </c>
    </row>
    <row r="50" spans="1:4" x14ac:dyDescent="0.15">
      <c r="A50" s="1" t="s">
        <v>61</v>
      </c>
      <c r="B50" s="14"/>
      <c r="C50" s="13">
        <v>10.74</v>
      </c>
      <c r="D50" s="7">
        <f t="shared" si="0"/>
        <v>10.74</v>
      </c>
    </row>
    <row r="51" spans="1:4" x14ac:dyDescent="0.15">
      <c r="A51" s="1" t="s">
        <v>67</v>
      </c>
      <c r="B51" s="14"/>
      <c r="C51" s="6">
        <v>2.95</v>
      </c>
      <c r="D51" s="7">
        <f>PRODUCT(B51:C51)</f>
        <v>2.95</v>
      </c>
    </row>
    <row r="52" spans="1:4" x14ac:dyDescent="0.15">
      <c r="A52" s="1" t="s">
        <v>68</v>
      </c>
      <c r="B52" s="14"/>
      <c r="C52" s="6">
        <v>2</v>
      </c>
      <c r="D52" s="7">
        <f>PRODUCT(B52:C52)</f>
        <v>2</v>
      </c>
    </row>
    <row r="53" spans="1:4" x14ac:dyDescent="0.15">
      <c r="A53" s="1" t="s">
        <v>69</v>
      </c>
      <c r="B53" s="14"/>
      <c r="C53" s="6">
        <v>5.12</v>
      </c>
      <c r="D53" s="7">
        <f>PRODUCT(B53:C53)</f>
        <v>5.12</v>
      </c>
    </row>
    <row r="54" spans="1:4" x14ac:dyDescent="0.15">
      <c r="A54" s="1" t="s">
        <v>73</v>
      </c>
      <c r="B54" s="14"/>
      <c r="C54" s="6">
        <v>5.36</v>
      </c>
      <c r="D54" s="7">
        <f>PRODUCT(B54:C54)</f>
        <v>5.36</v>
      </c>
    </row>
    <row r="55" spans="1:4" x14ac:dyDescent="0.15">
      <c r="A55" s="1" t="s">
        <v>16</v>
      </c>
      <c r="B55" s="14"/>
      <c r="C55" s="6">
        <v>31.085999999999999</v>
      </c>
      <c r="D55" s="7">
        <f t="shared" si="0"/>
        <v>31.085999999999999</v>
      </c>
    </row>
    <row r="56" spans="1:4" x14ac:dyDescent="0.15">
      <c r="A56" s="1" t="s">
        <v>22</v>
      </c>
      <c r="B56" s="14"/>
      <c r="C56" s="6">
        <v>13.99</v>
      </c>
      <c r="D56" s="7">
        <f>PRODUCT(B56:C56)</f>
        <v>13.99</v>
      </c>
    </row>
    <row r="57" spans="1:4" x14ac:dyDescent="0.15">
      <c r="A57" s="1" t="s">
        <v>26</v>
      </c>
      <c r="B57" s="18"/>
      <c r="C57" s="6">
        <v>6.18</v>
      </c>
      <c r="D57" s="7">
        <f>PRODUCT(B57:C57)</f>
        <v>6.18</v>
      </c>
    </row>
    <row r="58" spans="1:4" x14ac:dyDescent="0.15">
      <c r="A58" s="1" t="s">
        <v>75</v>
      </c>
      <c r="B58" s="14"/>
      <c r="C58" s="12">
        <v>10.1</v>
      </c>
      <c r="D58" s="16">
        <f t="shared" si="0"/>
        <v>10.1</v>
      </c>
    </row>
    <row r="59" spans="1:4" x14ac:dyDescent="0.15">
      <c r="A59" s="1" t="s">
        <v>17</v>
      </c>
      <c r="B59" s="14"/>
      <c r="C59" s="6">
        <v>6.39</v>
      </c>
      <c r="D59" s="7">
        <f t="shared" si="0"/>
        <v>6.39</v>
      </c>
    </row>
    <row r="60" spans="1:4" x14ac:dyDescent="0.15">
      <c r="A60" s="1" t="s">
        <v>18</v>
      </c>
      <c r="B60" s="14"/>
      <c r="C60" s="6">
        <v>4.8</v>
      </c>
      <c r="D60" s="7">
        <f t="shared" si="0"/>
        <v>4.8</v>
      </c>
    </row>
    <row r="61" spans="1:4" x14ac:dyDescent="0.15">
      <c r="A61" s="1" t="s">
        <v>19</v>
      </c>
      <c r="B61" s="14"/>
      <c r="C61" s="6">
        <v>70</v>
      </c>
      <c r="D61" s="7">
        <f t="shared" si="0"/>
        <v>70</v>
      </c>
    </row>
    <row r="62" spans="1:4" x14ac:dyDescent="0.15">
      <c r="A62" s="15" t="s">
        <v>20</v>
      </c>
      <c r="B62" s="14"/>
      <c r="C62" s="12">
        <v>11.13</v>
      </c>
      <c r="D62" s="16">
        <f t="shared" si="0"/>
        <v>11.13</v>
      </c>
    </row>
    <row r="63" spans="1:4" x14ac:dyDescent="0.15">
      <c r="A63" s="1" t="s">
        <v>21</v>
      </c>
      <c r="B63" s="14"/>
      <c r="C63" s="6">
        <v>7.05</v>
      </c>
      <c r="D63" s="7">
        <f t="shared" si="0"/>
        <v>7.05</v>
      </c>
    </row>
    <row r="64" spans="1:4" x14ac:dyDescent="0.15">
      <c r="A64" s="1" t="s">
        <v>40</v>
      </c>
      <c r="B64" s="18"/>
      <c r="C64" s="6">
        <v>10</v>
      </c>
      <c r="D64" s="7">
        <f t="shared" si="0"/>
        <v>10</v>
      </c>
    </row>
    <row r="65" spans="1:4" x14ac:dyDescent="0.15">
      <c r="A65" s="1" t="s">
        <v>97</v>
      </c>
      <c r="B65" s="14"/>
      <c r="C65" s="6">
        <v>6.5</v>
      </c>
      <c r="D65" s="7">
        <f t="shared" si="0"/>
        <v>6.5</v>
      </c>
    </row>
    <row r="66" spans="1:4" x14ac:dyDescent="0.15">
      <c r="A66" s="1" t="s">
        <v>23</v>
      </c>
      <c r="B66" s="14"/>
      <c r="C66" s="6">
        <v>11.59</v>
      </c>
      <c r="D66" s="7">
        <f t="shared" si="0"/>
        <v>11.59</v>
      </c>
    </row>
    <row r="67" spans="1:4" x14ac:dyDescent="0.15">
      <c r="A67" s="1" t="s">
        <v>24</v>
      </c>
      <c r="B67" s="14"/>
      <c r="C67" s="6">
        <v>0.13</v>
      </c>
      <c r="D67" s="7">
        <f t="shared" si="0"/>
        <v>0.13</v>
      </c>
    </row>
    <row r="68" spans="1:4" x14ac:dyDescent="0.15">
      <c r="A68" s="1" t="s">
        <v>25</v>
      </c>
      <c r="B68" s="14"/>
      <c r="C68" s="6">
        <v>8.65</v>
      </c>
      <c r="D68" s="7">
        <f t="shared" si="0"/>
        <v>8.65</v>
      </c>
    </row>
    <row r="69" spans="1:4" x14ac:dyDescent="0.15">
      <c r="A69" s="1" t="s">
        <v>27</v>
      </c>
      <c r="B69" s="14"/>
      <c r="C69" s="6">
        <v>3.2</v>
      </c>
      <c r="D69" s="7">
        <f t="shared" si="0"/>
        <v>3.2</v>
      </c>
    </row>
    <row r="70" spans="1:4" x14ac:dyDescent="0.15">
      <c r="A70" s="1" t="s">
        <v>28</v>
      </c>
      <c r="B70" s="14"/>
      <c r="C70" s="6">
        <v>3.48</v>
      </c>
      <c r="D70" s="7">
        <f t="shared" si="0"/>
        <v>3.48</v>
      </c>
    </row>
    <row r="71" spans="1:4" x14ac:dyDescent="0.15">
      <c r="A71" s="1" t="s">
        <v>34</v>
      </c>
      <c r="B71" s="14"/>
      <c r="C71" s="6">
        <v>1.79</v>
      </c>
      <c r="D71" s="7">
        <f t="shared" si="0"/>
        <v>1.79</v>
      </c>
    </row>
    <row r="72" spans="1:4" x14ac:dyDescent="0.15">
      <c r="A72" s="1" t="s">
        <v>82</v>
      </c>
      <c r="B72" s="14"/>
      <c r="C72" s="11">
        <v>1.5</v>
      </c>
      <c r="D72" s="7">
        <f t="shared" si="0"/>
        <v>1.5</v>
      </c>
    </row>
    <row r="73" spans="1:4" x14ac:dyDescent="0.15">
      <c r="A73" s="1" t="s">
        <v>74</v>
      </c>
      <c r="B73" s="14"/>
      <c r="C73" s="6">
        <v>11.68</v>
      </c>
      <c r="D73" s="7">
        <f t="shared" si="0"/>
        <v>11.68</v>
      </c>
    </row>
    <row r="74" spans="1:4" x14ac:dyDescent="0.15">
      <c r="A74" s="1" t="s">
        <v>70</v>
      </c>
      <c r="B74" s="14"/>
      <c r="C74" s="13">
        <v>2.33</v>
      </c>
      <c r="D74" s="7">
        <f t="shared" si="0"/>
        <v>2.33</v>
      </c>
    </row>
    <row r="75" spans="1:4" x14ac:dyDescent="0.15">
      <c r="A75" s="21" t="s">
        <v>136</v>
      </c>
      <c r="B75" s="14"/>
      <c r="C75" s="11">
        <v>0.6</v>
      </c>
      <c r="D75" s="7">
        <f t="shared" si="0"/>
        <v>0.6</v>
      </c>
    </row>
    <row r="76" spans="1:4" x14ac:dyDescent="0.15">
      <c r="A76" s="1" t="s">
        <v>133</v>
      </c>
      <c r="B76" s="14"/>
      <c r="C76" s="6">
        <v>12.9</v>
      </c>
      <c r="D76" s="7">
        <f t="shared" si="0"/>
        <v>12.9</v>
      </c>
    </row>
    <row r="77" spans="1:4" x14ac:dyDescent="0.15">
      <c r="A77" s="21" t="s">
        <v>138</v>
      </c>
      <c r="B77" s="14"/>
      <c r="C77" s="6">
        <v>7.59</v>
      </c>
      <c r="D77" s="7">
        <f t="shared" si="0"/>
        <v>7.59</v>
      </c>
    </row>
    <row r="78" spans="1:4" x14ac:dyDescent="0.15">
      <c r="A78" s="1" t="s">
        <v>83</v>
      </c>
      <c r="B78" s="14"/>
      <c r="C78" s="6">
        <v>0.99</v>
      </c>
      <c r="D78" s="7">
        <f t="shared" si="0"/>
        <v>0.99</v>
      </c>
    </row>
    <row r="79" spans="1:4" x14ac:dyDescent="0.15">
      <c r="A79" s="1" t="s">
        <v>84</v>
      </c>
      <c r="B79" s="14"/>
      <c r="C79" s="6">
        <v>7.73</v>
      </c>
      <c r="D79" s="7">
        <f t="shared" si="0"/>
        <v>7.73</v>
      </c>
    </row>
    <row r="80" spans="1:4" x14ac:dyDescent="0.15">
      <c r="A80" s="17" t="s">
        <v>113</v>
      </c>
      <c r="B80" s="14"/>
      <c r="C80" s="6">
        <v>1.29</v>
      </c>
      <c r="D80" s="7">
        <f t="shared" si="0"/>
        <v>1.29</v>
      </c>
    </row>
    <row r="81" spans="1:4" x14ac:dyDescent="0.15">
      <c r="A81" s="1" t="s">
        <v>85</v>
      </c>
      <c r="B81" s="14"/>
      <c r="C81" s="6">
        <v>11.78</v>
      </c>
      <c r="D81" s="7">
        <f t="shared" si="0"/>
        <v>11.78</v>
      </c>
    </row>
    <row r="82" spans="1:4" x14ac:dyDescent="0.15">
      <c r="A82" s="1" t="s">
        <v>100</v>
      </c>
      <c r="B82" s="14"/>
      <c r="C82" s="6">
        <v>10.93</v>
      </c>
      <c r="D82" s="7">
        <f t="shared" si="0"/>
        <v>10.93</v>
      </c>
    </row>
    <row r="83" spans="1:4" x14ac:dyDescent="0.15">
      <c r="A83" s="21" t="s">
        <v>86</v>
      </c>
      <c r="B83" s="14"/>
      <c r="C83" s="6">
        <v>8.9</v>
      </c>
      <c r="D83" s="7">
        <f t="shared" ref="D83:D92" si="1">PRODUCT(B83:C83)</f>
        <v>8.9</v>
      </c>
    </row>
    <row r="84" spans="1:4" x14ac:dyDescent="0.15">
      <c r="A84" s="17" t="s">
        <v>114</v>
      </c>
      <c r="B84" s="14"/>
      <c r="C84" s="6">
        <v>3.34</v>
      </c>
      <c r="D84" s="7">
        <f t="shared" si="1"/>
        <v>3.34</v>
      </c>
    </row>
    <row r="85" spans="1:4" x14ac:dyDescent="0.15">
      <c r="A85" s="21" t="s">
        <v>135</v>
      </c>
      <c r="B85" s="14"/>
      <c r="C85" s="6">
        <v>1.69</v>
      </c>
      <c r="D85" s="7">
        <f t="shared" si="1"/>
        <v>1.69</v>
      </c>
    </row>
    <row r="86" spans="1:4" x14ac:dyDescent="0.15">
      <c r="A86" s="1" t="s">
        <v>87</v>
      </c>
      <c r="B86" s="14"/>
      <c r="C86" s="6">
        <v>11.8</v>
      </c>
      <c r="D86" s="7">
        <f t="shared" si="1"/>
        <v>11.8</v>
      </c>
    </row>
    <row r="87" spans="1:4" x14ac:dyDescent="0.15">
      <c r="A87" s="1" t="s">
        <v>88</v>
      </c>
      <c r="B87" s="14"/>
      <c r="C87" s="6">
        <v>3.1720000000000002</v>
      </c>
      <c r="D87" s="7">
        <f t="shared" si="1"/>
        <v>3.1720000000000002</v>
      </c>
    </row>
    <row r="88" spans="1:4" x14ac:dyDescent="0.15">
      <c r="A88" s="1" t="s">
        <v>89</v>
      </c>
      <c r="B88" s="14"/>
      <c r="C88" s="6">
        <v>1.65</v>
      </c>
      <c r="D88" s="7">
        <f t="shared" si="1"/>
        <v>1.65</v>
      </c>
    </row>
    <row r="89" spans="1:4" x14ac:dyDescent="0.15">
      <c r="A89" s="1" t="s">
        <v>90</v>
      </c>
      <c r="B89" s="14"/>
      <c r="C89" s="6">
        <v>22.4</v>
      </c>
      <c r="D89" s="7">
        <f t="shared" si="1"/>
        <v>22.4</v>
      </c>
    </row>
    <row r="90" spans="1:4" x14ac:dyDescent="0.15">
      <c r="A90" s="1" t="s">
        <v>91</v>
      </c>
      <c r="B90" s="18"/>
      <c r="C90" s="6">
        <v>2.0499999999999998</v>
      </c>
      <c r="D90" s="7">
        <f t="shared" si="1"/>
        <v>2.0499999999999998</v>
      </c>
    </row>
    <row r="91" spans="1:4" x14ac:dyDescent="0.15">
      <c r="A91" s="1" t="s">
        <v>103</v>
      </c>
      <c r="B91" s="14"/>
      <c r="C91" s="6">
        <v>8.83</v>
      </c>
      <c r="D91" s="7">
        <f t="shared" si="1"/>
        <v>8.83</v>
      </c>
    </row>
    <row r="92" spans="1:4" x14ac:dyDescent="0.15">
      <c r="A92" s="1" t="s">
        <v>92</v>
      </c>
      <c r="B92" s="14"/>
      <c r="C92" s="6">
        <v>0.34</v>
      </c>
      <c r="D92" s="7">
        <f t="shared" si="1"/>
        <v>0.34</v>
      </c>
    </row>
    <row r="93" spans="1:4" x14ac:dyDescent="0.15">
      <c r="A93" s="17" t="s">
        <v>110</v>
      </c>
      <c r="B93" s="18"/>
      <c r="C93" s="6">
        <v>0.85</v>
      </c>
      <c r="D93" s="7">
        <f>PRODUCT(B93:C93)</f>
        <v>0.85</v>
      </c>
    </row>
    <row r="94" spans="1:4" x14ac:dyDescent="0.15">
      <c r="A94" s="17" t="s">
        <v>115</v>
      </c>
      <c r="B94" s="14"/>
      <c r="C94" s="6">
        <v>0.52</v>
      </c>
      <c r="D94" s="7">
        <f t="shared" ref="D94:D108" si="2">PRODUCT(B94:C94)</f>
        <v>0.52</v>
      </c>
    </row>
    <row r="95" spans="1:4" x14ac:dyDescent="0.15">
      <c r="A95" s="21" t="s">
        <v>137</v>
      </c>
      <c r="B95" s="14"/>
      <c r="C95" s="6">
        <v>0.53</v>
      </c>
      <c r="D95" s="7">
        <f t="shared" si="2"/>
        <v>0.53</v>
      </c>
    </row>
    <row r="96" spans="1:4" x14ac:dyDescent="0.15">
      <c r="A96" s="17" t="s">
        <v>116</v>
      </c>
      <c r="B96" s="18"/>
      <c r="C96" s="6">
        <v>0.39</v>
      </c>
      <c r="D96" s="7">
        <f>PRODUCT(B96:C96)</f>
        <v>0.39</v>
      </c>
    </row>
    <row r="97" spans="1:4" x14ac:dyDescent="0.15">
      <c r="A97" s="17" t="s">
        <v>117</v>
      </c>
      <c r="B97" s="14"/>
      <c r="C97" s="6">
        <v>1.109</v>
      </c>
      <c r="D97" s="7">
        <f t="shared" si="2"/>
        <v>1.109</v>
      </c>
    </row>
    <row r="98" spans="1:4" x14ac:dyDescent="0.15">
      <c r="A98" s="17" t="s">
        <v>118</v>
      </c>
      <c r="B98" s="18"/>
      <c r="C98" s="6">
        <v>14.24</v>
      </c>
      <c r="D98" s="7">
        <f t="shared" si="2"/>
        <v>14.24</v>
      </c>
    </row>
    <row r="99" spans="1:4" x14ac:dyDescent="0.15">
      <c r="A99" s="17" t="s">
        <v>119</v>
      </c>
      <c r="B99" s="14"/>
      <c r="C99" s="6">
        <v>9</v>
      </c>
      <c r="D99" s="7">
        <f t="shared" si="2"/>
        <v>9</v>
      </c>
    </row>
    <row r="100" spans="1:4" x14ac:dyDescent="0.15">
      <c r="A100" s="17" t="s">
        <v>120</v>
      </c>
      <c r="B100" s="14"/>
      <c r="C100" s="6">
        <v>4.1900000000000004</v>
      </c>
      <c r="D100" s="7">
        <f t="shared" si="2"/>
        <v>4.1900000000000004</v>
      </c>
    </row>
    <row r="101" spans="1:4" x14ac:dyDescent="0.15">
      <c r="A101" s="21" t="s">
        <v>132</v>
      </c>
      <c r="B101" s="14"/>
      <c r="C101" s="6">
        <v>1.95</v>
      </c>
      <c r="D101" s="7">
        <f t="shared" si="2"/>
        <v>1.95</v>
      </c>
    </row>
    <row r="102" spans="1:4" x14ac:dyDescent="0.15">
      <c r="A102" s="1"/>
      <c r="C102" s="6"/>
      <c r="D102" s="7"/>
    </row>
    <row r="103" spans="1:4" x14ac:dyDescent="0.15">
      <c r="A103" s="17" t="s">
        <v>121</v>
      </c>
      <c r="B103" s="14"/>
      <c r="C103" s="6">
        <v>0.36</v>
      </c>
      <c r="D103" s="7">
        <f>PRODUCT(B103:C103)</f>
        <v>0.36</v>
      </c>
    </row>
    <row r="104" spans="1:4" x14ac:dyDescent="0.15">
      <c r="A104" s="17" t="s">
        <v>122</v>
      </c>
      <c r="B104" s="14"/>
      <c r="C104" s="6">
        <v>0.33</v>
      </c>
      <c r="D104" s="7">
        <f t="shared" si="2"/>
        <v>0.33</v>
      </c>
    </row>
    <row r="105" spans="1:4" x14ac:dyDescent="0.15">
      <c r="A105" s="17" t="s">
        <v>123</v>
      </c>
      <c r="B105" s="14"/>
      <c r="C105" s="6">
        <v>0.5</v>
      </c>
      <c r="D105" s="7">
        <f t="shared" si="2"/>
        <v>0.5</v>
      </c>
    </row>
    <row r="106" spans="1:4" x14ac:dyDescent="0.15">
      <c r="A106" s="17" t="s">
        <v>124</v>
      </c>
      <c r="B106" s="14"/>
      <c r="C106" s="11">
        <v>0.43</v>
      </c>
      <c r="D106" s="7">
        <f t="shared" si="2"/>
        <v>0.43</v>
      </c>
    </row>
    <row r="107" spans="1:4" x14ac:dyDescent="0.15">
      <c r="A107" s="17" t="s">
        <v>125</v>
      </c>
      <c r="B107" s="14"/>
      <c r="C107" s="13">
        <v>6.52</v>
      </c>
      <c r="D107" s="7">
        <f t="shared" si="2"/>
        <v>6.52</v>
      </c>
    </row>
    <row r="108" spans="1:4" x14ac:dyDescent="0.15">
      <c r="A108" s="17" t="s">
        <v>126</v>
      </c>
      <c r="B108" s="14"/>
      <c r="C108" s="11">
        <v>6.53</v>
      </c>
      <c r="D108" s="7">
        <f t="shared" si="2"/>
        <v>6.53</v>
      </c>
    </row>
    <row r="109" spans="1:4" x14ac:dyDescent="0.15">
      <c r="A109" s="1"/>
      <c r="B109" s="14"/>
      <c r="C109" s="6"/>
      <c r="D109" s="7"/>
    </row>
    <row r="110" spans="1:4" x14ac:dyDescent="0.15">
      <c r="A110" s="1" t="s">
        <v>30</v>
      </c>
      <c r="B110" s="14"/>
      <c r="C110" s="13">
        <v>0.54100000000000004</v>
      </c>
      <c r="D110" s="7">
        <f t="shared" ref="D110:D136" si="3">PRODUCT(B110:C110)</f>
        <v>0.54100000000000004</v>
      </c>
    </row>
    <row r="111" spans="1:4" x14ac:dyDescent="0.15">
      <c r="A111" s="1" t="s">
        <v>45</v>
      </c>
      <c r="B111" s="14"/>
      <c r="C111" s="13">
        <v>1.57</v>
      </c>
      <c r="D111" s="7">
        <f t="shared" si="3"/>
        <v>1.57</v>
      </c>
    </row>
    <row r="112" spans="1:4" x14ac:dyDescent="0.15">
      <c r="A112" s="1" t="s">
        <v>62</v>
      </c>
      <c r="B112" s="14"/>
      <c r="C112" s="6">
        <v>1.07</v>
      </c>
      <c r="D112" s="7">
        <f t="shared" si="3"/>
        <v>1.07</v>
      </c>
    </row>
    <row r="113" spans="1:4" x14ac:dyDescent="0.15">
      <c r="A113" s="1" t="s">
        <v>106</v>
      </c>
      <c r="B113" s="14"/>
      <c r="C113" s="6">
        <v>2.42</v>
      </c>
      <c r="D113" s="7">
        <f t="shared" si="3"/>
        <v>2.42</v>
      </c>
    </row>
    <row r="114" spans="1:4" x14ac:dyDescent="0.15">
      <c r="A114" s="1" t="s">
        <v>107</v>
      </c>
      <c r="B114" s="14"/>
      <c r="C114" s="6">
        <v>1.85</v>
      </c>
      <c r="D114" s="7">
        <f t="shared" si="3"/>
        <v>1.85</v>
      </c>
    </row>
    <row r="115" spans="1:4" x14ac:dyDescent="0.15">
      <c r="A115" s="1" t="s">
        <v>72</v>
      </c>
      <c r="B115" s="23"/>
      <c r="C115" s="6">
        <v>0.89</v>
      </c>
      <c r="D115" s="7">
        <f t="shared" si="3"/>
        <v>0.89</v>
      </c>
    </row>
    <row r="116" spans="1:4" x14ac:dyDescent="0.15">
      <c r="A116" s="1" t="s">
        <v>95</v>
      </c>
      <c r="B116" s="14"/>
      <c r="C116" s="6">
        <v>0.68300000000000005</v>
      </c>
      <c r="D116" s="7">
        <f t="shared" si="3"/>
        <v>0.68300000000000005</v>
      </c>
    </row>
    <row r="117" spans="1:4" x14ac:dyDescent="0.15">
      <c r="A117" s="1" t="s">
        <v>77</v>
      </c>
      <c r="B117" s="14"/>
      <c r="C117" s="6">
        <v>6.25</v>
      </c>
      <c r="D117" s="7">
        <f t="shared" si="3"/>
        <v>6.25</v>
      </c>
    </row>
    <row r="118" spans="1:4" x14ac:dyDescent="0.15">
      <c r="A118" s="1" t="s">
        <v>46</v>
      </c>
      <c r="B118" s="14"/>
      <c r="C118" s="6">
        <v>6.7</v>
      </c>
      <c r="D118" s="7">
        <f t="shared" si="3"/>
        <v>6.7</v>
      </c>
    </row>
    <row r="119" spans="1:4" x14ac:dyDescent="0.15">
      <c r="A119" s="1" t="s">
        <v>31</v>
      </c>
      <c r="B119" s="14"/>
      <c r="C119" s="6">
        <v>2.2949999999999999</v>
      </c>
      <c r="D119" s="7">
        <f t="shared" si="3"/>
        <v>2.2949999999999999</v>
      </c>
    </row>
    <row r="120" spans="1:4" x14ac:dyDescent="0.15">
      <c r="A120" s="1" t="s">
        <v>44</v>
      </c>
      <c r="B120" s="14"/>
      <c r="C120" s="6">
        <v>0.33789999999999998</v>
      </c>
      <c r="D120" s="7">
        <f t="shared" si="3"/>
        <v>0.33789999999999998</v>
      </c>
    </row>
    <row r="121" spans="1:4" x14ac:dyDescent="0.15">
      <c r="A121" s="1" t="s">
        <v>43</v>
      </c>
      <c r="B121" s="14"/>
      <c r="C121" s="6">
        <v>0.28410000000000002</v>
      </c>
      <c r="D121" s="7">
        <f t="shared" si="3"/>
        <v>0.28410000000000002</v>
      </c>
    </row>
    <row r="122" spans="1:4" x14ac:dyDescent="0.15">
      <c r="A122" s="1" t="s">
        <v>76</v>
      </c>
      <c r="B122" s="23"/>
      <c r="C122" s="6">
        <v>0.254</v>
      </c>
      <c r="D122" s="7">
        <f t="shared" si="3"/>
        <v>0.254</v>
      </c>
    </row>
    <row r="123" spans="1:4" x14ac:dyDescent="0.15">
      <c r="A123" s="1" t="s">
        <v>32</v>
      </c>
      <c r="B123" s="23"/>
      <c r="C123" s="6">
        <v>0.19470000000000001</v>
      </c>
      <c r="D123" s="7">
        <f t="shared" si="3"/>
        <v>0.19470000000000001</v>
      </c>
    </row>
    <row r="124" spans="1:4" x14ac:dyDescent="0.15">
      <c r="A124" s="1" t="s">
        <v>33</v>
      </c>
      <c r="B124" s="23"/>
      <c r="C124" s="6">
        <v>0.71</v>
      </c>
      <c r="D124" s="7">
        <f t="shared" si="3"/>
        <v>0.71</v>
      </c>
    </row>
    <row r="125" spans="1:4" x14ac:dyDescent="0.15">
      <c r="A125" s="17" t="s">
        <v>115</v>
      </c>
      <c r="B125" s="14"/>
      <c r="C125" s="6">
        <v>0.52</v>
      </c>
      <c r="D125" s="7">
        <f t="shared" si="3"/>
        <v>0.52</v>
      </c>
    </row>
    <row r="126" spans="1:4" x14ac:dyDescent="0.15">
      <c r="A126" s="1" t="s">
        <v>131</v>
      </c>
      <c r="B126" s="14"/>
      <c r="C126" s="6">
        <v>1.89E-2</v>
      </c>
      <c r="D126" s="7">
        <f t="shared" si="3"/>
        <v>1.89E-2</v>
      </c>
    </row>
    <row r="127" spans="1:4" x14ac:dyDescent="0.15">
      <c r="A127" s="1" t="s">
        <v>130</v>
      </c>
      <c r="B127" s="14"/>
      <c r="C127" s="6">
        <v>0.26740000000000003</v>
      </c>
      <c r="D127" s="7">
        <f t="shared" si="3"/>
        <v>0.26740000000000003</v>
      </c>
    </row>
    <row r="128" spans="1:4" x14ac:dyDescent="0.15">
      <c r="A128" s="1" t="s">
        <v>101</v>
      </c>
      <c r="B128" s="14"/>
      <c r="C128" s="6">
        <v>29.48</v>
      </c>
      <c r="D128" s="7">
        <f t="shared" si="3"/>
        <v>29.48</v>
      </c>
    </row>
    <row r="129" spans="1:4" x14ac:dyDescent="0.15">
      <c r="A129" s="1" t="s">
        <v>102</v>
      </c>
      <c r="B129" s="14"/>
      <c r="C129" s="6">
        <v>1.4999999999999999E-2</v>
      </c>
      <c r="D129" s="7">
        <f t="shared" si="3"/>
        <v>1.4999999999999999E-2</v>
      </c>
    </row>
    <row r="130" spans="1:4" x14ac:dyDescent="0.15">
      <c r="A130" s="1" t="s">
        <v>94</v>
      </c>
      <c r="B130" s="14"/>
      <c r="C130" s="6">
        <v>3.3000000000000002E-2</v>
      </c>
      <c r="D130" s="7">
        <f t="shared" si="3"/>
        <v>3.3000000000000002E-2</v>
      </c>
    </row>
    <row r="131" spans="1:4" x14ac:dyDescent="0.15">
      <c r="A131" s="1" t="s">
        <v>104</v>
      </c>
      <c r="B131" s="14"/>
      <c r="C131" s="6">
        <v>9.8000000000000004E-2</v>
      </c>
      <c r="D131" s="7">
        <f t="shared" si="3"/>
        <v>9.8000000000000004E-2</v>
      </c>
    </row>
    <row r="132" spans="1:4" x14ac:dyDescent="0.15">
      <c r="A132" s="1" t="s">
        <v>93</v>
      </c>
      <c r="B132" s="14"/>
      <c r="C132" s="6">
        <v>5.1999999999999998E-2</v>
      </c>
      <c r="D132" s="7">
        <f t="shared" si="3"/>
        <v>5.1999999999999998E-2</v>
      </c>
    </row>
    <row r="133" spans="1:4" x14ac:dyDescent="0.15">
      <c r="A133" s="1" t="s">
        <v>105</v>
      </c>
      <c r="B133" s="14"/>
      <c r="C133" s="6">
        <v>0.13</v>
      </c>
      <c r="D133" s="7">
        <f t="shared" si="3"/>
        <v>0.13</v>
      </c>
    </row>
    <row r="134" spans="1:4" x14ac:dyDescent="0.15">
      <c r="A134" s="1" t="s">
        <v>96</v>
      </c>
      <c r="B134" s="14"/>
      <c r="C134" s="6">
        <v>3.9E-2</v>
      </c>
      <c r="D134" s="7">
        <f t="shared" si="3"/>
        <v>3.9E-2</v>
      </c>
    </row>
    <row r="135" spans="1:4" x14ac:dyDescent="0.15">
      <c r="A135" s="1" t="s">
        <v>38</v>
      </c>
      <c r="B135" s="14"/>
      <c r="C135" s="6">
        <v>2</v>
      </c>
      <c r="D135" s="7">
        <f t="shared" si="3"/>
        <v>2</v>
      </c>
    </row>
    <row r="136" spans="1:4" x14ac:dyDescent="0.15">
      <c r="A136" s="1" t="s">
        <v>39</v>
      </c>
      <c r="B136" s="14"/>
      <c r="C136" s="6">
        <v>2</v>
      </c>
      <c r="D136" s="7">
        <f t="shared" si="3"/>
        <v>2</v>
      </c>
    </row>
    <row r="137" spans="1:4" ht="17" x14ac:dyDescent="0.2">
      <c r="A137" s="4" t="s">
        <v>35</v>
      </c>
      <c r="B137" s="4"/>
      <c r="C137" s="4"/>
      <c r="D137" s="5">
        <f>SUM(D4:D92)</f>
        <v>581.17499999999995</v>
      </c>
    </row>
    <row r="138" spans="1:4" ht="17" x14ac:dyDescent="0.2">
      <c r="A138" s="4" t="s">
        <v>36</v>
      </c>
      <c r="B138" s="4"/>
      <c r="C138" s="4"/>
      <c r="D138" s="5">
        <f>PRODUCT(D137,0.055)</f>
        <v>31.964624999999998</v>
      </c>
    </row>
    <row r="139" spans="1:4" ht="17" x14ac:dyDescent="0.2">
      <c r="A139" s="4" t="s">
        <v>98</v>
      </c>
      <c r="B139" s="4"/>
      <c r="C139" s="4"/>
      <c r="D139" s="5">
        <f>SUM(D110:D136)</f>
        <v>60.703000000000003</v>
      </c>
    </row>
    <row r="140" spans="1:4" ht="17" x14ac:dyDescent="0.2">
      <c r="A140" s="4" t="s">
        <v>99</v>
      </c>
      <c r="B140" s="4"/>
      <c r="C140" s="4"/>
      <c r="D140" s="5">
        <f>PRODUCT(D139,0.2)</f>
        <v>12.140600000000001</v>
      </c>
    </row>
    <row r="141" spans="1:4" ht="18" x14ac:dyDescent="0.2">
      <c r="A141" s="3" t="s">
        <v>37</v>
      </c>
      <c r="B141" s="3"/>
      <c r="C141" s="3"/>
      <c r="D141" s="8">
        <f>SUM(D137:D140)</f>
        <v>685.98322499999983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6"/>
  <sheetViews>
    <sheetView workbookViewId="0">
      <selection activeCell="C1" sqref="C1:C1048576"/>
    </sheetView>
  </sheetViews>
  <sheetFormatPr baseColWidth="10" defaultRowHeight="13" x14ac:dyDescent="0.15"/>
  <cols>
    <col min="1" max="1" width="25.1640625" customWidth="1"/>
    <col min="3" max="3" width="19.1640625" customWidth="1"/>
  </cols>
  <sheetData>
    <row r="1" spans="1:3" ht="20" x14ac:dyDescent="0.2">
      <c r="A1" s="10" t="s">
        <v>164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71</v>
      </c>
      <c r="B4" s="23" t="s">
        <v>140</v>
      </c>
      <c r="C4" s="23" t="s">
        <v>294</v>
      </c>
    </row>
    <row r="5" spans="1:3" x14ac:dyDescent="0.15">
      <c r="A5" s="21" t="s">
        <v>141</v>
      </c>
      <c r="B5" s="23" t="s">
        <v>142</v>
      </c>
      <c r="C5" s="23" t="s">
        <v>295</v>
      </c>
    </row>
    <row r="6" spans="1:3" x14ac:dyDescent="0.15">
      <c r="A6" s="21" t="s">
        <v>116</v>
      </c>
      <c r="B6" s="23" t="s">
        <v>161</v>
      </c>
      <c r="C6" s="23" t="s">
        <v>295</v>
      </c>
    </row>
    <row r="7" spans="1:3" x14ac:dyDescent="0.15">
      <c r="A7" s="21" t="s">
        <v>117</v>
      </c>
      <c r="B7" s="23" t="s">
        <v>143</v>
      </c>
      <c r="C7" s="23" t="s">
        <v>295</v>
      </c>
    </row>
    <row r="8" spans="1:3" x14ac:dyDescent="0.15">
      <c r="A8" s="21" t="s">
        <v>144</v>
      </c>
      <c r="B8" s="23" t="s">
        <v>145</v>
      </c>
      <c r="C8" s="23" t="s">
        <v>296</v>
      </c>
    </row>
    <row r="9" spans="1:3" x14ac:dyDescent="0.15">
      <c r="A9" s="21" t="s">
        <v>146</v>
      </c>
      <c r="B9" s="18">
        <v>565</v>
      </c>
      <c r="C9" s="23" t="s">
        <v>297</v>
      </c>
    </row>
    <row r="10" spans="1:3" x14ac:dyDescent="0.15">
      <c r="A10" s="21" t="s">
        <v>147</v>
      </c>
      <c r="B10" s="14">
        <v>26100</v>
      </c>
      <c r="C10" s="23" t="s">
        <v>298</v>
      </c>
    </row>
    <row r="11" spans="1:3" x14ac:dyDescent="0.15">
      <c r="A11" s="21" t="s">
        <v>148</v>
      </c>
      <c r="B11" s="23" t="s">
        <v>149</v>
      </c>
      <c r="C11" s="23" t="s">
        <v>298</v>
      </c>
    </row>
    <row r="12" spans="1:3" x14ac:dyDescent="0.15">
      <c r="A12" s="21" t="s">
        <v>150</v>
      </c>
      <c r="B12" s="23" t="s">
        <v>151</v>
      </c>
      <c r="C12" s="23" t="s">
        <v>298</v>
      </c>
    </row>
    <row r="13" spans="1:3" x14ac:dyDescent="0.15">
      <c r="A13" s="21" t="s">
        <v>152</v>
      </c>
      <c r="B13" s="14">
        <v>5</v>
      </c>
      <c r="C13" s="23" t="s">
        <v>299</v>
      </c>
    </row>
    <row r="14" spans="1:3" x14ac:dyDescent="0.15">
      <c r="A14" s="21" t="s">
        <v>153</v>
      </c>
      <c r="B14" s="23" t="s">
        <v>154</v>
      </c>
      <c r="C14" s="23" t="s">
        <v>297</v>
      </c>
    </row>
    <row r="15" spans="1:3" x14ac:dyDescent="0.15">
      <c r="A15" s="21" t="s">
        <v>155</v>
      </c>
      <c r="B15" s="14">
        <v>3</v>
      </c>
      <c r="C15" s="23" t="s">
        <v>300</v>
      </c>
    </row>
    <row r="16" spans="1:3" x14ac:dyDescent="0.15">
      <c r="A16" s="21" t="s">
        <v>156</v>
      </c>
      <c r="B16" s="23" t="s">
        <v>157</v>
      </c>
      <c r="C16" s="23" t="s">
        <v>298</v>
      </c>
    </row>
    <row r="17" spans="1:3" x14ac:dyDescent="0.15">
      <c r="A17" s="21" t="s">
        <v>158</v>
      </c>
      <c r="B17" s="14">
        <v>350</v>
      </c>
      <c r="C17" s="23" t="s">
        <v>294</v>
      </c>
    </row>
    <row r="18" spans="1:3" x14ac:dyDescent="0.15">
      <c r="A18" s="21" t="s">
        <v>159</v>
      </c>
      <c r="B18" s="14">
        <v>554</v>
      </c>
      <c r="C18" s="23" t="s">
        <v>294</v>
      </c>
    </row>
    <row r="19" spans="1:3" x14ac:dyDescent="0.15">
      <c r="A19" s="21" t="s">
        <v>160</v>
      </c>
      <c r="B19" s="14">
        <v>111</v>
      </c>
      <c r="C19" s="23" t="s">
        <v>294</v>
      </c>
    </row>
    <row r="20" spans="1:3" x14ac:dyDescent="0.15">
      <c r="A20" s="21" t="s">
        <v>118</v>
      </c>
      <c r="B20" s="14">
        <v>1.5</v>
      </c>
      <c r="C20" s="23" t="s">
        <v>301</v>
      </c>
    </row>
    <row r="21" spans="1:3" x14ac:dyDescent="0.15">
      <c r="A21" s="21" t="s">
        <v>162</v>
      </c>
      <c r="B21" s="14">
        <v>2.5</v>
      </c>
      <c r="C21" s="23" t="s">
        <v>301</v>
      </c>
    </row>
    <row r="22" spans="1:3" x14ac:dyDescent="0.15">
      <c r="A22" s="21" t="s">
        <v>163</v>
      </c>
      <c r="B22" s="14">
        <v>6</v>
      </c>
      <c r="C22" s="23" t="s">
        <v>299</v>
      </c>
    </row>
    <row r="23" spans="1:3" x14ac:dyDescent="0.15">
      <c r="A23" s="17"/>
      <c r="B23" s="14"/>
      <c r="C23" s="14"/>
    </row>
    <row r="24" spans="1:3" x14ac:dyDescent="0.15">
      <c r="A24" s="17"/>
      <c r="B24" s="14"/>
      <c r="C24" s="14"/>
    </row>
    <row r="25" spans="1:3" x14ac:dyDescent="0.15">
      <c r="A25" s="17"/>
      <c r="B25" s="14"/>
      <c r="C25" s="14"/>
    </row>
    <row r="26" spans="1:3" x14ac:dyDescent="0.15">
      <c r="A26" s="1"/>
      <c r="B26" s="14"/>
      <c r="C26" s="14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A4DC0-6949-ED40-BF20-7F15EE23DC17}">
  <dimension ref="A1:C43"/>
  <sheetViews>
    <sheetView workbookViewId="0">
      <selection activeCell="C1" sqref="C1:C1048576"/>
    </sheetView>
  </sheetViews>
  <sheetFormatPr baseColWidth="10" defaultRowHeight="13" x14ac:dyDescent="0.15"/>
  <cols>
    <col min="1" max="1" width="29.5" customWidth="1"/>
    <col min="2" max="2" width="29.1640625" customWidth="1"/>
    <col min="3" max="3" width="20.5" customWidth="1"/>
  </cols>
  <sheetData>
    <row r="1" spans="1:3" ht="20" x14ac:dyDescent="0.2">
      <c r="A1" s="24" t="s">
        <v>196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219</v>
      </c>
      <c r="B4" s="23"/>
      <c r="C4" s="23"/>
    </row>
    <row r="5" spans="1:3" x14ac:dyDescent="0.15">
      <c r="A5" s="21" t="s">
        <v>7</v>
      </c>
      <c r="B5" s="23"/>
      <c r="C5" s="23"/>
    </row>
    <row r="6" spans="1:3" x14ac:dyDescent="0.15">
      <c r="A6" s="21" t="s">
        <v>220</v>
      </c>
      <c r="B6" s="23"/>
      <c r="C6" s="23"/>
    </row>
    <row r="7" spans="1:3" x14ac:dyDescent="0.15">
      <c r="A7" s="21" t="s">
        <v>221</v>
      </c>
      <c r="B7" s="23"/>
      <c r="C7" s="23"/>
    </row>
    <row r="8" spans="1:3" x14ac:dyDescent="0.15">
      <c r="A8" s="21" t="s">
        <v>222</v>
      </c>
      <c r="B8" s="23"/>
      <c r="C8" s="23"/>
    </row>
    <row r="9" spans="1:3" x14ac:dyDescent="0.15">
      <c r="A9" s="21" t="s">
        <v>223</v>
      </c>
      <c r="B9" s="18"/>
      <c r="C9" s="23"/>
    </row>
    <row r="10" spans="1:3" x14ac:dyDescent="0.15">
      <c r="A10" s="21" t="s">
        <v>224</v>
      </c>
      <c r="B10" s="14"/>
      <c r="C10" s="23"/>
    </row>
    <row r="11" spans="1:3" x14ac:dyDescent="0.15">
      <c r="A11" s="21" t="s">
        <v>225</v>
      </c>
      <c r="B11" s="23"/>
      <c r="C11" s="23"/>
    </row>
    <row r="12" spans="1:3" x14ac:dyDescent="0.15">
      <c r="A12" s="21"/>
      <c r="B12" s="23"/>
      <c r="C12" s="23"/>
    </row>
    <row r="13" spans="1:3" x14ac:dyDescent="0.15">
      <c r="A13" s="21" t="s">
        <v>4</v>
      </c>
      <c r="B13" s="14"/>
      <c r="C13" s="23"/>
    </row>
    <row r="14" spans="1:3" x14ac:dyDescent="0.15">
      <c r="A14" s="21" t="s">
        <v>16</v>
      </c>
      <c r="B14" s="23"/>
      <c r="C14" s="23"/>
    </row>
    <row r="15" spans="1:3" x14ac:dyDescent="0.15">
      <c r="A15" s="21" t="s">
        <v>226</v>
      </c>
      <c r="B15" s="14"/>
      <c r="C15" s="23"/>
    </row>
    <row r="16" spans="1:3" x14ac:dyDescent="0.15">
      <c r="A16" s="21" t="s">
        <v>113</v>
      </c>
      <c r="B16" s="23"/>
      <c r="C16" s="23"/>
    </row>
    <row r="17" spans="1:3" x14ac:dyDescent="0.15">
      <c r="A17" s="21" t="s">
        <v>227</v>
      </c>
      <c r="B17" s="14"/>
      <c r="C17" s="23"/>
    </row>
    <row r="18" spans="1:3" x14ac:dyDescent="0.15">
      <c r="A18" s="21" t="s">
        <v>20</v>
      </c>
      <c r="B18" s="14"/>
      <c r="C18" s="23"/>
    </row>
    <row r="19" spans="1:3" x14ac:dyDescent="0.15">
      <c r="A19" s="21" t="s">
        <v>228</v>
      </c>
      <c r="B19" s="14"/>
      <c r="C19" s="23"/>
    </row>
    <row r="20" spans="1:3" x14ac:dyDescent="0.15">
      <c r="A20" s="21" t="s">
        <v>8</v>
      </c>
      <c r="B20" s="14"/>
      <c r="C20" s="23"/>
    </row>
    <row r="21" spans="1:3" x14ac:dyDescent="0.15">
      <c r="A21" s="21" t="s">
        <v>80</v>
      </c>
      <c r="B21" s="14"/>
      <c r="C21" s="23"/>
    </row>
    <row r="22" spans="1:3" x14ac:dyDescent="0.15">
      <c r="A22" s="21" t="s">
        <v>229</v>
      </c>
      <c r="B22" s="14"/>
      <c r="C22" s="23"/>
    </row>
    <row r="23" spans="1:3" x14ac:dyDescent="0.15">
      <c r="A23" s="21" t="s">
        <v>230</v>
      </c>
      <c r="B23" s="14"/>
      <c r="C23" s="14"/>
    </row>
    <row r="24" spans="1:3" x14ac:dyDescent="0.15">
      <c r="A24" s="21"/>
      <c r="B24" s="14"/>
      <c r="C24" s="14"/>
    </row>
    <row r="25" spans="1:3" x14ac:dyDescent="0.15">
      <c r="A25" s="21" t="s">
        <v>231</v>
      </c>
      <c r="B25" s="14"/>
      <c r="C25" s="14"/>
    </row>
    <row r="26" spans="1:3" x14ac:dyDescent="0.15">
      <c r="A26" s="21" t="s">
        <v>232</v>
      </c>
      <c r="B26" s="14"/>
      <c r="C26" s="14"/>
    </row>
    <row r="27" spans="1:3" x14ac:dyDescent="0.15">
      <c r="A27" s="21" t="s">
        <v>97</v>
      </c>
      <c r="B27" s="14"/>
      <c r="C27" s="26"/>
    </row>
    <row r="28" spans="1:3" x14ac:dyDescent="0.15">
      <c r="A28" s="21" t="s">
        <v>233</v>
      </c>
      <c r="B28" s="14"/>
      <c r="C28" s="26"/>
    </row>
    <row r="29" spans="1:3" x14ac:dyDescent="0.15">
      <c r="A29" s="21" t="s">
        <v>234</v>
      </c>
      <c r="B29" s="14"/>
      <c r="C29" s="26"/>
    </row>
    <row r="30" spans="1:3" x14ac:dyDescent="0.15">
      <c r="A30" s="21" t="s">
        <v>235</v>
      </c>
      <c r="B30" s="14"/>
      <c r="C30" s="26"/>
    </row>
    <row r="31" spans="1:3" x14ac:dyDescent="0.15">
      <c r="A31" s="21" t="s">
        <v>236</v>
      </c>
      <c r="B31" s="14"/>
      <c r="C31" s="26"/>
    </row>
    <row r="32" spans="1:3" x14ac:dyDescent="0.15">
      <c r="A32" s="21" t="s">
        <v>237</v>
      </c>
      <c r="B32" s="14"/>
      <c r="C32" s="26"/>
    </row>
    <row r="33" spans="1:3" x14ac:dyDescent="0.15">
      <c r="A33" s="21" t="s">
        <v>6</v>
      </c>
      <c r="B33" s="14"/>
      <c r="C33" s="26"/>
    </row>
    <row r="34" spans="1:3" x14ac:dyDescent="0.15">
      <c r="A34" s="21"/>
      <c r="B34" s="14"/>
      <c r="C34" s="26"/>
    </row>
    <row r="35" spans="1:3" x14ac:dyDescent="0.15">
      <c r="A35" s="21" t="s">
        <v>238</v>
      </c>
      <c r="B35" s="14"/>
      <c r="C35" s="26"/>
    </row>
    <row r="36" spans="1:3" x14ac:dyDescent="0.15">
      <c r="A36" s="21" t="s">
        <v>239</v>
      </c>
      <c r="B36" s="14"/>
      <c r="C36" s="26"/>
    </row>
    <row r="37" spans="1:3" x14ac:dyDescent="0.15">
      <c r="A37" s="21" t="s">
        <v>241</v>
      </c>
      <c r="B37" s="14"/>
      <c r="C37" s="26"/>
    </row>
    <row r="38" spans="1:3" x14ac:dyDescent="0.15">
      <c r="A38" s="21" t="s">
        <v>240</v>
      </c>
      <c r="B38" s="14"/>
      <c r="C38" s="26"/>
    </row>
    <row r="39" spans="1:3" x14ac:dyDescent="0.15">
      <c r="A39" s="21" t="s">
        <v>22</v>
      </c>
      <c r="B39" s="14"/>
      <c r="C39" s="26"/>
    </row>
    <row r="40" spans="1:3" x14ac:dyDescent="0.15">
      <c r="A40" s="21" t="s">
        <v>242</v>
      </c>
      <c r="B40" s="14"/>
      <c r="C40" s="26"/>
    </row>
    <row r="41" spans="1:3" x14ac:dyDescent="0.15">
      <c r="A41" s="21"/>
      <c r="B41" s="14"/>
      <c r="C41" s="26"/>
    </row>
    <row r="42" spans="1:3" x14ac:dyDescent="0.15">
      <c r="A42" s="21"/>
      <c r="B42" s="14"/>
      <c r="C42" s="26"/>
    </row>
    <row r="43" spans="1:3" x14ac:dyDescent="0.15">
      <c r="A43" s="21"/>
      <c r="B43" s="14"/>
      <c r="C43" s="2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0F2D8-DA9A-7842-A311-EC4100885ABD}">
  <dimension ref="A1:C44"/>
  <sheetViews>
    <sheetView workbookViewId="0">
      <selection activeCell="C1" sqref="C1:C1048576"/>
    </sheetView>
  </sheetViews>
  <sheetFormatPr baseColWidth="10" defaultRowHeight="13" x14ac:dyDescent="0.15"/>
  <cols>
    <col min="1" max="1" width="29.5" customWidth="1"/>
    <col min="2" max="2" width="29.1640625" customWidth="1"/>
    <col min="3" max="3" width="20.5" customWidth="1"/>
  </cols>
  <sheetData>
    <row r="1" spans="1:3" ht="20" x14ac:dyDescent="0.2">
      <c r="A1" s="24" t="s">
        <v>197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245</v>
      </c>
      <c r="B4" s="23"/>
      <c r="C4" s="23"/>
    </row>
    <row r="5" spans="1:3" x14ac:dyDescent="0.15">
      <c r="A5" s="21" t="s">
        <v>246</v>
      </c>
      <c r="B5" s="23"/>
      <c r="C5" s="23"/>
    </row>
    <row r="6" spans="1:3" x14ac:dyDescent="0.15">
      <c r="A6" s="21" t="s">
        <v>243</v>
      </c>
      <c r="B6" s="23"/>
      <c r="C6" s="23"/>
    </row>
    <row r="7" spans="1:3" x14ac:dyDescent="0.15">
      <c r="A7" s="21" t="s">
        <v>244</v>
      </c>
      <c r="B7" s="23"/>
      <c r="C7" s="23"/>
    </row>
    <row r="8" spans="1:3" x14ac:dyDescent="0.15">
      <c r="A8" s="21" t="s">
        <v>124</v>
      </c>
      <c r="B8" s="23"/>
      <c r="C8" s="23"/>
    </row>
    <row r="9" spans="1:3" x14ac:dyDescent="0.15">
      <c r="A9" s="21"/>
      <c r="B9" s="23"/>
      <c r="C9" s="23"/>
    </row>
    <row r="10" spans="1:3" x14ac:dyDescent="0.15">
      <c r="A10" s="21" t="s">
        <v>216</v>
      </c>
      <c r="B10" s="18"/>
      <c r="C10" s="23"/>
    </row>
    <row r="11" spans="1:3" x14ac:dyDescent="0.15">
      <c r="A11" s="21" t="s">
        <v>217</v>
      </c>
      <c r="B11" s="14"/>
      <c r="C11" s="23"/>
    </row>
    <row r="12" spans="1:3" x14ac:dyDescent="0.15">
      <c r="A12" s="21" t="s">
        <v>247</v>
      </c>
      <c r="B12" s="23"/>
      <c r="C12" s="23"/>
    </row>
    <row r="13" spans="1:3" x14ac:dyDescent="0.15">
      <c r="A13" s="21" t="s">
        <v>248</v>
      </c>
      <c r="B13" s="23"/>
      <c r="C13" s="23"/>
    </row>
    <row r="14" spans="1:3" x14ac:dyDescent="0.15">
      <c r="A14" s="21" t="s">
        <v>249</v>
      </c>
      <c r="B14" s="14"/>
      <c r="C14" s="23"/>
    </row>
    <row r="15" spans="1:3" x14ac:dyDescent="0.15">
      <c r="A15" s="21" t="s">
        <v>213</v>
      </c>
      <c r="B15" s="23"/>
      <c r="C15" s="23"/>
    </row>
    <row r="16" spans="1:3" x14ac:dyDescent="0.15">
      <c r="A16" s="21" t="s">
        <v>250</v>
      </c>
      <c r="B16" s="14"/>
      <c r="C16" s="23"/>
    </row>
    <row r="17" spans="1:3" x14ac:dyDescent="0.15">
      <c r="A17" s="21" t="s">
        <v>214</v>
      </c>
      <c r="B17" s="23"/>
      <c r="C17" s="23"/>
    </row>
    <row r="18" spans="1:3" x14ac:dyDescent="0.15">
      <c r="A18" s="21"/>
      <c r="B18" s="14"/>
      <c r="C18" s="23"/>
    </row>
    <row r="19" spans="1:3" x14ac:dyDescent="0.15">
      <c r="A19" s="21" t="s">
        <v>26</v>
      </c>
      <c r="B19" s="14"/>
      <c r="C19" s="23"/>
    </row>
    <row r="20" spans="1:3" x14ac:dyDescent="0.15">
      <c r="A20" s="21" t="s">
        <v>58</v>
      </c>
      <c r="B20" s="14"/>
      <c r="C20" s="23"/>
    </row>
    <row r="21" spans="1:3" x14ac:dyDescent="0.15">
      <c r="A21" s="21" t="s">
        <v>240</v>
      </c>
      <c r="B21" s="14"/>
      <c r="C21" s="23"/>
    </row>
    <row r="22" spans="1:3" x14ac:dyDescent="0.15">
      <c r="A22" s="21" t="s">
        <v>251</v>
      </c>
      <c r="B22" s="14"/>
      <c r="C22" s="23"/>
    </row>
    <row r="23" spans="1:3" x14ac:dyDescent="0.15">
      <c r="A23" s="21" t="s">
        <v>111</v>
      </c>
      <c r="B23" s="14"/>
      <c r="C23" s="14"/>
    </row>
    <row r="24" spans="1:3" x14ac:dyDescent="0.15">
      <c r="A24" s="21" t="s">
        <v>252</v>
      </c>
      <c r="B24" s="14"/>
      <c r="C24" s="14"/>
    </row>
    <row r="25" spans="1:3" x14ac:dyDescent="0.15">
      <c r="A25" s="21" t="s">
        <v>253</v>
      </c>
      <c r="B25" s="14"/>
      <c r="C25" s="14"/>
    </row>
    <row r="26" spans="1:3" x14ac:dyDescent="0.15">
      <c r="A26" s="21" t="s">
        <v>254</v>
      </c>
      <c r="B26" s="14"/>
      <c r="C26" s="14"/>
    </row>
    <row r="27" spans="1:3" x14ac:dyDescent="0.15">
      <c r="A27" s="21"/>
      <c r="B27" s="14"/>
      <c r="C27" s="26"/>
    </row>
    <row r="28" spans="1:3" x14ac:dyDescent="0.15">
      <c r="A28" s="21" t="s">
        <v>255</v>
      </c>
      <c r="B28" s="14"/>
      <c r="C28" s="26"/>
    </row>
    <row r="29" spans="1:3" x14ac:dyDescent="0.15">
      <c r="A29" s="21" t="s">
        <v>256</v>
      </c>
      <c r="B29" s="14"/>
      <c r="C29" s="26"/>
    </row>
    <row r="30" spans="1:3" x14ac:dyDescent="0.15">
      <c r="A30" s="21" t="s">
        <v>204</v>
      </c>
      <c r="B30" s="14"/>
      <c r="C30" s="26"/>
    </row>
    <row r="31" spans="1:3" x14ac:dyDescent="0.15">
      <c r="A31" s="21" t="s">
        <v>205</v>
      </c>
      <c r="B31" s="14"/>
      <c r="C31" s="26"/>
    </row>
    <row r="32" spans="1:3" x14ac:dyDescent="0.15">
      <c r="A32" s="21" t="s">
        <v>257</v>
      </c>
      <c r="B32" s="14"/>
      <c r="C32" s="26"/>
    </row>
    <row r="33" spans="1:3" x14ac:dyDescent="0.15">
      <c r="A33" s="21"/>
      <c r="B33" s="14"/>
      <c r="C33" s="26"/>
    </row>
    <row r="34" spans="1:3" x14ac:dyDescent="0.15">
      <c r="A34" s="21" t="s">
        <v>258</v>
      </c>
      <c r="B34" s="14"/>
      <c r="C34" s="26"/>
    </row>
    <row r="35" spans="1:3" x14ac:dyDescent="0.15">
      <c r="A35" s="21" t="s">
        <v>259</v>
      </c>
      <c r="B35" s="14"/>
      <c r="C35" s="26"/>
    </row>
    <row r="36" spans="1:3" x14ac:dyDescent="0.15">
      <c r="A36" s="21" t="s">
        <v>260</v>
      </c>
      <c r="B36" s="14"/>
      <c r="C36" s="26"/>
    </row>
    <row r="37" spans="1:3" x14ac:dyDescent="0.15">
      <c r="A37" s="21" t="s">
        <v>15</v>
      </c>
      <c r="B37" s="14"/>
      <c r="C37" s="26"/>
    </row>
    <row r="38" spans="1:3" x14ac:dyDescent="0.15">
      <c r="A38" s="21"/>
      <c r="B38" s="14"/>
      <c r="C38" s="26"/>
    </row>
    <row r="39" spans="1:3" x14ac:dyDescent="0.15">
      <c r="A39" s="21"/>
      <c r="B39" s="14"/>
      <c r="C39" s="26"/>
    </row>
    <row r="40" spans="1:3" x14ac:dyDescent="0.15">
      <c r="A40" s="21"/>
      <c r="B40" s="14"/>
      <c r="C40" s="26"/>
    </row>
    <row r="41" spans="1:3" x14ac:dyDescent="0.15">
      <c r="A41" s="21"/>
      <c r="B41" s="14"/>
      <c r="C41" s="26"/>
    </row>
    <row r="42" spans="1:3" x14ac:dyDescent="0.15">
      <c r="A42" s="21"/>
      <c r="B42" s="14"/>
      <c r="C42" s="26"/>
    </row>
    <row r="43" spans="1:3" x14ac:dyDescent="0.15">
      <c r="A43" s="21"/>
      <c r="B43" s="14"/>
      <c r="C43" s="26"/>
    </row>
    <row r="44" spans="1:3" x14ac:dyDescent="0.15">
      <c r="A44" s="21"/>
      <c r="B44" s="14"/>
      <c r="C44" s="2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44"/>
  <sheetViews>
    <sheetView workbookViewId="0">
      <selection activeCell="C1" sqref="C1:C1048576"/>
    </sheetView>
  </sheetViews>
  <sheetFormatPr baseColWidth="10" defaultRowHeight="13" x14ac:dyDescent="0.15"/>
  <cols>
    <col min="1" max="1" width="29.5" customWidth="1"/>
    <col min="2" max="2" width="29.1640625" customWidth="1"/>
    <col min="3" max="3" width="20.5" customWidth="1"/>
  </cols>
  <sheetData>
    <row r="1" spans="1:3" ht="20" x14ac:dyDescent="0.2">
      <c r="A1" s="24" t="s">
        <v>193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165</v>
      </c>
      <c r="B4" s="23"/>
      <c r="C4" s="23"/>
    </row>
    <row r="5" spans="1:3" x14ac:dyDescent="0.15">
      <c r="A5" s="21" t="s">
        <v>166</v>
      </c>
      <c r="B5" s="23"/>
      <c r="C5" s="23"/>
    </row>
    <row r="6" spans="1:3" x14ac:dyDescent="0.15">
      <c r="A6" s="21" t="s">
        <v>167</v>
      </c>
      <c r="B6" s="23"/>
      <c r="C6" s="23"/>
    </row>
    <row r="7" spans="1:3" x14ac:dyDescent="0.15">
      <c r="A7" s="21" t="s">
        <v>78</v>
      </c>
      <c r="B7" s="23"/>
      <c r="C7" s="23"/>
    </row>
    <row r="8" spans="1:3" x14ac:dyDescent="0.15">
      <c r="A8" s="21" t="s">
        <v>168</v>
      </c>
      <c r="B8" s="23"/>
      <c r="C8" s="23"/>
    </row>
    <row r="9" spans="1:3" x14ac:dyDescent="0.15">
      <c r="A9" s="21" t="s">
        <v>112</v>
      </c>
      <c r="B9" s="18"/>
      <c r="C9" s="23"/>
    </row>
    <row r="10" spans="1:3" x14ac:dyDescent="0.15">
      <c r="A10" s="21" t="s">
        <v>47</v>
      </c>
      <c r="B10" s="14"/>
      <c r="C10" s="23"/>
    </row>
    <row r="11" spans="1:3" x14ac:dyDescent="0.15">
      <c r="A11" s="21" t="s">
        <v>169</v>
      </c>
      <c r="B11" s="23"/>
      <c r="C11" s="23"/>
    </row>
    <row r="12" spans="1:3" x14ac:dyDescent="0.15">
      <c r="A12" s="21" t="s">
        <v>13</v>
      </c>
      <c r="B12" s="23"/>
      <c r="C12" s="23"/>
    </row>
    <row r="13" spans="1:3" x14ac:dyDescent="0.15">
      <c r="A13" s="21" t="s">
        <v>170</v>
      </c>
      <c r="B13" s="14"/>
      <c r="C13" s="23"/>
    </row>
    <row r="14" spans="1:3" x14ac:dyDescent="0.15">
      <c r="A14" s="21" t="s">
        <v>171</v>
      </c>
      <c r="B14" s="23"/>
      <c r="C14" s="23"/>
    </row>
    <row r="15" spans="1:3" x14ac:dyDescent="0.15">
      <c r="A15" s="21" t="s">
        <v>79</v>
      </c>
      <c r="B15" s="14"/>
      <c r="C15" s="23"/>
    </row>
    <row r="16" spans="1:3" x14ac:dyDescent="0.15">
      <c r="A16" s="21" t="s">
        <v>172</v>
      </c>
      <c r="B16" s="23"/>
      <c r="C16" s="23"/>
    </row>
    <row r="17" spans="1:3" x14ac:dyDescent="0.15">
      <c r="A17" s="21" t="s">
        <v>173</v>
      </c>
      <c r="B17" s="14"/>
      <c r="C17" s="23"/>
    </row>
    <row r="18" spans="1:3" x14ac:dyDescent="0.15">
      <c r="A18" s="21" t="s">
        <v>174</v>
      </c>
      <c r="B18" s="14"/>
      <c r="C18" s="23"/>
    </row>
    <row r="19" spans="1:3" x14ac:dyDescent="0.15">
      <c r="A19" s="21"/>
      <c r="B19" s="14"/>
      <c r="C19" s="23"/>
    </row>
    <row r="20" spans="1:3" x14ac:dyDescent="0.15">
      <c r="A20" s="21" t="s">
        <v>175</v>
      </c>
      <c r="B20" s="14"/>
      <c r="C20" s="23"/>
    </row>
    <row r="21" spans="1:3" x14ac:dyDescent="0.15">
      <c r="A21" s="21" t="s">
        <v>176</v>
      </c>
      <c r="B21" s="14"/>
      <c r="C21" s="23"/>
    </row>
    <row r="22" spans="1:3" x14ac:dyDescent="0.15">
      <c r="A22" s="21" t="s">
        <v>177</v>
      </c>
      <c r="B22" s="14"/>
      <c r="C22" s="23"/>
    </row>
    <row r="23" spans="1:3" x14ac:dyDescent="0.15">
      <c r="A23" s="21" t="s">
        <v>178</v>
      </c>
      <c r="B23" s="14"/>
      <c r="C23" s="14"/>
    </row>
    <row r="24" spans="1:3" x14ac:dyDescent="0.15">
      <c r="A24" s="21" t="s">
        <v>179</v>
      </c>
      <c r="B24" s="14"/>
      <c r="C24" s="14"/>
    </row>
    <row r="25" spans="1:3" x14ac:dyDescent="0.15">
      <c r="A25" s="21" t="s">
        <v>50</v>
      </c>
      <c r="B25" s="14"/>
      <c r="C25" s="14"/>
    </row>
    <row r="26" spans="1:3" x14ac:dyDescent="0.15">
      <c r="A26" s="21"/>
      <c r="B26" s="14"/>
      <c r="C26" s="14"/>
    </row>
    <row r="27" spans="1:3" x14ac:dyDescent="0.15">
      <c r="A27" s="21" t="s">
        <v>183</v>
      </c>
      <c r="B27" s="14"/>
      <c r="C27" s="26"/>
    </row>
    <row r="28" spans="1:3" x14ac:dyDescent="0.15">
      <c r="A28" s="21" t="s">
        <v>184</v>
      </c>
      <c r="B28" s="14"/>
      <c r="C28" s="26"/>
    </row>
    <row r="29" spans="1:3" x14ac:dyDescent="0.15">
      <c r="A29" s="21"/>
      <c r="B29" s="14"/>
      <c r="C29" s="26"/>
    </row>
    <row r="30" spans="1:3" x14ac:dyDescent="0.15">
      <c r="A30" s="21" t="s">
        <v>180</v>
      </c>
      <c r="B30" s="14"/>
      <c r="C30" s="26"/>
    </row>
    <row r="31" spans="1:3" x14ac:dyDescent="0.15">
      <c r="A31" s="21" t="s">
        <v>181</v>
      </c>
      <c r="B31" s="14"/>
      <c r="C31" s="26"/>
    </row>
    <row r="32" spans="1:3" x14ac:dyDescent="0.15">
      <c r="A32" s="21" t="s">
        <v>182</v>
      </c>
      <c r="B32" s="14"/>
      <c r="C32" s="26"/>
    </row>
    <row r="33" spans="1:3" x14ac:dyDescent="0.15">
      <c r="A33" s="21" t="s">
        <v>71</v>
      </c>
      <c r="B33" s="14"/>
      <c r="C33" s="26"/>
    </row>
    <row r="34" spans="1:3" x14ac:dyDescent="0.15">
      <c r="A34" s="21" t="s">
        <v>185</v>
      </c>
      <c r="B34" s="14"/>
      <c r="C34" s="26"/>
    </row>
    <row r="35" spans="1:3" x14ac:dyDescent="0.15">
      <c r="A35" s="21" t="s">
        <v>186</v>
      </c>
      <c r="B35" s="14"/>
      <c r="C35" s="26"/>
    </row>
    <row r="36" spans="1:3" x14ac:dyDescent="0.15">
      <c r="A36" s="21"/>
      <c r="B36" s="14"/>
      <c r="C36" s="26"/>
    </row>
    <row r="37" spans="1:3" x14ac:dyDescent="0.15">
      <c r="A37" s="21" t="s">
        <v>187</v>
      </c>
      <c r="B37" s="14"/>
      <c r="C37" s="26"/>
    </row>
    <row r="38" spans="1:3" x14ac:dyDescent="0.15">
      <c r="A38" s="21" t="s">
        <v>188</v>
      </c>
      <c r="B38" s="14"/>
      <c r="C38" s="26"/>
    </row>
    <row r="39" spans="1:3" x14ac:dyDescent="0.15">
      <c r="A39" s="21" t="s">
        <v>189</v>
      </c>
      <c r="B39" s="14"/>
      <c r="C39" s="26"/>
    </row>
    <row r="40" spans="1:3" x14ac:dyDescent="0.15">
      <c r="A40" s="21"/>
      <c r="B40" s="14"/>
      <c r="C40" s="26"/>
    </row>
    <row r="41" spans="1:3" x14ac:dyDescent="0.15">
      <c r="A41" s="21" t="s">
        <v>190</v>
      </c>
      <c r="B41" s="14"/>
      <c r="C41" s="26"/>
    </row>
    <row r="42" spans="1:3" x14ac:dyDescent="0.15">
      <c r="A42" s="21" t="s">
        <v>191</v>
      </c>
      <c r="B42" s="14"/>
      <c r="C42" s="26"/>
    </row>
    <row r="43" spans="1:3" x14ac:dyDescent="0.15">
      <c r="A43" s="21"/>
      <c r="B43" s="14"/>
      <c r="C43" s="26"/>
    </row>
    <row r="44" spans="1:3" x14ac:dyDescent="0.15">
      <c r="C44" s="26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3D9CC-388C-3943-9804-930CAC0A6B6B}">
  <dimension ref="A1:C34"/>
  <sheetViews>
    <sheetView workbookViewId="0">
      <selection activeCell="C39" sqref="C39"/>
    </sheetView>
  </sheetViews>
  <sheetFormatPr baseColWidth="10" defaultRowHeight="13" x14ac:dyDescent="0.15"/>
  <cols>
    <col min="1" max="1" width="29.5" customWidth="1"/>
    <col min="2" max="2" width="29.1640625" customWidth="1"/>
    <col min="3" max="3" width="20.5" customWidth="1"/>
  </cols>
  <sheetData>
    <row r="1" spans="1:3" ht="20" x14ac:dyDescent="0.2">
      <c r="A1" s="24" t="s">
        <v>192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79</v>
      </c>
      <c r="B4" s="23"/>
      <c r="C4" s="23"/>
    </row>
    <row r="5" spans="1:3" x14ac:dyDescent="0.15">
      <c r="A5" s="21" t="s">
        <v>13</v>
      </c>
      <c r="B5" s="23"/>
      <c r="C5" s="23"/>
    </row>
    <row r="6" spans="1:3" x14ac:dyDescent="0.15">
      <c r="A6" s="21" t="s">
        <v>174</v>
      </c>
      <c r="B6" s="23"/>
      <c r="C6" s="23"/>
    </row>
    <row r="7" spans="1:3" x14ac:dyDescent="0.15">
      <c r="A7" s="21" t="s">
        <v>173</v>
      </c>
      <c r="B7" s="23"/>
      <c r="C7" s="23"/>
    </row>
    <row r="8" spans="1:3" x14ac:dyDescent="0.15">
      <c r="A8" s="21" t="s">
        <v>172</v>
      </c>
      <c r="B8" s="23"/>
      <c r="C8" s="23"/>
    </row>
    <row r="9" spans="1:3" x14ac:dyDescent="0.15">
      <c r="A9" s="21"/>
      <c r="B9" s="18"/>
      <c r="C9" s="23"/>
    </row>
    <row r="10" spans="1:3" x14ac:dyDescent="0.15">
      <c r="A10" s="21" t="s">
        <v>165</v>
      </c>
      <c r="B10" s="14"/>
      <c r="C10" s="23"/>
    </row>
    <row r="11" spans="1:3" x14ac:dyDescent="0.15">
      <c r="A11" s="21" t="s">
        <v>166</v>
      </c>
      <c r="B11" s="23"/>
      <c r="C11" s="23"/>
    </row>
    <row r="12" spans="1:3" x14ac:dyDescent="0.15">
      <c r="A12" s="21" t="s">
        <v>167</v>
      </c>
      <c r="B12" s="23"/>
      <c r="C12" s="23"/>
    </row>
    <row r="13" spans="1:3" x14ac:dyDescent="0.15">
      <c r="A13" s="21" t="s">
        <v>206</v>
      </c>
      <c r="B13" s="14"/>
      <c r="C13" s="23"/>
    </row>
    <row r="14" spans="1:3" x14ac:dyDescent="0.15">
      <c r="A14" s="21" t="s">
        <v>207</v>
      </c>
      <c r="B14" s="23"/>
      <c r="C14" s="23"/>
    </row>
    <row r="15" spans="1:3" x14ac:dyDescent="0.15">
      <c r="A15" s="21" t="s">
        <v>78</v>
      </c>
      <c r="B15" s="23"/>
      <c r="C15" s="23"/>
    </row>
    <row r="16" spans="1:3" x14ac:dyDescent="0.15">
      <c r="A16" s="21" t="s">
        <v>208</v>
      </c>
      <c r="B16" s="14"/>
      <c r="C16" s="23"/>
    </row>
    <row r="17" spans="1:3" x14ac:dyDescent="0.15">
      <c r="A17" s="21" t="s">
        <v>168</v>
      </c>
      <c r="B17" s="14"/>
      <c r="C17" s="23"/>
    </row>
    <row r="18" spans="1:3" x14ac:dyDescent="0.15">
      <c r="A18" s="21" t="s">
        <v>209</v>
      </c>
      <c r="B18" s="14"/>
      <c r="C18" s="23"/>
    </row>
    <row r="19" spans="1:3" x14ac:dyDescent="0.15">
      <c r="A19" s="21" t="s">
        <v>210</v>
      </c>
      <c r="B19" s="14"/>
      <c r="C19" s="23"/>
    </row>
    <row r="20" spans="1:3" x14ac:dyDescent="0.15">
      <c r="A20" s="21"/>
      <c r="B20" s="14"/>
      <c r="C20" s="23"/>
    </row>
    <row r="21" spans="1:3" x14ac:dyDescent="0.15">
      <c r="A21" s="21" t="s">
        <v>177</v>
      </c>
      <c r="B21" s="14"/>
      <c r="C21" s="23"/>
    </row>
    <row r="22" spans="1:3" x14ac:dyDescent="0.15">
      <c r="A22" s="21" t="s">
        <v>176</v>
      </c>
      <c r="B22" s="14"/>
      <c r="C22" s="14"/>
    </row>
    <row r="23" spans="1:3" x14ac:dyDescent="0.15">
      <c r="A23" s="21" t="s">
        <v>183</v>
      </c>
      <c r="B23" s="14"/>
      <c r="C23" s="14"/>
    </row>
    <row r="24" spans="1:3" x14ac:dyDescent="0.15">
      <c r="A24" s="21" t="s">
        <v>184</v>
      </c>
      <c r="B24" s="14"/>
      <c r="C24" s="14"/>
    </row>
    <row r="25" spans="1:3" x14ac:dyDescent="0.15">
      <c r="A25" s="21"/>
      <c r="B25" s="14"/>
      <c r="C25" s="14"/>
    </row>
    <row r="26" spans="1:3" x14ac:dyDescent="0.15">
      <c r="A26" s="21" t="s">
        <v>178</v>
      </c>
      <c r="B26" s="14"/>
      <c r="C26" s="26"/>
    </row>
    <row r="27" spans="1:3" x14ac:dyDescent="0.15">
      <c r="A27" s="21" t="s">
        <v>211</v>
      </c>
      <c r="B27" s="14"/>
      <c r="C27" s="26"/>
    </row>
    <row r="28" spans="1:3" x14ac:dyDescent="0.15">
      <c r="A28" s="21" t="s">
        <v>179</v>
      </c>
      <c r="B28" s="14"/>
      <c r="C28" s="26"/>
    </row>
    <row r="29" spans="1:3" x14ac:dyDescent="0.15">
      <c r="A29" s="21" t="s">
        <v>175</v>
      </c>
      <c r="B29" s="14"/>
      <c r="C29" s="26"/>
    </row>
    <row r="30" spans="1:3" x14ac:dyDescent="0.15">
      <c r="A30" s="21"/>
      <c r="B30" s="14"/>
      <c r="C30" s="26"/>
    </row>
    <row r="31" spans="1:3" x14ac:dyDescent="0.15">
      <c r="A31" s="21"/>
      <c r="B31" s="14"/>
      <c r="C31" s="26"/>
    </row>
    <row r="32" spans="1:3" x14ac:dyDescent="0.15">
      <c r="A32" s="21"/>
      <c r="B32" s="14"/>
      <c r="C32" s="26"/>
    </row>
    <row r="33" spans="1:3" x14ac:dyDescent="0.15">
      <c r="A33" s="21"/>
      <c r="B33" s="14"/>
      <c r="C33" s="26"/>
    </row>
    <row r="34" spans="1:3" x14ac:dyDescent="0.15">
      <c r="A34" s="21"/>
      <c r="B34" s="14"/>
      <c r="C34" s="2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F3DCF-F74B-934D-A7C9-28F6D4F351D0}">
  <dimension ref="A1:C17"/>
  <sheetViews>
    <sheetView workbookViewId="0">
      <selection activeCell="C10" sqref="C10"/>
    </sheetView>
  </sheetViews>
  <sheetFormatPr baseColWidth="10" defaultRowHeight="13" x14ac:dyDescent="0.15"/>
  <cols>
    <col min="1" max="1" width="29.5" customWidth="1"/>
    <col min="2" max="3" width="29.1640625" customWidth="1"/>
  </cols>
  <sheetData>
    <row r="1" spans="1:3" ht="20" x14ac:dyDescent="0.2">
      <c r="A1" s="24" t="s">
        <v>194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212</v>
      </c>
      <c r="B4" s="23"/>
      <c r="C4" s="23"/>
    </row>
    <row r="5" spans="1:3" x14ac:dyDescent="0.15">
      <c r="A5" s="21" t="s">
        <v>213</v>
      </c>
      <c r="B5" s="23"/>
      <c r="C5" s="23"/>
    </row>
    <row r="6" spans="1:3" x14ac:dyDescent="0.15">
      <c r="A6" s="21" t="s">
        <v>214</v>
      </c>
      <c r="B6" s="23"/>
      <c r="C6" s="23"/>
    </row>
    <row r="7" spans="1:3" x14ac:dyDescent="0.15">
      <c r="A7" s="21" t="s">
        <v>215</v>
      </c>
      <c r="B7" s="23"/>
      <c r="C7" s="23"/>
    </row>
    <row r="8" spans="1:3" x14ac:dyDescent="0.15">
      <c r="A8" s="21" t="s">
        <v>218</v>
      </c>
      <c r="B8" s="23"/>
      <c r="C8" s="23"/>
    </row>
    <row r="9" spans="1:3" x14ac:dyDescent="0.15">
      <c r="A9" s="21"/>
      <c r="B9" s="23"/>
      <c r="C9" s="23"/>
    </row>
    <row r="10" spans="1:3" x14ac:dyDescent="0.15">
      <c r="A10" s="21" t="s">
        <v>109</v>
      </c>
      <c r="B10" s="18"/>
      <c r="C10" s="18"/>
    </row>
    <row r="11" spans="1:3" x14ac:dyDescent="0.15">
      <c r="A11" s="21"/>
      <c r="B11" s="14"/>
      <c r="C11" s="14"/>
    </row>
    <row r="12" spans="1:3" x14ac:dyDescent="0.15">
      <c r="A12" s="21" t="s">
        <v>216</v>
      </c>
      <c r="B12" s="23"/>
      <c r="C12" s="23"/>
    </row>
    <row r="13" spans="1:3" x14ac:dyDescent="0.15">
      <c r="A13" s="21" t="s">
        <v>217</v>
      </c>
      <c r="B13" s="23"/>
      <c r="C13" s="23"/>
    </row>
    <row r="14" spans="1:3" x14ac:dyDescent="0.15">
      <c r="A14" s="21"/>
      <c r="B14" s="14"/>
      <c r="C14" s="14"/>
    </row>
    <row r="15" spans="1:3" x14ac:dyDescent="0.15">
      <c r="A15" s="21"/>
      <c r="B15" s="23"/>
      <c r="C15" s="23"/>
    </row>
    <row r="16" spans="1:3" x14ac:dyDescent="0.15">
      <c r="A16" s="21"/>
      <c r="B16" s="14"/>
      <c r="C16" s="14"/>
    </row>
    <row r="17" spans="1:3" x14ac:dyDescent="0.15">
      <c r="A17" s="21"/>
      <c r="B17" s="23"/>
      <c r="C17" s="2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9FB39-B555-394B-AE20-EBFE55F96FE8}">
  <dimension ref="A1:C18"/>
  <sheetViews>
    <sheetView workbookViewId="0">
      <selection activeCell="C9" sqref="C9"/>
    </sheetView>
  </sheetViews>
  <sheetFormatPr baseColWidth="10" defaultRowHeight="13" x14ac:dyDescent="0.15"/>
  <cols>
    <col min="1" max="1" width="29.5" customWidth="1"/>
    <col min="2" max="3" width="29.1640625" customWidth="1"/>
  </cols>
  <sheetData>
    <row r="1" spans="1:3" ht="20" x14ac:dyDescent="0.2">
      <c r="A1" s="24" t="s">
        <v>195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61</v>
      </c>
      <c r="B4" s="23"/>
      <c r="C4" s="23"/>
    </row>
    <row r="5" spans="1:3" x14ac:dyDescent="0.15">
      <c r="A5" s="21" t="s">
        <v>198</v>
      </c>
      <c r="B5" s="23"/>
      <c r="C5" s="23"/>
    </row>
    <row r="6" spans="1:3" x14ac:dyDescent="0.15">
      <c r="A6" s="21" t="s">
        <v>199</v>
      </c>
      <c r="B6" s="23"/>
      <c r="C6" s="23"/>
    </row>
    <row r="7" spans="1:3" x14ac:dyDescent="0.15">
      <c r="A7" s="21" t="s">
        <v>200</v>
      </c>
      <c r="B7" s="23"/>
      <c r="C7" s="23"/>
    </row>
    <row r="8" spans="1:3" x14ac:dyDescent="0.15">
      <c r="A8" s="21" t="s">
        <v>201</v>
      </c>
      <c r="B8" s="23"/>
      <c r="C8" s="23"/>
    </row>
    <row r="9" spans="1:3" x14ac:dyDescent="0.15">
      <c r="A9" s="21" t="s">
        <v>26</v>
      </c>
      <c r="B9" s="18"/>
      <c r="C9" s="18"/>
    </row>
    <row r="10" spans="1:3" x14ac:dyDescent="0.15">
      <c r="A10" s="21" t="s">
        <v>202</v>
      </c>
      <c r="B10" s="14"/>
      <c r="C10" s="14"/>
    </row>
    <row r="11" spans="1:3" x14ac:dyDescent="0.15">
      <c r="A11" s="21" t="s">
        <v>203</v>
      </c>
      <c r="B11" s="23"/>
      <c r="C11" s="23"/>
    </row>
    <row r="12" spans="1:3" x14ac:dyDescent="0.15">
      <c r="A12" s="21" t="s">
        <v>204</v>
      </c>
      <c r="B12" s="23"/>
      <c r="C12" s="23"/>
    </row>
    <row r="13" spans="1:3" x14ac:dyDescent="0.15">
      <c r="A13" s="21" t="s">
        <v>205</v>
      </c>
      <c r="B13" s="14"/>
      <c r="C13" s="14"/>
    </row>
    <row r="14" spans="1:3" x14ac:dyDescent="0.15">
      <c r="A14" s="21"/>
      <c r="B14" s="23"/>
      <c r="C14" s="23"/>
    </row>
    <row r="15" spans="1:3" x14ac:dyDescent="0.15">
      <c r="A15" s="21"/>
      <c r="B15" s="14"/>
      <c r="C15" s="14"/>
    </row>
    <row r="16" spans="1:3" x14ac:dyDescent="0.15">
      <c r="A16" s="21"/>
      <c r="B16" s="23"/>
      <c r="C16" s="23"/>
    </row>
    <row r="17" spans="1:3" x14ac:dyDescent="0.15">
      <c r="A17" s="21"/>
      <c r="B17" s="14"/>
      <c r="C17" s="14"/>
    </row>
    <row r="18" spans="1:3" ht="12" customHeight="1" x14ac:dyDescent="0.15">
      <c r="A18" s="21"/>
      <c r="B18" s="14"/>
      <c r="C18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3B360-ED63-1642-85FE-17BE7DF0ED62}">
  <dimension ref="A1:C43"/>
  <sheetViews>
    <sheetView workbookViewId="0">
      <selection activeCell="C4" sqref="C4"/>
    </sheetView>
  </sheetViews>
  <sheetFormatPr baseColWidth="10" defaultRowHeight="13" x14ac:dyDescent="0.15"/>
  <cols>
    <col min="1" max="1" width="29.5" customWidth="1"/>
    <col min="2" max="3" width="29.1640625" customWidth="1"/>
  </cols>
  <sheetData>
    <row r="1" spans="1:3" ht="20" x14ac:dyDescent="0.2">
      <c r="A1" s="24" t="s">
        <v>261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9</v>
      </c>
      <c r="B4" s="23"/>
      <c r="C4" s="23"/>
    </row>
    <row r="5" spans="1:3" x14ac:dyDescent="0.15">
      <c r="A5" s="21" t="s">
        <v>70</v>
      </c>
      <c r="B5" s="23"/>
      <c r="C5" s="23"/>
    </row>
    <row r="6" spans="1:3" x14ac:dyDescent="0.15">
      <c r="A6" s="21" t="s">
        <v>55</v>
      </c>
      <c r="B6" s="23"/>
      <c r="C6" s="23"/>
    </row>
    <row r="7" spans="1:3" x14ac:dyDescent="0.15">
      <c r="A7" s="21" t="s">
        <v>262</v>
      </c>
      <c r="B7" s="23"/>
      <c r="C7" s="23"/>
    </row>
    <row r="8" spans="1:3" x14ac:dyDescent="0.15">
      <c r="A8" s="21" t="s">
        <v>263</v>
      </c>
      <c r="B8" s="23"/>
      <c r="C8" s="23"/>
    </row>
    <row r="9" spans="1:3" x14ac:dyDescent="0.15">
      <c r="A9" s="21" t="s">
        <v>264</v>
      </c>
      <c r="B9" s="18"/>
      <c r="C9" s="18"/>
    </row>
    <row r="10" spans="1:3" x14ac:dyDescent="0.15">
      <c r="A10" s="21" t="s">
        <v>87</v>
      </c>
      <c r="B10" s="14"/>
      <c r="C10" s="14"/>
    </row>
    <row r="11" spans="1:3" x14ac:dyDescent="0.15">
      <c r="A11" s="21"/>
      <c r="B11" s="23"/>
      <c r="C11" s="23"/>
    </row>
    <row r="12" spans="1:3" x14ac:dyDescent="0.15">
      <c r="A12" s="21" t="s">
        <v>56</v>
      </c>
      <c r="B12" s="23"/>
      <c r="C12" s="23"/>
    </row>
    <row r="13" spans="1:3" x14ac:dyDescent="0.15">
      <c r="A13" s="21" t="s">
        <v>103</v>
      </c>
      <c r="B13" s="14"/>
      <c r="C13" s="14"/>
    </row>
    <row r="14" spans="1:3" x14ac:dyDescent="0.15">
      <c r="A14" s="21" t="s">
        <v>88</v>
      </c>
      <c r="B14" s="23"/>
      <c r="C14" s="23"/>
    </row>
    <row r="15" spans="1:3" x14ac:dyDescent="0.15">
      <c r="A15" s="21" t="s">
        <v>265</v>
      </c>
      <c r="B15" s="14"/>
      <c r="C15" s="14"/>
    </row>
    <row r="16" spans="1:3" x14ac:dyDescent="0.15">
      <c r="A16" s="21"/>
      <c r="B16" s="23"/>
      <c r="C16" s="23"/>
    </row>
    <row r="17" spans="1:3" x14ac:dyDescent="0.15">
      <c r="A17" s="21"/>
      <c r="B17" s="14"/>
      <c r="C17" s="14"/>
    </row>
    <row r="18" spans="1:3" x14ac:dyDescent="0.15">
      <c r="A18" s="21" t="s">
        <v>266</v>
      </c>
      <c r="B18" s="14"/>
      <c r="C18" s="14"/>
    </row>
    <row r="19" spans="1:3" x14ac:dyDescent="0.15">
      <c r="A19" s="21" t="s">
        <v>31</v>
      </c>
      <c r="B19" s="14"/>
      <c r="C19" s="14"/>
    </row>
    <row r="20" spans="1:3" x14ac:dyDescent="0.15">
      <c r="A20" s="21" t="s">
        <v>267</v>
      </c>
      <c r="B20" s="14"/>
      <c r="C20" s="14"/>
    </row>
    <row r="21" spans="1:3" x14ac:dyDescent="0.15">
      <c r="A21" s="21"/>
      <c r="B21" s="14"/>
      <c r="C21" s="14"/>
    </row>
    <row r="22" spans="1:3" x14ac:dyDescent="0.15">
      <c r="A22" s="21"/>
      <c r="B22" s="14"/>
      <c r="C22" s="14"/>
    </row>
    <row r="23" spans="1:3" x14ac:dyDescent="0.15">
      <c r="A23" s="21" t="s">
        <v>96</v>
      </c>
      <c r="B23" s="14"/>
      <c r="C23" s="14"/>
    </row>
    <row r="24" spans="1:3" x14ac:dyDescent="0.15">
      <c r="A24" s="21"/>
      <c r="B24" s="14"/>
      <c r="C24" s="14"/>
    </row>
    <row r="25" spans="1:3" x14ac:dyDescent="0.15">
      <c r="A25" s="21"/>
      <c r="B25" s="14"/>
      <c r="C25" s="14"/>
    </row>
    <row r="26" spans="1:3" x14ac:dyDescent="0.15">
      <c r="A26" s="21" t="s">
        <v>268</v>
      </c>
      <c r="B26" s="14"/>
      <c r="C26" s="14"/>
    </row>
    <row r="27" spans="1:3" x14ac:dyDescent="0.15">
      <c r="A27" s="21" t="s">
        <v>190</v>
      </c>
      <c r="B27" s="14"/>
      <c r="C27" s="14"/>
    </row>
    <row r="28" spans="1:3" x14ac:dyDescent="0.15">
      <c r="A28" s="21" t="s">
        <v>191</v>
      </c>
      <c r="B28" s="14"/>
      <c r="C28" s="14"/>
    </row>
    <row r="29" spans="1:3" x14ac:dyDescent="0.15">
      <c r="A29" s="21"/>
      <c r="B29" s="14"/>
      <c r="C29" s="14"/>
    </row>
    <row r="30" spans="1:3" x14ac:dyDescent="0.15">
      <c r="A30" s="21" t="s">
        <v>269</v>
      </c>
      <c r="B30" s="14"/>
      <c r="C30" s="14"/>
    </row>
    <row r="31" spans="1:3" x14ac:dyDescent="0.15">
      <c r="A31" s="21" t="s">
        <v>270</v>
      </c>
      <c r="B31" s="14"/>
      <c r="C31" s="14"/>
    </row>
    <row r="32" spans="1:3" x14ac:dyDescent="0.15">
      <c r="A32" s="21" t="s">
        <v>271</v>
      </c>
      <c r="B32" s="14"/>
      <c r="C32" s="14"/>
    </row>
    <row r="33" spans="1:3" x14ac:dyDescent="0.15">
      <c r="A33" s="21"/>
      <c r="B33" s="14"/>
      <c r="C33" s="14"/>
    </row>
    <row r="34" spans="1:3" x14ac:dyDescent="0.15">
      <c r="A34" s="21" t="s">
        <v>272</v>
      </c>
      <c r="B34" s="14"/>
      <c r="C34" s="14"/>
    </row>
    <row r="35" spans="1:3" x14ac:dyDescent="0.15">
      <c r="A35" s="21" t="s">
        <v>273</v>
      </c>
      <c r="B35" s="14"/>
      <c r="C35" s="14"/>
    </row>
    <row r="36" spans="1:3" x14ac:dyDescent="0.15">
      <c r="A36" s="21"/>
      <c r="B36" s="14"/>
      <c r="C36" s="14"/>
    </row>
    <row r="37" spans="1:3" x14ac:dyDescent="0.15">
      <c r="A37" s="21" t="s">
        <v>275</v>
      </c>
      <c r="B37" s="14"/>
      <c r="C37" s="14"/>
    </row>
    <row r="38" spans="1:3" x14ac:dyDescent="0.15">
      <c r="A38" s="21" t="s">
        <v>95</v>
      </c>
      <c r="B38" s="14"/>
      <c r="C38" s="14"/>
    </row>
    <row r="39" spans="1:3" x14ac:dyDescent="0.15">
      <c r="A39" s="21"/>
      <c r="B39" s="14"/>
      <c r="C39" s="14"/>
    </row>
    <row r="40" spans="1:3" x14ac:dyDescent="0.15">
      <c r="A40" s="21"/>
      <c r="B40" s="14"/>
      <c r="C40" s="14"/>
    </row>
    <row r="41" spans="1:3" x14ac:dyDescent="0.15">
      <c r="A41" s="21"/>
      <c r="B41" s="14"/>
      <c r="C41" s="14"/>
    </row>
    <row r="42" spans="1:3" x14ac:dyDescent="0.15">
      <c r="A42" s="21"/>
      <c r="B42" s="14"/>
      <c r="C42" s="14"/>
    </row>
    <row r="43" spans="1:3" x14ac:dyDescent="0.15">
      <c r="A43" s="21"/>
      <c r="B43" s="14"/>
      <c r="C43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7AB56-B007-3A4D-92B8-4FFAF25C6AA7}">
  <dimension ref="A1:C45"/>
  <sheetViews>
    <sheetView workbookViewId="0">
      <selection activeCell="C4" sqref="C4"/>
    </sheetView>
  </sheetViews>
  <sheetFormatPr baseColWidth="10" defaultRowHeight="13" x14ac:dyDescent="0.15"/>
  <cols>
    <col min="1" max="1" width="29.5" customWidth="1"/>
    <col min="2" max="3" width="29.1640625" customWidth="1"/>
  </cols>
  <sheetData>
    <row r="1" spans="1:3" ht="20" x14ac:dyDescent="0.2">
      <c r="A1" s="24" t="s">
        <v>274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276</v>
      </c>
      <c r="B4" s="23"/>
      <c r="C4" s="23"/>
    </row>
    <row r="5" spans="1:3" x14ac:dyDescent="0.15">
      <c r="A5" s="21" t="s">
        <v>17</v>
      </c>
      <c r="B5" s="23"/>
      <c r="C5" s="23"/>
    </row>
    <row r="6" spans="1:3" x14ac:dyDescent="0.15">
      <c r="A6" s="21" t="s">
        <v>277</v>
      </c>
      <c r="B6" s="23"/>
      <c r="C6" s="23"/>
    </row>
    <row r="7" spans="1:3" x14ac:dyDescent="0.15">
      <c r="A7" s="21" t="s">
        <v>16</v>
      </c>
      <c r="B7" s="23"/>
      <c r="C7" s="23"/>
    </row>
    <row r="8" spans="1:3" x14ac:dyDescent="0.15">
      <c r="A8" s="21" t="s">
        <v>278</v>
      </c>
      <c r="B8" s="23"/>
      <c r="C8" s="23"/>
    </row>
    <row r="9" spans="1:3" x14ac:dyDescent="0.15">
      <c r="A9" s="21" t="s">
        <v>6</v>
      </c>
      <c r="B9" s="18"/>
      <c r="C9" s="18"/>
    </row>
    <row r="10" spans="1:3" x14ac:dyDescent="0.15">
      <c r="A10" s="21" t="s">
        <v>182</v>
      </c>
      <c r="B10" s="14"/>
      <c r="C10" s="14"/>
    </row>
    <row r="11" spans="1:3" x14ac:dyDescent="0.15">
      <c r="A11" s="21" t="s">
        <v>279</v>
      </c>
      <c r="B11" s="23"/>
      <c r="C11" s="23"/>
    </row>
    <row r="12" spans="1:3" x14ac:dyDescent="0.15">
      <c r="A12" s="21" t="s">
        <v>280</v>
      </c>
      <c r="B12" s="23"/>
      <c r="C12" s="23"/>
    </row>
    <row r="13" spans="1:3" x14ac:dyDescent="0.15">
      <c r="A13" s="21" t="s">
        <v>240</v>
      </c>
      <c r="B13" s="14"/>
      <c r="C13" s="14"/>
    </row>
    <row r="14" spans="1:3" x14ac:dyDescent="0.15">
      <c r="A14" s="21" t="s">
        <v>252</v>
      </c>
      <c r="B14" s="23"/>
      <c r="C14" s="23"/>
    </row>
    <row r="15" spans="1:3" x14ac:dyDescent="0.15">
      <c r="A15" s="21" t="s">
        <v>21</v>
      </c>
      <c r="B15" s="14"/>
      <c r="C15" s="14"/>
    </row>
    <row r="16" spans="1:3" x14ac:dyDescent="0.15">
      <c r="A16" s="21" t="s">
        <v>20</v>
      </c>
      <c r="B16" s="23"/>
      <c r="C16" s="23"/>
    </row>
    <row r="17" spans="1:3" x14ac:dyDescent="0.15">
      <c r="A17" s="21" t="s">
        <v>70</v>
      </c>
      <c r="B17" s="14"/>
      <c r="C17" s="14"/>
    </row>
    <row r="18" spans="1:3" x14ac:dyDescent="0.15">
      <c r="A18" s="21"/>
      <c r="B18" s="14"/>
      <c r="C18" s="14"/>
    </row>
    <row r="19" spans="1:3" x14ac:dyDescent="0.15">
      <c r="A19" s="21" t="s">
        <v>4</v>
      </c>
      <c r="B19" s="14"/>
      <c r="C19" s="14"/>
    </row>
    <row r="20" spans="1:3" x14ac:dyDescent="0.15">
      <c r="A20" s="21" t="s">
        <v>53</v>
      </c>
      <c r="B20" s="14"/>
      <c r="C20" s="14"/>
    </row>
    <row r="21" spans="1:3" x14ac:dyDescent="0.15">
      <c r="A21" s="21" t="s">
        <v>19</v>
      </c>
      <c r="B21" s="14"/>
      <c r="C21" s="14"/>
    </row>
    <row r="22" spans="1:3" x14ac:dyDescent="0.15">
      <c r="A22" s="21" t="s">
        <v>97</v>
      </c>
      <c r="B22" s="14"/>
      <c r="C22" s="14"/>
    </row>
    <row r="23" spans="1:3" x14ac:dyDescent="0.15">
      <c r="A23" s="21" t="s">
        <v>244</v>
      </c>
      <c r="B23" s="14"/>
      <c r="C23" s="14"/>
    </row>
    <row r="24" spans="1:3" x14ac:dyDescent="0.15">
      <c r="A24" s="21" t="s">
        <v>25</v>
      </c>
      <c r="B24" s="14"/>
      <c r="C24" s="14"/>
    </row>
    <row r="25" spans="1:3" x14ac:dyDescent="0.15">
      <c r="A25" s="21" t="s">
        <v>234</v>
      </c>
      <c r="B25" s="14"/>
      <c r="C25" s="14"/>
    </row>
    <row r="26" spans="1:3" x14ac:dyDescent="0.15">
      <c r="A26" s="21" t="s">
        <v>281</v>
      </c>
      <c r="B26" s="14"/>
      <c r="C26" s="14"/>
    </row>
    <row r="27" spans="1:3" x14ac:dyDescent="0.15">
      <c r="A27" s="21" t="s">
        <v>282</v>
      </c>
      <c r="B27" s="14"/>
      <c r="C27" s="14"/>
    </row>
    <row r="28" spans="1:3" x14ac:dyDescent="0.15">
      <c r="A28" s="21" t="s">
        <v>283</v>
      </c>
      <c r="B28" s="14"/>
      <c r="C28" s="14"/>
    </row>
    <row r="29" spans="1:3" x14ac:dyDescent="0.15">
      <c r="A29" s="21" t="s">
        <v>284</v>
      </c>
      <c r="B29" s="14"/>
      <c r="C29" s="14"/>
    </row>
    <row r="30" spans="1:3" x14ac:dyDescent="0.15">
      <c r="A30" s="21" t="s">
        <v>80</v>
      </c>
      <c r="B30" s="14"/>
      <c r="C30" s="14"/>
    </row>
    <row r="31" spans="1:3" x14ac:dyDescent="0.15">
      <c r="A31" s="21" t="s">
        <v>262</v>
      </c>
      <c r="B31" s="14"/>
      <c r="C31" s="14"/>
    </row>
    <row r="32" spans="1:3" x14ac:dyDescent="0.15">
      <c r="A32" s="21"/>
      <c r="B32" s="14"/>
      <c r="C32" s="14"/>
    </row>
    <row r="33" spans="1:3" x14ac:dyDescent="0.15">
      <c r="A33" s="21"/>
      <c r="B33" s="14"/>
      <c r="C33" s="14"/>
    </row>
    <row r="34" spans="1:3" x14ac:dyDescent="0.15">
      <c r="A34" s="21" t="s">
        <v>22</v>
      </c>
      <c r="B34" s="14"/>
      <c r="C34" s="14"/>
    </row>
    <row r="35" spans="1:3" x14ac:dyDescent="0.15">
      <c r="A35" s="21" t="s">
        <v>5</v>
      </c>
      <c r="B35" s="14"/>
      <c r="C35" s="14"/>
    </row>
    <row r="36" spans="1:3" x14ac:dyDescent="0.15">
      <c r="A36" s="21" t="s">
        <v>8</v>
      </c>
      <c r="B36" s="14"/>
      <c r="C36" s="14"/>
    </row>
    <row r="37" spans="1:3" x14ac:dyDescent="0.15">
      <c r="A37" s="21" t="s">
        <v>9</v>
      </c>
      <c r="B37" s="14"/>
      <c r="C37" s="14"/>
    </row>
    <row r="38" spans="1:3" x14ac:dyDescent="0.15">
      <c r="A38" s="21" t="s">
        <v>81</v>
      </c>
      <c r="B38" s="14"/>
      <c r="C38" s="14"/>
    </row>
    <row r="39" spans="1:3" x14ac:dyDescent="0.15">
      <c r="A39" s="21" t="s">
        <v>231</v>
      </c>
      <c r="B39" s="14"/>
      <c r="C39" s="14"/>
    </row>
    <row r="40" spans="1:3" x14ac:dyDescent="0.15">
      <c r="A40" s="21"/>
      <c r="B40" s="14"/>
      <c r="C40" s="14"/>
    </row>
    <row r="41" spans="1:3" x14ac:dyDescent="0.15">
      <c r="A41" s="21" t="s">
        <v>252</v>
      </c>
      <c r="B41" s="14"/>
      <c r="C41" s="14"/>
    </row>
    <row r="42" spans="1:3" x14ac:dyDescent="0.15">
      <c r="A42" s="21" t="s">
        <v>285</v>
      </c>
      <c r="B42" s="14"/>
      <c r="C42" s="14"/>
    </row>
    <row r="43" spans="1:3" x14ac:dyDescent="0.15">
      <c r="A43" s="21"/>
      <c r="B43" s="14"/>
      <c r="C43" s="14"/>
    </row>
    <row r="44" spans="1:3" x14ac:dyDescent="0.15">
      <c r="A44" s="25" t="s">
        <v>97</v>
      </c>
    </row>
    <row r="45" spans="1:3" x14ac:dyDescent="0.15">
      <c r="A45" s="25" t="s">
        <v>244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2198D-FB77-D042-A220-893430333340}">
  <dimension ref="A1:C27"/>
  <sheetViews>
    <sheetView tabSelected="1" workbookViewId="0">
      <selection activeCell="C4" sqref="C4"/>
    </sheetView>
  </sheetViews>
  <sheetFormatPr baseColWidth="10" defaultRowHeight="13" x14ac:dyDescent="0.15"/>
  <cols>
    <col min="1" max="1" width="29.5" customWidth="1"/>
    <col min="2" max="3" width="29.1640625" customWidth="1"/>
  </cols>
  <sheetData>
    <row r="1" spans="1:3" ht="20" x14ac:dyDescent="0.2">
      <c r="A1" s="24" t="s">
        <v>286</v>
      </c>
    </row>
    <row r="3" spans="1:3" ht="24" customHeight="1" x14ac:dyDescent="0.2">
      <c r="A3" s="2" t="s">
        <v>0</v>
      </c>
      <c r="B3" s="2" t="s">
        <v>1</v>
      </c>
      <c r="C3" s="2" t="s">
        <v>293</v>
      </c>
    </row>
    <row r="4" spans="1:3" x14ac:dyDescent="0.15">
      <c r="A4" s="21" t="s">
        <v>229</v>
      </c>
      <c r="B4" s="23"/>
      <c r="C4" s="23"/>
    </row>
    <row r="5" spans="1:3" x14ac:dyDescent="0.15">
      <c r="A5" s="21" t="s">
        <v>287</v>
      </c>
      <c r="B5" s="23"/>
      <c r="C5" s="23"/>
    </row>
    <row r="6" spans="1:3" x14ac:dyDescent="0.15">
      <c r="A6" s="21" t="s">
        <v>288</v>
      </c>
      <c r="B6" s="23"/>
      <c r="C6" s="23"/>
    </row>
    <row r="7" spans="1:3" x14ac:dyDescent="0.15">
      <c r="A7" s="21"/>
      <c r="B7" s="23"/>
      <c r="C7" s="23"/>
    </row>
    <row r="8" spans="1:3" x14ac:dyDescent="0.15">
      <c r="A8" s="21" t="s">
        <v>80</v>
      </c>
      <c r="B8" s="23"/>
      <c r="C8" s="23"/>
    </row>
    <row r="9" spans="1:3" x14ac:dyDescent="0.15">
      <c r="A9" s="21" t="s">
        <v>227</v>
      </c>
      <c r="B9" s="18"/>
      <c r="C9" s="18"/>
    </row>
    <row r="10" spans="1:3" x14ac:dyDescent="0.15">
      <c r="A10" s="21" t="s">
        <v>113</v>
      </c>
      <c r="B10" s="14"/>
      <c r="C10" s="14"/>
    </row>
    <row r="11" spans="1:3" x14ac:dyDescent="0.15">
      <c r="A11" s="21"/>
      <c r="B11" s="23"/>
      <c r="C11" s="23"/>
    </row>
    <row r="12" spans="1:3" x14ac:dyDescent="0.15">
      <c r="A12" s="21" t="s">
        <v>289</v>
      </c>
      <c r="B12" s="23"/>
      <c r="C12" s="23"/>
    </row>
    <row r="13" spans="1:3" x14ac:dyDescent="0.15">
      <c r="A13" s="21" t="s">
        <v>103</v>
      </c>
      <c r="B13" s="14"/>
      <c r="C13" s="14"/>
    </row>
    <row r="14" spans="1:3" x14ac:dyDescent="0.15">
      <c r="A14" s="21"/>
      <c r="B14" s="23"/>
      <c r="C14" s="23"/>
    </row>
    <row r="15" spans="1:3" x14ac:dyDescent="0.15">
      <c r="A15" s="21" t="s">
        <v>277</v>
      </c>
      <c r="B15" s="14"/>
      <c r="C15" s="14"/>
    </row>
    <row r="16" spans="1:3" x14ac:dyDescent="0.15">
      <c r="A16" s="21" t="s">
        <v>290</v>
      </c>
      <c r="B16" s="23"/>
      <c r="C16" s="23"/>
    </row>
    <row r="17" spans="1:3" x14ac:dyDescent="0.15">
      <c r="A17" s="21"/>
      <c r="B17" s="14"/>
      <c r="C17" s="14"/>
    </row>
    <row r="18" spans="1:3" x14ac:dyDescent="0.15">
      <c r="A18" s="21"/>
      <c r="B18" s="14"/>
      <c r="C18" s="14"/>
    </row>
    <row r="19" spans="1:3" x14ac:dyDescent="0.15">
      <c r="A19" s="21" t="s">
        <v>291</v>
      </c>
      <c r="B19" s="14"/>
      <c r="C19" s="14"/>
    </row>
    <row r="20" spans="1:3" x14ac:dyDescent="0.15">
      <c r="A20" s="21" t="s">
        <v>292</v>
      </c>
      <c r="B20" s="14"/>
      <c r="C20" s="14"/>
    </row>
    <row r="21" spans="1:3" x14ac:dyDescent="0.15">
      <c r="A21" s="21" t="s">
        <v>88</v>
      </c>
      <c r="B21" s="14"/>
      <c r="C21" s="14"/>
    </row>
    <row r="22" spans="1:3" x14ac:dyDescent="0.15">
      <c r="A22" s="21"/>
      <c r="B22" s="14"/>
      <c r="C22" s="14"/>
    </row>
    <row r="23" spans="1:3" x14ac:dyDescent="0.15">
      <c r="A23" s="21"/>
      <c r="B23" s="14"/>
      <c r="C23" s="14"/>
    </row>
    <row r="24" spans="1:3" x14ac:dyDescent="0.15">
      <c r="A24" s="21" t="s">
        <v>123</v>
      </c>
      <c r="B24" s="14"/>
      <c r="C24" s="14"/>
    </row>
    <row r="25" spans="1:3" x14ac:dyDescent="0.15">
      <c r="A25" s="21"/>
      <c r="B25" s="14"/>
      <c r="C25" s="14"/>
    </row>
    <row r="26" spans="1:3" x14ac:dyDescent="0.15">
      <c r="A26" s="21"/>
      <c r="B26" s="14"/>
      <c r="C26" s="14"/>
    </row>
    <row r="27" spans="1:3" x14ac:dyDescent="0.15">
      <c r="A27" s="21"/>
      <c r="B27" s="14"/>
      <c r="C27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Pizz'a Pax</vt:lpstr>
      <vt:lpstr>Garage</vt:lpstr>
      <vt:lpstr>Chambre Froide Positive</vt:lpstr>
      <vt:lpstr>Chambre Froide Négative</vt:lpstr>
      <vt:lpstr>Dépôt Boisson+Boites</vt:lpstr>
      <vt:lpstr>Frigo Boissons Clients</vt:lpstr>
      <vt:lpstr>Frigo dessert</vt:lpstr>
      <vt:lpstr>Congélo Noir</vt:lpstr>
      <vt:lpstr>Placard Magasin</vt:lpstr>
      <vt:lpstr>Plan de Travail Pizza</vt:lpstr>
      <vt:lpstr>Plan de travail Burger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Microsoft Office User</cp:lastModifiedBy>
  <cp:lastPrinted>2016-01-18T09:08:03Z</cp:lastPrinted>
  <dcterms:created xsi:type="dcterms:W3CDTF">1996-10-21T11:03:58Z</dcterms:created>
  <dcterms:modified xsi:type="dcterms:W3CDTF">2025-02-05T09:56:05Z</dcterms:modified>
</cp:coreProperties>
</file>