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HacKuloSS\Downloads\"/>
    </mc:Choice>
  </mc:AlternateContent>
  <xr:revisionPtr revIDLastSave="0" documentId="13_ncr:1_{2887E73F-5B56-4F05-AEC5-FB7037964772}" xr6:coauthVersionLast="47" xr6:coauthVersionMax="47" xr10:uidLastSave="{00000000-0000-0000-0000-000000000000}"/>
  <bookViews>
    <workbookView xWindow="-120" yWindow="-120" windowWidth="38640" windowHeight="21240" xr2:uid="{67167044-5023-4D43-87D1-FD744FC5789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1" l="1"/>
  <c r="S9" i="1"/>
  <c r="T9" i="1"/>
  <c r="U9" i="1"/>
  <c r="V9" i="1"/>
  <c r="W9" i="1"/>
  <c r="Q9" i="1"/>
  <c r="W7" i="1"/>
  <c r="V7" i="1"/>
  <c r="U7" i="1"/>
  <c r="T7" i="1"/>
  <c r="S7" i="1"/>
  <c r="Q7" i="1"/>
  <c r="F8" i="1"/>
  <c r="G8" i="1"/>
  <c r="H8" i="1"/>
  <c r="I8" i="1"/>
  <c r="J8" i="1"/>
  <c r="K8" i="1"/>
  <c r="E8" i="1"/>
  <c r="D7" i="1"/>
  <c r="L15" i="1"/>
  <c r="M15" i="1" s="1"/>
  <c r="L17" i="1"/>
  <c r="M17" i="1" s="1"/>
  <c r="L16" i="1"/>
  <c r="M16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D8" i="1" l="1"/>
</calcChain>
</file>

<file path=xl/sharedStrings.xml><?xml version="1.0" encoding="utf-8"?>
<sst xmlns="http://schemas.openxmlformats.org/spreadsheetml/2006/main" count="37" uniqueCount="34">
  <si>
    <t>YAOURT</t>
  </si>
  <si>
    <t>RESTANT</t>
  </si>
  <si>
    <t>NB FAMILLES</t>
  </si>
  <si>
    <t>DISTRIBUÉ</t>
  </si>
  <si>
    <t>PRODUIT REÇU</t>
  </si>
  <si>
    <t xml:space="preserve">   </t>
  </si>
  <si>
    <t>ŒUF</t>
  </si>
  <si>
    <t>FRUIT</t>
  </si>
  <si>
    <t>lait</t>
  </si>
  <si>
    <t>CAFE</t>
  </si>
  <si>
    <t>EAU 50CL</t>
  </si>
  <si>
    <t>BOUILLON</t>
  </si>
  <si>
    <t>SUCRE POUDRE</t>
  </si>
  <si>
    <t>FRUIT SIROP</t>
  </si>
  <si>
    <t>POMME DE TERRE</t>
  </si>
  <si>
    <t>CARROTTES</t>
  </si>
  <si>
    <t>NAVETS</t>
  </si>
  <si>
    <t>OIGNONS</t>
  </si>
  <si>
    <t>ENDIVES</t>
  </si>
  <si>
    <t>FAMILLES</t>
  </si>
  <si>
    <t xml:space="preserve"> Nbr Familles</t>
  </si>
  <si>
    <t>Nbr Personnes</t>
  </si>
  <si>
    <t>FAM 195</t>
  </si>
  <si>
    <t>PERS 433</t>
  </si>
  <si>
    <t>RÉPARTITION au POIDS</t>
  </si>
  <si>
    <t>RÉPARTITION à l'UNITE</t>
  </si>
  <si>
    <t>500gr</t>
  </si>
  <si>
    <t>1,5Kg</t>
  </si>
  <si>
    <t>3Kg</t>
  </si>
  <si>
    <t>4,5Kg</t>
  </si>
  <si>
    <t>5Kg</t>
  </si>
  <si>
    <t>4Kg</t>
  </si>
  <si>
    <t>6,5Kg</t>
  </si>
  <si>
    <t>500kg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</si>
</sst>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0" fillId="0" borderId="1" xfId="0" applyBorder="1"/>
    <xf numFmtId="0" fontId="3" fillId="6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5473A7F2-6C7E-49E2-83F2-A732EA63615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721178</xdr:colOff>
      <xdr:row>18</xdr:row>
      <xdr:rowOff>108858</xdr:rowOff>
    </xdr:from>
    <xdr:to>
      <xdr:col>21</xdr:col>
      <xdr:colOff>639536</xdr:colOff>
      <xdr:row>26</xdr:row>
      <xdr:rowOff>108858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2659A3A6-4621-49FB-8442-A0328E40D9FD}"/>
            </a:ext>
          </a:extLst>
        </xdr:cNvPr>
        <xdr:cNvSpPr txBox="1"/>
      </xdr:nvSpPr>
      <xdr:spPr>
        <a:xfrm>
          <a:off x="16491857" y="5102679"/>
          <a:ext cx="5197929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voila j'ai mis des valeur au hasard</a:t>
          </a:r>
          <a:r>
            <a:rPr lang="fr-FR" sz="1100" baseline="0"/>
            <a:t>, Dans l'ideal il faudrait qu"au fur et a mesure des distributions je  puis voir le total restant et le total distribué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E4339-0054-4BE9-BD95-C245F4AC9A25}">
  <dimension ref="B1:Y17"/>
  <sheetViews>
    <sheetView tabSelected="1" zoomScale="70" zoomScaleNormal="70" workbookViewId="0">
      <selection activeCell="Y36" sqref="Y36"/>
    </sheetView>
  </sheetViews>
  <sheetFormatPr baseColWidth="10" defaultRowHeight="15" x14ac:dyDescent="0.25"/>
  <cols>
    <col min="2" max="2" width="42.5703125" style="1" customWidth="1"/>
    <col min="3" max="3" width="31.5703125" style="1" customWidth="1"/>
    <col min="4" max="4" width="29" style="1" customWidth="1"/>
    <col min="5" max="11" width="7.42578125" style="1" customWidth="1"/>
    <col min="12" max="12" width="15.85546875" style="1" customWidth="1"/>
    <col min="13" max="13" width="16.5703125" style="1" customWidth="1"/>
    <col min="15" max="15" width="26.42578125" customWidth="1"/>
    <col min="16" max="16" width="22" customWidth="1"/>
    <col min="24" max="24" width="14.7109375" customWidth="1"/>
    <col min="25" max="25" width="18" customWidth="1"/>
  </cols>
  <sheetData>
    <row r="1" spans="2:25" x14ac:dyDescent="0.25">
      <c r="B1" s="1" t="s">
        <v>5</v>
      </c>
    </row>
    <row r="3" spans="2:25" ht="15.75" thickBot="1" x14ac:dyDescent="0.3"/>
    <row r="4" spans="2:25" ht="15.75" thickBot="1" x14ac:dyDescent="0.3">
      <c r="B4" s="12" t="s">
        <v>25</v>
      </c>
      <c r="C4" s="26"/>
      <c r="D4" s="13"/>
      <c r="E4" s="13"/>
      <c r="F4" s="13"/>
      <c r="G4" s="13"/>
      <c r="H4" s="13"/>
      <c r="I4" s="13"/>
      <c r="J4" s="13"/>
      <c r="K4" s="13"/>
      <c r="L4" s="13"/>
      <c r="M4" s="14"/>
    </row>
    <row r="5" spans="2:25" ht="15.75" thickBot="1" x14ac:dyDescent="0.3">
      <c r="B5" s="15"/>
      <c r="C5" s="30"/>
      <c r="D5" s="30"/>
      <c r="E5" s="16"/>
      <c r="F5" s="16"/>
      <c r="G5" s="16"/>
      <c r="H5" s="16"/>
      <c r="I5" s="16"/>
      <c r="J5" s="16"/>
      <c r="K5" s="16"/>
      <c r="L5" s="16"/>
      <c r="M5" s="17"/>
      <c r="O5" s="12" t="s">
        <v>24</v>
      </c>
      <c r="P5" s="13"/>
      <c r="Q5" s="13"/>
      <c r="R5" s="13"/>
      <c r="S5" s="13"/>
      <c r="T5" s="13"/>
      <c r="U5" s="13"/>
      <c r="V5" s="13"/>
      <c r="W5" s="13"/>
      <c r="X5" s="13"/>
      <c r="Y5" s="14"/>
    </row>
    <row r="6" spans="2:25" ht="34.15" customHeight="1" thickBot="1" x14ac:dyDescent="0.3">
      <c r="B6" s="27" t="s">
        <v>4</v>
      </c>
      <c r="C6" s="33" t="s">
        <v>19</v>
      </c>
      <c r="D6" s="34"/>
      <c r="E6" s="31">
        <v>100</v>
      </c>
      <c r="F6" s="3">
        <v>37</v>
      </c>
      <c r="G6" s="3">
        <v>26</v>
      </c>
      <c r="H6" s="3">
        <v>17</v>
      </c>
      <c r="I6" s="3">
        <v>14</v>
      </c>
      <c r="J6" s="3">
        <v>6</v>
      </c>
      <c r="K6" s="3">
        <v>1</v>
      </c>
      <c r="L6" s="20" t="s">
        <v>1</v>
      </c>
      <c r="M6" s="23" t="s">
        <v>3</v>
      </c>
      <c r="O6" s="15"/>
      <c r="P6" s="16"/>
      <c r="Q6" s="16"/>
      <c r="R6" s="16"/>
      <c r="S6" s="16"/>
      <c r="T6" s="16"/>
      <c r="U6" s="16"/>
      <c r="V6" s="16"/>
      <c r="W6" s="16"/>
      <c r="X6" s="16"/>
      <c r="Y6" s="17"/>
    </row>
    <row r="7" spans="2:25" ht="36" customHeight="1" thickBot="1" x14ac:dyDescent="0.3">
      <c r="B7" s="28"/>
      <c r="C7" s="40" t="s">
        <v>20</v>
      </c>
      <c r="D7" s="32">
        <f>SUM(E6+F6+G6+H6+I6+K6)</f>
        <v>195</v>
      </c>
      <c r="E7" s="4">
        <v>1</v>
      </c>
      <c r="F7" s="4">
        <v>2</v>
      </c>
      <c r="G7" s="4">
        <v>3</v>
      </c>
      <c r="H7" s="4">
        <v>4</v>
      </c>
      <c r="I7" s="4">
        <v>5</v>
      </c>
      <c r="J7" s="4">
        <v>6</v>
      </c>
      <c r="K7" s="4">
        <v>7</v>
      </c>
      <c r="L7" s="21"/>
      <c r="M7" s="24"/>
      <c r="O7" s="18" t="s">
        <v>4</v>
      </c>
      <c r="P7" s="2" t="s">
        <v>2</v>
      </c>
      <c r="Q7" s="3">
        <f>SUM(E6)</f>
        <v>100</v>
      </c>
      <c r="R7" s="3">
        <v>37</v>
      </c>
      <c r="S7" s="3">
        <f>SUM(G6)</f>
        <v>26</v>
      </c>
      <c r="T7" s="3">
        <f>SUM(H6)</f>
        <v>17</v>
      </c>
      <c r="U7" s="3">
        <f>SUM(I6)</f>
        <v>14</v>
      </c>
      <c r="V7" s="3">
        <f>SUM(J6)</f>
        <v>6</v>
      </c>
      <c r="W7" s="3">
        <f>SUM(K6)</f>
        <v>1</v>
      </c>
      <c r="X7" s="20" t="s">
        <v>1</v>
      </c>
      <c r="Y7" s="23" t="s">
        <v>3</v>
      </c>
    </row>
    <row r="8" spans="2:25" ht="36" customHeight="1" thickBot="1" x14ac:dyDescent="0.3">
      <c r="B8" s="29"/>
      <c r="C8" s="41" t="s">
        <v>21</v>
      </c>
      <c r="D8" s="9">
        <f>SUM(E8+F8+G8+H8+I8+J8+K8)</f>
        <v>433</v>
      </c>
      <c r="E8" s="4">
        <f>SUM(E6*E7)</f>
        <v>100</v>
      </c>
      <c r="F8" s="4">
        <f t="shared" ref="F8:K8" si="0">SUM(F6*F7)</f>
        <v>74</v>
      </c>
      <c r="G8" s="4">
        <f t="shared" si="0"/>
        <v>78</v>
      </c>
      <c r="H8" s="4">
        <f t="shared" si="0"/>
        <v>68</v>
      </c>
      <c r="I8" s="4">
        <f t="shared" si="0"/>
        <v>70</v>
      </c>
      <c r="J8" s="4">
        <f t="shared" si="0"/>
        <v>36</v>
      </c>
      <c r="K8" s="4">
        <f t="shared" si="0"/>
        <v>7</v>
      </c>
      <c r="L8" s="22"/>
      <c r="M8" s="25"/>
      <c r="O8" s="19"/>
      <c r="P8" s="7" t="s">
        <v>22</v>
      </c>
      <c r="Q8" s="4">
        <v>1</v>
      </c>
      <c r="R8" s="4">
        <v>2</v>
      </c>
      <c r="S8" s="4">
        <v>3</v>
      </c>
      <c r="T8" s="4">
        <v>4</v>
      </c>
      <c r="U8" s="4">
        <v>5</v>
      </c>
      <c r="V8" s="4">
        <v>6</v>
      </c>
      <c r="W8" s="4">
        <v>7</v>
      </c>
      <c r="X8" s="21"/>
      <c r="Y8" s="24"/>
    </row>
    <row r="9" spans="2:25" ht="21" x14ac:dyDescent="0.35">
      <c r="B9" s="39" t="s">
        <v>0</v>
      </c>
      <c r="C9" s="35"/>
      <c r="D9" s="42">
        <v>0</v>
      </c>
      <c r="E9" s="6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5">
        <f>(SUM(E6*E9)+(F6*F9)+(G6*G9)+(H6*H9)+(I6*I9)+(J6*J9)+(K6*K9)-D9)*-1</f>
        <v>0</v>
      </c>
      <c r="M9" s="6">
        <f>SUM(D9-L9)</f>
        <v>0</v>
      </c>
      <c r="O9" s="19"/>
      <c r="P9" s="9" t="s">
        <v>23</v>
      </c>
      <c r="Q9" s="10">
        <f>SUM(Q7*Q8)</f>
        <v>100</v>
      </c>
      <c r="R9" s="10">
        <f t="shared" ref="R9:W9" si="1">SUM(R7*R8)</f>
        <v>74</v>
      </c>
      <c r="S9" s="10">
        <f t="shared" si="1"/>
        <v>78</v>
      </c>
      <c r="T9" s="10">
        <f t="shared" si="1"/>
        <v>68</v>
      </c>
      <c r="U9" s="10">
        <f t="shared" si="1"/>
        <v>70</v>
      </c>
      <c r="V9" s="10">
        <f t="shared" si="1"/>
        <v>36</v>
      </c>
      <c r="W9" s="10">
        <f t="shared" si="1"/>
        <v>7</v>
      </c>
      <c r="X9" s="21"/>
      <c r="Y9" s="24"/>
    </row>
    <row r="10" spans="2:25" ht="21" x14ac:dyDescent="0.35">
      <c r="B10" s="37" t="s">
        <v>6</v>
      </c>
      <c r="C10" s="36"/>
      <c r="D10" s="43">
        <v>0</v>
      </c>
      <c r="E10" s="6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5">
        <f>(SUM(E6*E10)+(F6*F10)+(G6*G10)+(H6*H10)+(I6*I10)+(J6*J10)+(K6*K10)-D10)*-1</f>
        <v>0</v>
      </c>
      <c r="M10" s="6">
        <f t="shared" ref="M10:M17" si="2">SUM(D10-L10)</f>
        <v>0</v>
      </c>
      <c r="O10" s="8" t="s">
        <v>14</v>
      </c>
      <c r="P10" s="11" t="s">
        <v>33</v>
      </c>
      <c r="Q10" s="8" t="s">
        <v>26</v>
      </c>
      <c r="R10" s="8" t="s">
        <v>27</v>
      </c>
      <c r="S10" s="8" t="s">
        <v>28</v>
      </c>
      <c r="T10" s="8" t="s">
        <v>31</v>
      </c>
      <c r="U10" s="8" t="s">
        <v>29</v>
      </c>
      <c r="V10" s="8" t="s">
        <v>30</v>
      </c>
      <c r="W10" s="8" t="s">
        <v>32</v>
      </c>
      <c r="X10" s="8"/>
      <c r="Y10" s="8"/>
    </row>
    <row r="11" spans="2:25" ht="21" x14ac:dyDescent="0.35">
      <c r="B11" s="37" t="s">
        <v>7</v>
      </c>
      <c r="C11" s="36"/>
      <c r="D11" s="43">
        <v>0</v>
      </c>
      <c r="E11" s="6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5">
        <f>(SUM(E6*E11)+(F6*F11)+(G6*G11)+(H6*H11)+(I6*I11)+(J6*J11)+(K6*K11)-D11)*-1</f>
        <v>0</v>
      </c>
      <c r="M11" s="6">
        <f t="shared" si="2"/>
        <v>0</v>
      </c>
      <c r="O11" s="8" t="s">
        <v>15</v>
      </c>
      <c r="P11" s="45"/>
      <c r="Q11" s="8"/>
      <c r="R11" s="8"/>
      <c r="S11" s="8"/>
      <c r="T11" s="8"/>
      <c r="U11" s="8"/>
      <c r="V11" s="8"/>
      <c r="W11" s="8"/>
      <c r="X11" s="8"/>
      <c r="Y11" s="8"/>
    </row>
    <row r="12" spans="2:25" ht="21" x14ac:dyDescent="0.35">
      <c r="B12" s="37" t="s">
        <v>8</v>
      </c>
      <c r="C12" s="36"/>
      <c r="D12" s="43">
        <v>0</v>
      </c>
      <c r="E12" s="6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5">
        <f>(SUM(E6*E12)+(F6*F12)+(G6*G12)+(H6*H12)+(I6*I12)+(J6*J12)+(K6*K12)-D12)*-1</f>
        <v>0</v>
      </c>
      <c r="M12" s="6">
        <f t="shared" si="2"/>
        <v>0</v>
      </c>
      <c r="O12" s="8" t="s">
        <v>16</v>
      </c>
      <c r="P12" s="45"/>
      <c r="Q12" s="8"/>
      <c r="R12" s="8"/>
      <c r="S12" s="8"/>
      <c r="T12" s="8"/>
      <c r="U12" s="8"/>
      <c r="V12" s="8"/>
      <c r="W12" s="8"/>
      <c r="X12" s="8"/>
      <c r="Y12" s="8"/>
    </row>
    <row r="13" spans="2:25" ht="21" x14ac:dyDescent="0.35">
      <c r="B13" s="37" t="s">
        <v>9</v>
      </c>
      <c r="C13" s="36"/>
      <c r="D13" s="43">
        <v>0</v>
      </c>
      <c r="E13" s="6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5">
        <f>(SUM(E6*E13)+(F6*F13)+(G6*G13)+(H6*H13)+(I6*I13)+(J6*J13)+(K6*K13)-D13)*-1</f>
        <v>0</v>
      </c>
      <c r="M13" s="6">
        <f t="shared" si="2"/>
        <v>0</v>
      </c>
      <c r="O13" s="8" t="s">
        <v>17</v>
      </c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2:25" ht="21" x14ac:dyDescent="0.35">
      <c r="B14" s="37" t="s">
        <v>10</v>
      </c>
      <c r="C14" s="36"/>
      <c r="D14" s="43">
        <v>0</v>
      </c>
      <c r="E14" s="6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5">
        <f>(SUM(E6*E14)+(F6*F14)+(G6*G14)+(H6*H14)+(I6*I14)+(J6*J14)+(K6*K14)-D14)*-1</f>
        <v>0</v>
      </c>
      <c r="M14" s="6">
        <f t="shared" si="2"/>
        <v>0</v>
      </c>
      <c r="O14" s="8" t="s">
        <v>18</v>
      </c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2:25" ht="21" x14ac:dyDescent="0.35">
      <c r="B15" s="37" t="s">
        <v>11</v>
      </c>
      <c r="C15" s="36"/>
      <c r="D15" s="43">
        <v>0</v>
      </c>
      <c r="E15" s="6"/>
      <c r="F15" s="4"/>
      <c r="G15" s="4"/>
      <c r="H15" s="4">
        <v>0</v>
      </c>
      <c r="I15" s="4">
        <v>0</v>
      </c>
      <c r="J15" s="4">
        <v>0</v>
      </c>
      <c r="K15" s="4">
        <v>0</v>
      </c>
      <c r="L15" s="5">
        <f>(SUM(E6*E15)+(F6*F15)+(G6*G15)+(H6*H15)+(I6*I15)+(J6*J15)+(K6*K15)-D15)*-1</f>
        <v>0</v>
      </c>
      <c r="M15" s="6">
        <f t="shared" si="2"/>
        <v>0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2:25" ht="21" x14ac:dyDescent="0.35">
      <c r="B16" s="37" t="s">
        <v>12</v>
      </c>
      <c r="C16" s="36"/>
      <c r="D16" s="43">
        <v>0</v>
      </c>
      <c r="E16" s="6"/>
      <c r="F16" s="4">
        <v>0</v>
      </c>
      <c r="G16" s="4">
        <v>0</v>
      </c>
      <c r="H16" s="4">
        <v>0</v>
      </c>
      <c r="I16" s="4"/>
      <c r="J16" s="4"/>
      <c r="K16" s="4"/>
      <c r="L16" s="5">
        <f>(SUM(E6*E16)+(F6*F16)+(G6*G16)+(H6*H16)+(I6*I16)+(J6*J16)+(K6*K16)-D16)*-1</f>
        <v>0</v>
      </c>
      <c r="M16" s="6">
        <f t="shared" si="2"/>
        <v>0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2:13" ht="21.75" thickBot="1" x14ac:dyDescent="0.4">
      <c r="B17" s="38" t="s">
        <v>13</v>
      </c>
      <c r="C17" s="36"/>
      <c r="D17" s="44">
        <v>0</v>
      </c>
      <c r="E17" s="6"/>
      <c r="F17" s="4"/>
      <c r="G17" s="4"/>
      <c r="H17" s="4"/>
      <c r="I17" s="4">
        <v>0</v>
      </c>
      <c r="J17" s="4">
        <v>0</v>
      </c>
      <c r="K17" s="4">
        <v>0</v>
      </c>
      <c r="L17" s="5">
        <f>(SUM(E6*E17)+(F6*F17)+(G6*G17)+(H6*H17)+(I6*I17)+(J6*J17)+(K6*K17)-D17)*-1</f>
        <v>0</v>
      </c>
      <c r="M17" s="6">
        <f t="shared" si="2"/>
        <v>0</v>
      </c>
    </row>
  </sheetData>
  <mergeCells count="9">
    <mergeCell ref="B4:M5"/>
    <mergeCell ref="B6:B8"/>
    <mergeCell ref="L6:L8"/>
    <mergeCell ref="M6:M8"/>
    <mergeCell ref="O5:Y6"/>
    <mergeCell ref="O7:O9"/>
    <mergeCell ref="X7:X9"/>
    <mergeCell ref="Y7:Y9"/>
    <mergeCell ref="C6:D6"/>
  </mergeCells>
  <pageMargins left="0.7" right="0.7" top="0.75" bottom="0.75" header="0.3" footer="0.3"/>
  <pageSetup paperSize="9" orientation="portrait" r:id="rId1"/>
  <ignoredErrors>
    <ignoredError sqref="L10 L14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0F8FFDEE-3E21-4D77-ABD4-24A4F22601D6}">
            <xm:f>NOT(ISERROR(SEARCH("-",L9)))</xm:f>
            <xm:f>"-"</xm:f>
            <x14:dxf/>
          </x14:cfRule>
          <xm:sqref>L9</xm:sqref>
        </x14:conditionalFormatting>
        <x14:conditionalFormatting xmlns:xm="http://schemas.microsoft.com/office/excel/2006/main">
          <x14:cfRule type="containsText" priority="1" operator="containsText" id="{E124E8D0-AD38-474A-BF85-FF382FDE378E}">
            <xm:f>NOT(ISERROR(SEARCH("-",L9)))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L9:L17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MHD KARIM</dc:creator>
  <cp:lastModifiedBy>HacKuloSS</cp:lastModifiedBy>
  <dcterms:created xsi:type="dcterms:W3CDTF">2024-08-14T17:50:08Z</dcterms:created>
  <dcterms:modified xsi:type="dcterms:W3CDTF">2025-09-09T17:53:49Z</dcterms:modified>
</cp:coreProperties>
</file>