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laposte-my.sharepoint.com/personal/david3_richard_laposte_fr/Documents/Bureau/"/>
    </mc:Choice>
  </mc:AlternateContent>
  <xr:revisionPtr revIDLastSave="0" documentId="8_{515C86AA-86DC-41DE-9484-FD442632E537}" xr6:coauthVersionLast="47" xr6:coauthVersionMax="47" xr10:uidLastSave="{00000000-0000-0000-0000-000000000000}"/>
  <bookViews>
    <workbookView xWindow="28680" yWindow="840" windowWidth="29040" windowHeight="15720" xr2:uid="{453C468C-1ADE-4C4F-90D0-3938AFC60A21}"/>
  </bookViews>
  <sheets>
    <sheet name="Tableau général des PDD" sheetId="3" r:id="rId1"/>
    <sheet name="2024 12 19 Collectes" sheetId="4" r:id="rId2"/>
    <sheet name="Feuil2" sheetId="2" r:id="rId3"/>
  </sheets>
  <definedNames>
    <definedName name="_xlnm._FilterDatabase" localSheetId="1" hidden="1">'2024 12 19 Collectes'!$A$12:$B$12</definedName>
    <definedName name="_xlnm._FilterDatabase" localSheetId="0" hidden="1">'Tableau général des PDD'!$A$1:$P$1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5" i="3" l="1"/>
  <c r="D6" i="3"/>
  <c r="D2" i="3"/>
  <c r="D3" i="3"/>
  <c r="D4" i="3"/>
  <c r="H3" i="3"/>
  <c r="H2" i="3"/>
  <c r="H6" i="3"/>
  <c r="H5" i="3"/>
  <c r="H4" i="3"/>
</calcChain>
</file>

<file path=xl/sharedStrings.xml><?xml version="1.0" encoding="utf-8"?>
<sst xmlns="http://schemas.openxmlformats.org/spreadsheetml/2006/main" count="81" uniqueCount="26">
  <si>
    <t xml:space="preserve">	19120</t>
  </si>
  <si>
    <t xml:space="preserve">	19150</t>
  </si>
  <si>
    <t xml:space="preserve">	19240</t>
  </si>
  <si>
    <t>Département</t>
  </si>
  <si>
    <t>NOM</t>
  </si>
  <si>
    <t>ADRESSE</t>
  </si>
  <si>
    <t>CODE POSTAL</t>
  </si>
  <si>
    <t>VILLE</t>
  </si>
  <si>
    <t>QUANTITES  POUR 2024</t>
  </si>
  <si>
    <t>POIDS EN KG</t>
  </si>
  <si>
    <t>TELEPHONE</t>
  </si>
  <si>
    <t>MAIL</t>
  </si>
  <si>
    <t>CONTACT</t>
  </si>
  <si>
    <t>COMMENTAIRES</t>
  </si>
  <si>
    <t>HORAIRES DE LIVRAISON</t>
  </si>
  <si>
    <t>Correze</t>
  </si>
  <si>
    <t>ALLASSAC</t>
  </si>
  <si>
    <t>ALTILLAC</t>
  </si>
  <si>
    <t>TULLE</t>
  </si>
  <si>
    <t xml:space="preserve">	ENTETE-extraction-RTAS-Activité et Critères</t>
  </si>
  <si>
    <t xml:space="preserve">	CP</t>
  </si>
  <si>
    <t xml:space="preserve">	Libellé du site</t>
  </si>
  <si>
    <t xml:space="preserve">	MARCILLAC LA CROZE </t>
  </si>
  <si>
    <t xml:space="preserve">	USSAC PAYS DE BRIVE</t>
  </si>
  <si>
    <t>SITE DE DISTRIBUTION</t>
  </si>
  <si>
    <t>CP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</si>
</sst>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Aptos Narrow"/>
      <family val="2"/>
      <scheme val="minor"/>
    </font>
    <font>
      <sz val="10"/>
      <color rgb="FF000000"/>
      <name val="Aptos Narrow"/>
      <family val="2"/>
      <scheme val="minor"/>
    </font>
    <font>
      <sz val="8"/>
      <color rgb="FF000000"/>
      <name val="Aptos Narrow"/>
      <family val="2"/>
      <scheme val="minor"/>
    </font>
    <font>
      <b/>
      <sz val="8"/>
      <color theme="0"/>
      <name val="Arial"/>
      <family val="2"/>
    </font>
    <font>
      <b/>
      <sz val="8"/>
      <color rgb="FFFFFFFF"/>
      <name val="Arial"/>
      <family val="2"/>
    </font>
    <font>
      <sz val="8"/>
      <color theme="1"/>
      <name val="Arial"/>
      <family val="2"/>
    </font>
    <font>
      <sz val="8"/>
      <color rgb="FF000000"/>
      <name val="Arial"/>
      <family val="2"/>
    </font>
    <font>
      <u/>
      <sz val="10"/>
      <color theme="10"/>
      <name val="Aptos Narrow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A64D79"/>
        <bgColor rgb="FFA64D79"/>
      </patternFill>
    </fill>
    <fill>
      <patternFill patternType="solid">
        <fgColor theme="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0000"/>
        <bgColor rgb="FFA64D79"/>
      </patternFill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7" fillId="0" borderId="0" applyNumberFormat="0" applyFill="0" applyBorder="0" applyAlignment="0" applyProtection="0"/>
  </cellStyleXfs>
  <cellXfs count="13">
    <xf numFmtId="0" fontId="0" fillId="0" borderId="0" xfId="0"/>
    <xf numFmtId="0" fontId="2" fillId="0" borderId="0" xfId="1" applyFont="1"/>
    <xf numFmtId="0" fontId="3" fillId="2" borderId="1" xfId="1" applyFont="1" applyFill="1" applyBorder="1" applyAlignment="1">
      <alignment horizontal="center" vertical="center" wrapText="1"/>
    </xf>
    <xf numFmtId="0" fontId="4" fillId="2" borderId="1" xfId="1" applyFont="1" applyFill="1" applyBorder="1" applyAlignment="1">
      <alignment horizontal="center" vertical="center" wrapText="1"/>
    </xf>
    <xf numFmtId="0" fontId="4" fillId="3" borderId="1" xfId="1" applyFont="1" applyFill="1" applyBorder="1" applyAlignment="1">
      <alignment horizontal="center" vertical="center" wrapText="1"/>
    </xf>
    <xf numFmtId="0" fontId="5" fillId="4" borderId="1" xfId="1" applyFont="1" applyFill="1" applyBorder="1" applyAlignment="1">
      <alignment horizontal="center" vertical="center" wrapText="1"/>
    </xf>
    <xf numFmtId="0" fontId="3" fillId="5" borderId="1" xfId="1" applyFont="1" applyFill="1" applyBorder="1" applyAlignment="1">
      <alignment horizontal="center" vertical="center" wrapText="1"/>
    </xf>
    <xf numFmtId="0" fontId="6" fillId="4" borderId="1" xfId="1" applyFont="1" applyFill="1" applyBorder="1" applyAlignment="1">
      <alignment horizontal="center" vertical="center" wrapText="1"/>
    </xf>
    <xf numFmtId="0" fontId="5" fillId="6" borderId="1" xfId="1" applyFont="1" applyFill="1" applyBorder="1" applyAlignment="1">
      <alignment horizontal="center" vertical="center" wrapText="1"/>
    </xf>
    <xf numFmtId="0" fontId="6" fillId="6" borderId="1" xfId="1" applyFont="1" applyFill="1" applyBorder="1" applyAlignment="1">
      <alignment horizontal="center" vertical="center" wrapText="1"/>
    </xf>
    <xf numFmtId="0" fontId="3" fillId="8" borderId="1" xfId="1" applyFont="1" applyFill="1" applyBorder="1" applyAlignment="1">
      <alignment horizontal="center" vertical="center" wrapText="1"/>
    </xf>
    <xf numFmtId="0" fontId="0" fillId="0" borderId="2" xfId="0" applyBorder="1"/>
    <xf numFmtId="0" fontId="3" fillId="7" borderId="1" xfId="1" applyFont="1" applyFill="1" applyBorder="1" applyAlignment="1">
      <alignment horizontal="center" vertical="center" wrapText="1"/>
    </xf>
  </cellXfs>
  <cellStyles count="3">
    <cellStyle name="Hyperlink" xfId="2" xr:uid="{23B2C1A1-C59F-4822-A214-6785BC1936A4}"/>
    <cellStyle name="Normal" xfId="0" builtinId="0"/>
    <cellStyle name="Normal 2" xfId="1" xr:uid="{DF8596E4-2A6D-4523-A881-18AA350C0B4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B58F97-2738-41C0-B318-179404676A23}">
  <dimension ref="A1:M6"/>
  <sheetViews>
    <sheetView tabSelected="1" workbookViewId="0">
      <selection activeCell="D4" sqref="D4"/>
    </sheetView>
  </sheetViews>
  <sheetFormatPr baseColWidth="10" defaultColWidth="11.54296875" defaultRowHeight="10.5" x14ac:dyDescent="0.25"/>
  <cols>
    <col min="1" max="3" width="11.54296875" style="1"/>
    <col min="4" max="4" width="21.54296875" style="1" customWidth="1"/>
    <col min="5" max="8" width="11.54296875" style="1"/>
    <col min="9" max="11" width="10.90625" style="1" customWidth="1"/>
    <col min="12" max="12" width="24.36328125" style="1" customWidth="1"/>
    <col min="13" max="13" width="67.6328125" style="1" customWidth="1"/>
    <col min="14" max="16384" width="11.54296875" style="1"/>
  </cols>
  <sheetData>
    <row r="1" spans="1:13" ht="21" x14ac:dyDescent="0.25">
      <c r="A1" s="1" t="s">
        <v>3</v>
      </c>
      <c r="B1" s="2" t="s">
        <v>4</v>
      </c>
      <c r="C1" s="2" t="s">
        <v>5</v>
      </c>
      <c r="D1" s="10" t="s">
        <v>24</v>
      </c>
      <c r="E1" s="2" t="s">
        <v>6</v>
      </c>
      <c r="F1" s="2" t="s">
        <v>7</v>
      </c>
      <c r="G1" s="2" t="s">
        <v>8</v>
      </c>
      <c r="H1" s="2" t="s">
        <v>9</v>
      </c>
      <c r="I1" s="2" t="s">
        <v>10</v>
      </c>
      <c r="J1" s="3" t="s">
        <v>11</v>
      </c>
      <c r="K1" s="2" t="s">
        <v>12</v>
      </c>
      <c r="L1" s="2" t="s">
        <v>13</v>
      </c>
      <c r="M1" s="4" t="s">
        <v>14</v>
      </c>
    </row>
    <row r="2" spans="1:13" x14ac:dyDescent="0.25">
      <c r="A2" s="1" t="s">
        <v>15</v>
      </c>
      <c r="B2" s="7"/>
      <c r="C2" s="7"/>
      <c r="D2" s="12" t="str">
        <f>VLOOKUP(E2,'2024 12 19 Collectes'!$1:$1048576,2,FALSE)</f>
        <v xml:space="preserve">	MARCILLAC LA CROZE </v>
      </c>
      <c r="E2" s="7">
        <v>19120</v>
      </c>
      <c r="F2" s="7" t="s">
        <v>17</v>
      </c>
      <c r="G2" s="7">
        <v>100</v>
      </c>
      <c r="H2" s="6">
        <f>G2*120/1000</f>
        <v>12</v>
      </c>
      <c r="I2" s="7"/>
      <c r="J2" s="7"/>
      <c r="K2" s="7"/>
      <c r="L2" s="7"/>
      <c r="M2" s="7"/>
    </row>
    <row r="3" spans="1:13" x14ac:dyDescent="0.25">
      <c r="A3" s="1" t="s">
        <v>15</v>
      </c>
      <c r="B3" s="7"/>
      <c r="C3" s="7"/>
      <c r="D3" s="12" t="str">
        <f>VLOOKUP(E3,'2024 12 19 Collectes'!$1:$1048576,2,FALSE)</f>
        <v>TULLE</v>
      </c>
      <c r="E3" s="7">
        <v>19150</v>
      </c>
      <c r="F3" s="7" t="s">
        <v>18</v>
      </c>
      <c r="G3" s="7">
        <v>200</v>
      </c>
      <c r="H3" s="6">
        <f>G3*120/1000</f>
        <v>24</v>
      </c>
      <c r="I3" s="7"/>
      <c r="J3" s="7"/>
      <c r="K3" s="7"/>
      <c r="L3" s="7"/>
      <c r="M3" s="7"/>
    </row>
    <row r="4" spans="1:13" x14ac:dyDescent="0.25">
      <c r="A4" s="1" t="s">
        <v>15</v>
      </c>
      <c r="B4" s="5"/>
      <c r="C4" s="5"/>
      <c r="D4" s="12" t="str">
        <f>VLOOKUP(E4,'2024 12 19 Collectes'!$1:$1048576,2,FALSE)</f>
        <v xml:space="preserve">	USSAC PAYS DE BRIVE</v>
      </c>
      <c r="E4" s="5">
        <v>19240</v>
      </c>
      <c r="F4" s="5" t="s">
        <v>16</v>
      </c>
      <c r="G4" s="5">
        <v>50</v>
      </c>
      <c r="H4" s="6">
        <f>G4*120/1000</f>
        <v>6</v>
      </c>
      <c r="I4" s="5"/>
      <c r="J4" s="5"/>
      <c r="K4" s="5"/>
      <c r="L4" s="7"/>
      <c r="M4" s="7"/>
    </row>
    <row r="5" spans="1:13" x14ac:dyDescent="0.25">
      <c r="A5" s="1" t="s">
        <v>15</v>
      </c>
      <c r="B5" s="8"/>
      <c r="C5" s="8"/>
      <c r="D5" s="12" t="str">
        <f>VLOOKUP(E5,'2024 12 19 Collectes'!$1:$1048576,2,FALSE)</f>
        <v xml:space="preserve">	USSAC PAYS DE BRIVE</v>
      </c>
      <c r="E5" s="8">
        <v>19240</v>
      </c>
      <c r="F5" s="8" t="s">
        <v>16</v>
      </c>
      <c r="G5" s="8">
        <v>100</v>
      </c>
      <c r="H5" s="6">
        <f>G5*120/1000</f>
        <v>12</v>
      </c>
      <c r="I5" s="8"/>
      <c r="J5" s="8"/>
      <c r="K5" s="8"/>
      <c r="L5" s="9"/>
      <c r="M5" s="9"/>
    </row>
    <row r="6" spans="1:13" x14ac:dyDescent="0.25">
      <c r="A6" s="1" t="s">
        <v>15</v>
      </c>
      <c r="B6" s="5"/>
      <c r="C6" s="5"/>
      <c r="D6" s="12" t="str">
        <f>VLOOKUP(E6,'2024 12 19 Collectes'!$1:$1048576,2,FALSE)</f>
        <v xml:space="preserve">	USSAC PAYS DE BRIVE</v>
      </c>
      <c r="E6" s="5">
        <v>19240</v>
      </c>
      <c r="F6" s="5" t="s">
        <v>16</v>
      </c>
      <c r="G6" s="5">
        <v>50</v>
      </c>
      <c r="H6" s="6">
        <f>G6*120/1000</f>
        <v>6</v>
      </c>
      <c r="I6" s="5"/>
      <c r="J6" s="5"/>
      <c r="K6" s="5"/>
      <c r="L6" s="7"/>
      <c r="M6" s="7"/>
    </row>
  </sheetData>
  <autoFilter ref="A1:P1" xr:uid="{99B58F97-2738-41C0-B318-179404676A23}">
    <sortState xmlns:xlrd2="http://schemas.microsoft.com/office/spreadsheetml/2017/richdata2" ref="A2:P6">
      <sortCondition ref="E1"/>
    </sortState>
  </autoFilter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7485A9-77E2-4560-86DC-F7C5A7E50C61}">
  <dimension ref="A1:B31"/>
  <sheetViews>
    <sheetView topLeftCell="A12" workbookViewId="0">
      <selection activeCell="A29" sqref="A29"/>
    </sheetView>
  </sheetViews>
  <sheetFormatPr baseColWidth="10" defaultRowHeight="14.5" x14ac:dyDescent="0.35"/>
  <cols>
    <col min="2" max="2" width="23.6328125" customWidth="1"/>
  </cols>
  <sheetData>
    <row r="1" spans="1:2" x14ac:dyDescent="0.35">
      <c r="A1" t="s">
        <v>19</v>
      </c>
    </row>
    <row r="2" spans="1:2" x14ac:dyDescent="0.35">
      <c r="A2" t="s">
        <v>20</v>
      </c>
      <c r="B2" t="s">
        <v>21</v>
      </c>
    </row>
    <row r="3" spans="1:2" x14ac:dyDescent="0.35">
      <c r="A3" t="s">
        <v>0</v>
      </c>
      <c r="B3" t="s">
        <v>22</v>
      </c>
    </row>
    <row r="4" spans="1:2" x14ac:dyDescent="0.35">
      <c r="A4" t="s">
        <v>0</v>
      </c>
      <c r="B4" t="s">
        <v>22</v>
      </c>
    </row>
    <row r="5" spans="1:2" x14ac:dyDescent="0.35">
      <c r="A5" t="s">
        <v>0</v>
      </c>
      <c r="B5" t="s">
        <v>22</v>
      </c>
    </row>
    <row r="6" spans="1:2" x14ac:dyDescent="0.35">
      <c r="A6" t="s">
        <v>0</v>
      </c>
      <c r="B6" t="s">
        <v>22</v>
      </c>
    </row>
    <row r="7" spans="1:2" x14ac:dyDescent="0.35">
      <c r="A7" t="s">
        <v>0</v>
      </c>
      <c r="B7" t="s">
        <v>22</v>
      </c>
    </row>
    <row r="8" spans="1:2" x14ac:dyDescent="0.35">
      <c r="A8" t="s">
        <v>0</v>
      </c>
      <c r="B8" t="s">
        <v>22</v>
      </c>
    </row>
    <row r="9" spans="1:2" x14ac:dyDescent="0.35">
      <c r="A9" t="s">
        <v>0</v>
      </c>
      <c r="B9" t="s">
        <v>22</v>
      </c>
    </row>
    <row r="10" spans="1:2" x14ac:dyDescent="0.35">
      <c r="A10" t="s">
        <v>0</v>
      </c>
      <c r="B10" t="s">
        <v>22</v>
      </c>
    </row>
    <row r="11" spans="1:2" x14ac:dyDescent="0.35">
      <c r="A11" t="s">
        <v>0</v>
      </c>
      <c r="B11" t="s">
        <v>22</v>
      </c>
    </row>
    <row r="12" spans="1:2" x14ac:dyDescent="0.35">
      <c r="A12" s="11" t="s">
        <v>25</v>
      </c>
      <c r="B12" s="11" t="s">
        <v>24</v>
      </c>
    </row>
    <row r="13" spans="1:2" x14ac:dyDescent="0.35">
      <c r="A13" s="11">
        <v>19120</v>
      </c>
      <c r="B13" s="11" t="s">
        <v>22</v>
      </c>
    </row>
    <row r="14" spans="1:2" x14ac:dyDescent="0.35">
      <c r="A14" s="11" t="s">
        <v>0</v>
      </c>
      <c r="B14" s="11" t="s">
        <v>22</v>
      </c>
    </row>
    <row r="15" spans="1:2" x14ac:dyDescent="0.35">
      <c r="A15" s="11" t="s">
        <v>0</v>
      </c>
      <c r="B15" s="11" t="s">
        <v>22</v>
      </c>
    </row>
    <row r="16" spans="1:2" x14ac:dyDescent="0.35">
      <c r="A16" s="11" t="s">
        <v>0</v>
      </c>
      <c r="B16" s="11" t="s">
        <v>22</v>
      </c>
    </row>
    <row r="17" spans="1:2" x14ac:dyDescent="0.35">
      <c r="A17" s="11" t="s">
        <v>0</v>
      </c>
      <c r="B17" s="11" t="s">
        <v>22</v>
      </c>
    </row>
    <row r="18" spans="1:2" x14ac:dyDescent="0.35">
      <c r="A18" s="11">
        <v>19150</v>
      </c>
      <c r="B18" s="11" t="s">
        <v>18</v>
      </c>
    </row>
    <row r="19" spans="1:2" x14ac:dyDescent="0.35">
      <c r="A19" s="11" t="s">
        <v>1</v>
      </c>
      <c r="B19" s="11" t="s">
        <v>18</v>
      </c>
    </row>
    <row r="20" spans="1:2" x14ac:dyDescent="0.35">
      <c r="A20" s="11" t="s">
        <v>1</v>
      </c>
      <c r="B20" s="11" t="s">
        <v>18</v>
      </c>
    </row>
    <row r="21" spans="1:2" x14ac:dyDescent="0.35">
      <c r="A21" s="11" t="s">
        <v>1</v>
      </c>
      <c r="B21" s="11" t="s">
        <v>18</v>
      </c>
    </row>
    <row r="22" spans="1:2" x14ac:dyDescent="0.35">
      <c r="A22" s="11" t="s">
        <v>1</v>
      </c>
      <c r="B22" s="11" t="s">
        <v>18</v>
      </c>
    </row>
    <row r="23" spans="1:2" x14ac:dyDescent="0.35">
      <c r="A23" s="11" t="s">
        <v>1</v>
      </c>
      <c r="B23" s="11" t="s">
        <v>18</v>
      </c>
    </row>
    <row r="24" spans="1:2" x14ac:dyDescent="0.35">
      <c r="A24" s="11" t="s">
        <v>1</v>
      </c>
      <c r="B24" s="11" t="s">
        <v>18</v>
      </c>
    </row>
    <row r="25" spans="1:2" x14ac:dyDescent="0.35">
      <c r="A25" s="11" t="s">
        <v>1</v>
      </c>
      <c r="B25" s="11" t="s">
        <v>18</v>
      </c>
    </row>
    <row r="26" spans="1:2" x14ac:dyDescent="0.35">
      <c r="A26" s="11" t="s">
        <v>1</v>
      </c>
      <c r="B26" s="11" t="s">
        <v>18</v>
      </c>
    </row>
    <row r="27" spans="1:2" x14ac:dyDescent="0.35">
      <c r="A27" s="11" t="s">
        <v>1</v>
      </c>
      <c r="B27" s="11" t="s">
        <v>18</v>
      </c>
    </row>
    <row r="28" spans="1:2" x14ac:dyDescent="0.35">
      <c r="A28" s="11" t="s">
        <v>1</v>
      </c>
      <c r="B28" s="11" t="s">
        <v>18</v>
      </c>
    </row>
    <row r="29" spans="1:2" x14ac:dyDescent="0.35">
      <c r="A29" s="11">
        <v>19240</v>
      </c>
      <c r="B29" s="11" t="s">
        <v>23</v>
      </c>
    </row>
    <row r="30" spans="1:2" x14ac:dyDescent="0.35">
      <c r="A30" s="11" t="s">
        <v>2</v>
      </c>
      <c r="B30" s="11" t="s">
        <v>23</v>
      </c>
    </row>
    <row r="31" spans="1:2" x14ac:dyDescent="0.35">
      <c r="A31" s="11" t="s">
        <v>2</v>
      </c>
      <c r="B31" s="11" t="s">
        <v>23</v>
      </c>
    </row>
  </sheetData>
  <autoFilter ref="A12:B12" xr:uid="{047485A9-77E2-4560-86DC-F7C5A7E50C61}">
    <sortState xmlns:xlrd2="http://schemas.microsoft.com/office/spreadsheetml/2017/richdata2" ref="A13:B31">
      <sortCondition ref="A12"/>
    </sortState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1062C2-E473-434A-BE49-92F4DFF321AA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général des PDD</vt:lpstr>
      <vt:lpstr>2024 12 19 Collectes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 David</dc:creator>
  <cp:lastModifiedBy>RICHARD David</cp:lastModifiedBy>
  <dcterms:created xsi:type="dcterms:W3CDTF">2025-01-17T09:56:36Z</dcterms:created>
  <dcterms:modified xsi:type="dcterms:W3CDTF">2025-01-17T11:30:47Z</dcterms:modified>
</cp:coreProperties>
</file>