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_chd\Desktop\"/>
    </mc:Choice>
  </mc:AlternateContent>
  <xr:revisionPtr revIDLastSave="0" documentId="8_{39CB7168-C725-4C38-8E42-EFA8CBDF6A34}" xr6:coauthVersionLast="47" xr6:coauthVersionMax="47" xr10:uidLastSave="{00000000-0000-0000-0000-000000000000}"/>
  <bookViews>
    <workbookView xWindow="-108" yWindow="-108" windowWidth="23256" windowHeight="13896" xr2:uid="{B5DF00E0-91A8-4613-B191-F40DD26B7EA3}"/>
  </bookViews>
  <sheets>
    <sheet name="Feuil1" sheetId="1" r:id="rId1"/>
    <sheet name="Courbe G-F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O3" i="1"/>
  <c r="O4" i="1"/>
  <c r="I3" i="1"/>
  <c r="I4" i="1"/>
  <c r="C3" i="1"/>
  <c r="C4" i="1"/>
  <c r="I2" i="1" l="1"/>
  <c r="O2" i="1"/>
</calcChain>
</file>

<file path=xl/sharedStrings.xml><?xml version="1.0" encoding="utf-8"?>
<sst xmlns="http://schemas.openxmlformats.org/spreadsheetml/2006/main" count="207" uniqueCount="161">
  <si>
    <t>Nom Prénom</t>
  </si>
  <si>
    <t>Date de Naissance</t>
  </si>
  <si>
    <t>Taille</t>
  </si>
  <si>
    <t>Poids</t>
  </si>
  <si>
    <t>TA</t>
  </si>
  <si>
    <t>Type de traitement</t>
  </si>
  <si>
    <t>Fluoxetine - Melatonine</t>
  </si>
  <si>
    <t>Date</t>
  </si>
  <si>
    <t>FC</t>
  </si>
  <si>
    <t>Prochain
 contrôle bio</t>
  </si>
  <si>
    <t>ECG
 (date)</t>
  </si>
  <si>
    <t>Bilan bio 
(Date)</t>
  </si>
  <si>
    <t>110/74</t>
  </si>
  <si>
    <t>Age</t>
  </si>
  <si>
    <t>Sexe
M/F</t>
  </si>
  <si>
    <t>M</t>
  </si>
  <si>
    <t xml:space="preserve">IMC </t>
  </si>
  <si>
    <t>Corpulence</t>
  </si>
  <si>
    <t>Medikinet - Melatonine</t>
  </si>
  <si>
    <t>96/62</t>
  </si>
  <si>
    <t>119/79</t>
  </si>
  <si>
    <t>Âge Sexe</t>
  </si>
  <si>
    <t>2M</t>
  </si>
  <si>
    <t>3M</t>
  </si>
  <si>
    <t>4M</t>
  </si>
  <si>
    <t>5M</t>
  </si>
  <si>
    <t>6M</t>
  </si>
  <si>
    <t>7M</t>
  </si>
  <si>
    <t>8M</t>
  </si>
  <si>
    <t>9M</t>
  </si>
  <si>
    <t>10M</t>
  </si>
  <si>
    <t>11M</t>
  </si>
  <si>
    <t>12M</t>
  </si>
  <si>
    <t>13M</t>
  </si>
  <si>
    <t>14M</t>
  </si>
  <si>
    <t>15M</t>
  </si>
  <si>
    <t>16M</t>
  </si>
  <si>
    <t>17M</t>
  </si>
  <si>
    <t>18M</t>
  </si>
  <si>
    <t>2F</t>
  </si>
  <si>
    <t>3F</t>
  </si>
  <si>
    <t>4F</t>
  </si>
  <si>
    <t>5F</t>
  </si>
  <si>
    <t>6F</t>
  </si>
  <si>
    <t>7F</t>
  </si>
  <si>
    <t>8F</t>
  </si>
  <si>
    <t>9F</t>
  </si>
  <si>
    <t>10F</t>
  </si>
  <si>
    <t>11F</t>
  </si>
  <si>
    <t>12F</t>
  </si>
  <si>
    <t>13F</t>
  </si>
  <si>
    <t>14F</t>
  </si>
  <si>
    <t>15F</t>
  </si>
  <si>
    <t>16F</t>
  </si>
  <si>
    <t>17F</t>
  </si>
  <si>
    <t>18F</t>
  </si>
  <si>
    <t>Maigreur
 IMC min</t>
  </si>
  <si>
    <t xml:space="preserve"> 14.7</t>
  </si>
  <si>
    <t xml:space="preserve"> 14.2</t>
  </si>
  <si>
    <t xml:space="preserve">Maigreur
IMC max
 </t>
  </si>
  <si>
    <t>Normal 
IMC min</t>
  </si>
  <si>
    <t xml:space="preserve">14.8 </t>
  </si>
  <si>
    <t xml:space="preserve">14.3 </t>
  </si>
  <si>
    <t xml:space="preserve">14.0 </t>
  </si>
  <si>
    <t xml:space="preserve">13.8 </t>
  </si>
  <si>
    <t xml:space="preserve">13.7 </t>
  </si>
  <si>
    <t xml:space="preserve">14.2 </t>
  </si>
  <si>
    <t xml:space="preserve">14.5 </t>
  </si>
  <si>
    <t xml:space="preserve">14.9 </t>
  </si>
  <si>
    <t xml:space="preserve">15.4 </t>
  </si>
  <si>
    <t xml:space="preserve">15.9 </t>
  </si>
  <si>
    <t xml:space="preserve">16.4 </t>
  </si>
  <si>
    <t xml:space="preserve">16.9 </t>
  </si>
  <si>
    <t xml:space="preserve">17.3 </t>
  </si>
  <si>
    <t xml:space="preserve">17.7 </t>
  </si>
  <si>
    <t xml:space="preserve">14.4 </t>
  </si>
  <si>
    <t xml:space="preserve">13.5 </t>
  </si>
  <si>
    <t xml:space="preserve">13.4 </t>
  </si>
  <si>
    <t>16.9</t>
  </si>
  <si>
    <t xml:space="preserve">17.2 </t>
  </si>
  <si>
    <t xml:space="preserve">17.5 </t>
  </si>
  <si>
    <t>Normal 
IMC max</t>
  </si>
  <si>
    <t>18.0</t>
  </si>
  <si>
    <t>17.4</t>
  </si>
  <si>
    <t xml:space="preserve"> 17.0</t>
  </si>
  <si>
    <t xml:space="preserve"> 16.8</t>
  </si>
  <si>
    <t xml:space="preserve"> 16.9</t>
  </si>
  <si>
    <t xml:space="preserve"> 17.1</t>
  </si>
  <si>
    <t xml:space="preserve"> 17.4</t>
  </si>
  <si>
    <t xml:space="preserve"> 17.9</t>
  </si>
  <si>
    <t xml:space="preserve"> 18.4</t>
  </si>
  <si>
    <t xml:space="preserve"> 19.0</t>
  </si>
  <si>
    <t xml:space="preserve"> 19.6</t>
  </si>
  <si>
    <t xml:space="preserve"> 20.3</t>
  </si>
  <si>
    <t xml:space="preserve"> 21.0</t>
  </si>
  <si>
    <t xml:space="preserve"> 21.7</t>
  </si>
  <si>
    <t xml:space="preserve"> 22.4</t>
  </si>
  <si>
    <t xml:space="preserve"> 23.0</t>
  </si>
  <si>
    <t xml:space="preserve"> 23.6</t>
  </si>
  <si>
    <t xml:space="preserve"> 17.6</t>
  </si>
  <si>
    <t xml:space="preserve"> 17.2</t>
  </si>
  <si>
    <t xml:space="preserve"> 18.1</t>
  </si>
  <si>
    <t xml:space="preserve"> 18.7</t>
  </si>
  <si>
    <t xml:space="preserve"> 19.4</t>
  </si>
  <si>
    <t xml:space="preserve"> 20.1</t>
  </si>
  <si>
    <t xml:space="preserve"> 20.8</t>
  </si>
  <si>
    <t xml:space="preserve"> 21.5</t>
  </si>
  <si>
    <t xml:space="preserve"> 22.1</t>
  </si>
  <si>
    <t xml:space="preserve"> 22.6</t>
  </si>
  <si>
    <t xml:space="preserve"> 23.3</t>
  </si>
  <si>
    <t>Surpoids
 IMC min</t>
  </si>
  <si>
    <t xml:space="preserve">18.1 </t>
  </si>
  <si>
    <t xml:space="preserve">17.1 </t>
  </si>
  <si>
    <t xml:space="preserve">17.0 </t>
  </si>
  <si>
    <t xml:space="preserve">18.5 </t>
  </si>
  <si>
    <t xml:space="preserve">19.1 </t>
  </si>
  <si>
    <t xml:space="preserve">19.7 </t>
  </si>
  <si>
    <t xml:space="preserve">20.4 </t>
  </si>
  <si>
    <t xml:space="preserve">21.1 </t>
  </si>
  <si>
    <t xml:space="preserve">21.8 </t>
  </si>
  <si>
    <t xml:space="preserve">22.5 </t>
  </si>
  <si>
    <t xml:space="preserve">23.1 </t>
  </si>
  <si>
    <t xml:space="preserve">23.7 </t>
  </si>
  <si>
    <t xml:space="preserve">18.2 </t>
  </si>
  <si>
    <t xml:space="preserve">18.8 </t>
  </si>
  <si>
    <t xml:space="preserve">19.5 </t>
  </si>
  <si>
    <t xml:space="preserve">20.2 </t>
  </si>
  <si>
    <t xml:space="preserve">20.9 </t>
  </si>
  <si>
    <t xml:space="preserve">21.6 </t>
  </si>
  <si>
    <t xml:space="preserve">22.2 </t>
  </si>
  <si>
    <t xml:space="preserve">22.7 </t>
  </si>
  <si>
    <t xml:space="preserve">23.4 </t>
  </si>
  <si>
    <t>Surpoids
 IMC max</t>
  </si>
  <si>
    <t xml:space="preserve"> 19.8</t>
  </si>
  <si>
    <t xml:space="preserve"> 19.1</t>
  </si>
  <si>
    <t xml:space="preserve"> 18.5</t>
  </si>
  <si>
    <t xml:space="preserve"> 18.8</t>
  </si>
  <si>
    <t xml:space="preserve"> 19.3</t>
  </si>
  <si>
    <t xml:space="preserve"> 19.9</t>
  </si>
  <si>
    <t xml:space="preserve"> 20.7</t>
  </si>
  <si>
    <t xml:space="preserve"> 24.2</t>
  </si>
  <si>
    <t xml:space="preserve"> 25.0</t>
  </si>
  <si>
    <t xml:space="preserve"> 25.7</t>
  </si>
  <si>
    <t xml:space="preserve"> 26.4</t>
  </si>
  <si>
    <t xml:space="preserve"> 27.0</t>
  </si>
  <si>
    <t xml:space="preserve"> 27.5</t>
  </si>
  <si>
    <t xml:space="preserve"> 21.1</t>
  </si>
  <si>
    <t xml:space="preserve"> 22.0</t>
  </si>
  <si>
    <t xml:space="preserve"> 22.9</t>
  </si>
  <si>
    <t xml:space="preserve"> 23.8</t>
  </si>
  <si>
    <t xml:space="preserve"> 24.6</t>
  </si>
  <si>
    <t xml:space="preserve"> 25.3</t>
  </si>
  <si>
    <t xml:space="preserve"> 25.9</t>
  </si>
  <si>
    <t xml:space="preserve"> 26.3</t>
  </si>
  <si>
    <t xml:space="preserve"> 26.7</t>
  </si>
  <si>
    <t>Obésité
 IMC min</t>
  </si>
  <si>
    <t>Obésité
 IMC max</t>
  </si>
  <si>
    <t>Pierre</t>
  </si>
  <si>
    <t>Paul</t>
  </si>
  <si>
    <t>Jack</t>
  </si>
  <si>
    <t>Medikinet -Atarax  - Melatonine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</si>
</sst>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17" fontId="0" fillId="0" borderId="0" xfId="0" applyNumberFormat="1" applyBorder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wrapText="1"/>
    </xf>
    <xf numFmtId="0" fontId="0" fillId="2" borderId="0" xfId="0" applyFill="1" applyAlignment="1">
      <alignment wrapText="1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ill="1"/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0729F9F-F536-45D0-8433-222EEBA7C8C3}" name="Seuil_IMC" displayName="Seuil_IMC" ref="A1:I35" totalsRowShown="0" headerRowDxfId="13" dataDxfId="11" headerRowBorderDxfId="12" tableBorderDxfId="10" totalsRowBorderDxfId="9">
  <autoFilter ref="A1:I35" xr:uid="{70729F9F-F536-45D0-8433-222EEBA7C8C3}"/>
  <tableColumns count="9">
    <tableColumn id="1" xr3:uid="{E67D82B1-9EEE-4647-B708-DDE6E19A40D6}" name="Âge Sexe" dataDxfId="8"/>
    <tableColumn id="2" xr3:uid="{2B7EFE6B-EB86-460B-ADE5-2DD9D88CCEE4}" name="Maigreur_x000a_ IMC min" dataDxfId="7"/>
    <tableColumn id="3" xr3:uid="{151F9167-70F6-491E-848F-31AF8792D5C5}" name="Maigreur_x000a_IMC max_x000a_ " dataDxfId="6"/>
    <tableColumn id="4" xr3:uid="{0A6EC906-8DC8-4094-85C9-9BB6991491F6}" name="Normal _x000a_IMC min" dataDxfId="5"/>
    <tableColumn id="5" xr3:uid="{408A50EA-060E-4AA6-9F1D-94E667D3F06E}" name="Normal _x000a_IMC max" dataDxfId="4"/>
    <tableColumn id="6" xr3:uid="{AE5AF626-8960-468F-8DC4-B29AFE40D5C2}" name="Surpoids_x000a_ IMC min" dataDxfId="3"/>
    <tableColumn id="7" xr3:uid="{A64FBF14-3B25-41FB-83C1-33C1FA5EA6DF}" name="Surpoids_x000a_ IMC max" dataDxfId="2"/>
    <tableColumn id="8" xr3:uid="{E52BF039-8D88-4B58-9FA1-791B27814A7C}" name="Obésité_x000a_ IMC min" dataDxfId="1"/>
    <tableColumn id="9" xr3:uid="{9C14E70E-9BE5-4708-9598-22955CFA5D1F}" name="Obésité_x000a_ IMC ma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6ED63-B479-4A25-9BB2-883D1D9C8287}">
  <sheetPr>
    <pageSetUpPr fitToPage="1"/>
  </sheetPr>
  <dimension ref="A1:P4"/>
  <sheetViews>
    <sheetView tabSelected="1" zoomScaleNormal="100" workbookViewId="0">
      <selection activeCell="G8" sqref="G8"/>
    </sheetView>
  </sheetViews>
  <sheetFormatPr baseColWidth="10" defaultRowHeight="19.95" customHeight="1" x14ac:dyDescent="0.3"/>
  <cols>
    <col min="1" max="1" width="19.88671875" style="8" customWidth="1"/>
    <col min="2" max="2" width="11.88671875" style="2" customWidth="1"/>
    <col min="3" max="4" width="6.5546875" style="2" customWidth="1"/>
    <col min="5" max="5" width="35.77734375" style="2" customWidth="1"/>
    <col min="6" max="6" width="14.88671875" style="4" customWidth="1"/>
    <col min="7" max="7" width="7" style="2" customWidth="1"/>
    <col min="8" max="8" width="8.109375" style="2" customWidth="1"/>
    <col min="9" max="10" width="11.5546875" style="2"/>
    <col min="11" max="11" width="8.6640625" style="6" customWidth="1"/>
    <col min="12" max="12" width="6.6640625" style="6" customWidth="1"/>
    <col min="13" max="13" width="12.77734375" style="4" customWidth="1"/>
    <col min="14" max="14" width="11.5546875" style="2"/>
    <col min="15" max="15" width="18.21875" style="8" customWidth="1"/>
    <col min="16" max="16" width="16.44140625" customWidth="1"/>
    <col min="17" max="17" width="16.88671875" customWidth="1"/>
  </cols>
  <sheetData>
    <row r="1" spans="1:16" s="14" customFormat="1" ht="25.05" customHeight="1" x14ac:dyDescent="0.3">
      <c r="A1" s="10" t="s">
        <v>0</v>
      </c>
      <c r="B1" s="10" t="s">
        <v>1</v>
      </c>
      <c r="C1" s="10" t="s">
        <v>13</v>
      </c>
      <c r="D1" s="10" t="s">
        <v>14</v>
      </c>
      <c r="E1" s="10" t="s">
        <v>5</v>
      </c>
      <c r="F1" s="11" t="s">
        <v>7</v>
      </c>
      <c r="G1" s="10" t="s">
        <v>3</v>
      </c>
      <c r="H1" s="10" t="s">
        <v>2</v>
      </c>
      <c r="I1" s="10" t="s">
        <v>16</v>
      </c>
      <c r="J1" s="10" t="s">
        <v>17</v>
      </c>
      <c r="K1" s="12" t="s">
        <v>4</v>
      </c>
      <c r="L1" s="12" t="s">
        <v>8</v>
      </c>
      <c r="M1" s="11" t="s">
        <v>10</v>
      </c>
      <c r="N1" s="10" t="s">
        <v>11</v>
      </c>
      <c r="O1" s="10" t="s">
        <v>9</v>
      </c>
      <c r="P1" s="13"/>
    </row>
    <row r="2" spans="1:16" ht="19.95" customHeight="1" x14ac:dyDescent="0.3">
      <c r="A2" s="7" t="s">
        <v>157</v>
      </c>
      <c r="B2" s="3">
        <v>42679</v>
      </c>
      <c r="C2" s="15">
        <f ca="1">TODAY()-B2</f>
        <v>2993</v>
      </c>
      <c r="D2" s="15" t="s">
        <v>15</v>
      </c>
      <c r="E2" s="9" t="s">
        <v>6</v>
      </c>
      <c r="F2" s="3">
        <v>45482</v>
      </c>
      <c r="G2" s="9">
        <v>35</v>
      </c>
      <c r="H2" s="9">
        <v>136</v>
      </c>
      <c r="I2" s="9">
        <f t="shared" ref="I2:I4" si="0">ROUND(G2/(H2/100)^2,1)</f>
        <v>18.899999999999999</v>
      </c>
      <c r="J2" s="9"/>
      <c r="K2" s="5" t="s">
        <v>12</v>
      </c>
      <c r="L2" s="5">
        <v>74</v>
      </c>
      <c r="M2" s="3">
        <v>45483</v>
      </c>
      <c r="N2" s="3">
        <v>45496</v>
      </c>
      <c r="O2" s="3">
        <f t="shared" ref="O2:O4" si="1">EDATE(N2,6)</f>
        <v>45680</v>
      </c>
      <c r="P2" s="1"/>
    </row>
    <row r="3" spans="1:16" ht="19.95" customHeight="1" x14ac:dyDescent="0.3">
      <c r="A3" s="7" t="s">
        <v>158</v>
      </c>
      <c r="B3" s="3">
        <v>42662</v>
      </c>
      <c r="C3" s="15">
        <f t="shared" ref="C3:C4" ca="1" si="2">TODAY()-B3</f>
        <v>3010</v>
      </c>
      <c r="D3" s="15" t="s">
        <v>15</v>
      </c>
      <c r="E3" s="9" t="s">
        <v>18</v>
      </c>
      <c r="F3" s="3">
        <v>45647</v>
      </c>
      <c r="G3" s="9">
        <v>51</v>
      </c>
      <c r="H3" s="9">
        <v>133</v>
      </c>
      <c r="I3" s="9">
        <f t="shared" si="0"/>
        <v>28.8</v>
      </c>
      <c r="J3" s="9"/>
      <c r="K3" s="5" t="s">
        <v>19</v>
      </c>
      <c r="L3" s="5">
        <v>81</v>
      </c>
      <c r="M3" s="3"/>
      <c r="N3" s="3">
        <v>45647</v>
      </c>
      <c r="O3" s="3">
        <f t="shared" si="1"/>
        <v>45829</v>
      </c>
      <c r="P3" s="1"/>
    </row>
    <row r="4" spans="1:16" ht="19.95" customHeight="1" x14ac:dyDescent="0.3">
      <c r="A4" s="7" t="s">
        <v>159</v>
      </c>
      <c r="B4" s="3">
        <v>41303</v>
      </c>
      <c r="C4" s="15">
        <f t="shared" ca="1" si="2"/>
        <v>4369</v>
      </c>
      <c r="D4" s="15" t="s">
        <v>15</v>
      </c>
      <c r="E4" s="9" t="s">
        <v>160</v>
      </c>
      <c r="F4" s="3">
        <v>45608</v>
      </c>
      <c r="G4" s="9">
        <v>42</v>
      </c>
      <c r="H4" s="9">
        <v>145</v>
      </c>
      <c r="I4" s="9">
        <f t="shared" si="0"/>
        <v>20</v>
      </c>
      <c r="J4" s="9"/>
      <c r="K4" s="5" t="s">
        <v>20</v>
      </c>
      <c r="L4" s="5">
        <v>117</v>
      </c>
      <c r="M4" s="3"/>
      <c r="N4" s="3">
        <v>45496</v>
      </c>
      <c r="O4" s="3">
        <f t="shared" si="1"/>
        <v>45680</v>
      </c>
      <c r="P4" s="1"/>
    </row>
  </sheetData>
  <sortState xmlns:xlrd2="http://schemas.microsoft.com/office/spreadsheetml/2017/richdata2" ref="A2:O8">
    <sortCondition ref="A1"/>
  </sortState>
  <pageMargins left="0.25" right="0.25" top="0.75" bottom="0.75" header="0.3" footer="0.3"/>
  <pageSetup paperSize="9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0E07F-3AD5-4392-A1B6-D641FB9BC311}">
  <dimension ref="A1:I35"/>
  <sheetViews>
    <sheetView workbookViewId="0">
      <selection activeCell="F8" sqref="F8"/>
    </sheetView>
  </sheetViews>
  <sheetFormatPr baseColWidth="10" defaultRowHeight="14.4" x14ac:dyDescent="0.3"/>
  <cols>
    <col min="2" max="3" width="17.77734375" customWidth="1"/>
  </cols>
  <sheetData>
    <row r="1" spans="1:9" s="21" customFormat="1" ht="43.2" x14ac:dyDescent="0.3">
      <c r="A1" s="22" t="s">
        <v>21</v>
      </c>
      <c r="B1" s="23" t="s">
        <v>56</v>
      </c>
      <c r="C1" s="23" t="s">
        <v>59</v>
      </c>
      <c r="D1" s="23" t="s">
        <v>60</v>
      </c>
      <c r="E1" s="23" t="s">
        <v>81</v>
      </c>
      <c r="F1" s="23" t="s">
        <v>110</v>
      </c>
      <c r="G1" s="23" t="s">
        <v>132</v>
      </c>
      <c r="H1" s="23" t="s">
        <v>155</v>
      </c>
      <c r="I1" s="24" t="s">
        <v>156</v>
      </c>
    </row>
    <row r="2" spans="1:9" x14ac:dyDescent="0.3">
      <c r="A2" s="16" t="s">
        <v>22</v>
      </c>
      <c r="B2" s="9">
        <v>0.1</v>
      </c>
      <c r="C2" s="9" t="s">
        <v>57</v>
      </c>
      <c r="D2" s="9" t="s">
        <v>61</v>
      </c>
      <c r="E2" s="9" t="s">
        <v>82</v>
      </c>
      <c r="F2" s="9" t="s">
        <v>111</v>
      </c>
      <c r="G2" s="9" t="s">
        <v>133</v>
      </c>
      <c r="H2" s="9">
        <v>19.899999999999999</v>
      </c>
      <c r="I2" s="17">
        <v>37</v>
      </c>
    </row>
    <row r="3" spans="1:9" x14ac:dyDescent="0.3">
      <c r="A3" s="16" t="s">
        <v>23</v>
      </c>
      <c r="B3" s="9">
        <v>0.1</v>
      </c>
      <c r="C3" s="9" t="s">
        <v>58</v>
      </c>
      <c r="D3" s="9" t="s">
        <v>62</v>
      </c>
      <c r="E3" s="9" t="s">
        <v>83</v>
      </c>
      <c r="F3" s="9" t="s">
        <v>80</v>
      </c>
      <c r="G3" s="9" t="s">
        <v>134</v>
      </c>
      <c r="H3" s="9">
        <v>19.2</v>
      </c>
      <c r="I3" s="17">
        <v>37</v>
      </c>
    </row>
    <row r="4" spans="1:9" x14ac:dyDescent="0.3">
      <c r="A4" s="16" t="s">
        <v>24</v>
      </c>
      <c r="B4" s="9">
        <v>0.1</v>
      </c>
      <c r="C4" s="9">
        <v>13.9</v>
      </c>
      <c r="D4" s="9" t="s">
        <v>63</v>
      </c>
      <c r="E4" s="9" t="s">
        <v>84</v>
      </c>
      <c r="F4" s="9" t="s">
        <v>112</v>
      </c>
      <c r="G4" s="9" t="s">
        <v>102</v>
      </c>
      <c r="H4" s="9">
        <v>18.8</v>
      </c>
      <c r="I4" s="17">
        <v>37</v>
      </c>
    </row>
    <row r="5" spans="1:9" x14ac:dyDescent="0.3">
      <c r="A5" s="16" t="s">
        <v>25</v>
      </c>
      <c r="B5" s="9">
        <v>0.1</v>
      </c>
      <c r="C5" s="9">
        <v>13.7</v>
      </c>
      <c r="D5" s="9" t="s">
        <v>64</v>
      </c>
      <c r="E5" s="9" t="s">
        <v>85</v>
      </c>
      <c r="F5" s="9" t="s">
        <v>72</v>
      </c>
      <c r="G5" s="9" t="s">
        <v>135</v>
      </c>
      <c r="H5" s="9">
        <v>18.600000000000001</v>
      </c>
      <c r="I5" s="17">
        <v>37</v>
      </c>
    </row>
    <row r="6" spans="1:9" x14ac:dyDescent="0.3">
      <c r="A6" s="16" t="s">
        <v>26</v>
      </c>
      <c r="B6" s="9">
        <v>0.1</v>
      </c>
      <c r="C6" s="9">
        <v>13.6</v>
      </c>
      <c r="D6" s="9" t="s">
        <v>65</v>
      </c>
      <c r="E6" s="9" t="s">
        <v>86</v>
      </c>
      <c r="F6" s="9" t="s">
        <v>113</v>
      </c>
      <c r="G6" s="9" t="s">
        <v>136</v>
      </c>
      <c r="H6" s="9">
        <v>18.899999999999999</v>
      </c>
      <c r="I6" s="17">
        <v>37</v>
      </c>
    </row>
    <row r="7" spans="1:9" x14ac:dyDescent="0.3">
      <c r="A7" s="16" t="s">
        <v>27</v>
      </c>
      <c r="B7" s="9">
        <v>0.1</v>
      </c>
      <c r="C7" s="9">
        <v>13.6</v>
      </c>
      <c r="D7" s="9" t="s">
        <v>65</v>
      </c>
      <c r="E7" s="9" t="s">
        <v>87</v>
      </c>
      <c r="F7" s="9" t="s">
        <v>79</v>
      </c>
      <c r="G7" s="9" t="s">
        <v>137</v>
      </c>
      <c r="H7" s="9">
        <v>19.399999999999999</v>
      </c>
      <c r="I7" s="17">
        <v>37</v>
      </c>
    </row>
    <row r="8" spans="1:9" x14ac:dyDescent="0.3">
      <c r="A8" s="16" t="s">
        <v>28</v>
      </c>
      <c r="B8" s="9">
        <v>0.1</v>
      </c>
      <c r="C8" s="9">
        <v>13.7</v>
      </c>
      <c r="D8" s="9" t="s">
        <v>64</v>
      </c>
      <c r="E8" s="9" t="s">
        <v>88</v>
      </c>
      <c r="F8" s="9" t="s">
        <v>80</v>
      </c>
      <c r="G8" s="9" t="s">
        <v>138</v>
      </c>
      <c r="H8" s="9">
        <v>20</v>
      </c>
      <c r="I8" s="17">
        <v>37</v>
      </c>
    </row>
    <row r="9" spans="1:9" x14ac:dyDescent="0.3">
      <c r="A9" s="16" t="s">
        <v>29</v>
      </c>
      <c r="B9" s="9">
        <v>0.1</v>
      </c>
      <c r="C9" s="9">
        <v>13.9</v>
      </c>
      <c r="D9" s="9" t="s">
        <v>63</v>
      </c>
      <c r="E9" s="9" t="s">
        <v>89</v>
      </c>
      <c r="F9" s="9" t="s">
        <v>82</v>
      </c>
      <c r="G9" s="9" t="s">
        <v>139</v>
      </c>
      <c r="H9" s="9">
        <v>20.8</v>
      </c>
      <c r="I9" s="17">
        <v>37</v>
      </c>
    </row>
    <row r="10" spans="1:9" x14ac:dyDescent="0.3">
      <c r="A10" s="16" t="s">
        <v>30</v>
      </c>
      <c r="B10" s="9">
        <v>0.1</v>
      </c>
      <c r="C10" s="9">
        <v>14.1</v>
      </c>
      <c r="D10" s="9" t="s">
        <v>66</v>
      </c>
      <c r="E10" s="9" t="s">
        <v>90</v>
      </c>
      <c r="F10" s="9" t="s">
        <v>114</v>
      </c>
      <c r="G10" s="9" t="s">
        <v>106</v>
      </c>
      <c r="H10" s="9">
        <v>21.6</v>
      </c>
      <c r="I10" s="17">
        <v>37</v>
      </c>
    </row>
    <row r="11" spans="1:9" x14ac:dyDescent="0.3">
      <c r="A11" s="16" t="s">
        <v>31</v>
      </c>
      <c r="B11" s="9">
        <v>0.1</v>
      </c>
      <c r="C11" s="9">
        <v>14.4</v>
      </c>
      <c r="D11" s="9" t="s">
        <v>67</v>
      </c>
      <c r="E11" s="9" t="s">
        <v>91</v>
      </c>
      <c r="F11" s="9" t="s">
        <v>115</v>
      </c>
      <c r="G11" s="9" t="s">
        <v>96</v>
      </c>
      <c r="H11" s="9">
        <v>22.5</v>
      </c>
      <c r="I11" s="17">
        <v>37</v>
      </c>
    </row>
    <row r="12" spans="1:9" x14ac:dyDescent="0.3">
      <c r="A12" s="16" t="s">
        <v>32</v>
      </c>
      <c r="B12" s="9">
        <v>0.1</v>
      </c>
      <c r="C12" s="9">
        <v>14.8</v>
      </c>
      <c r="D12" s="9" t="s">
        <v>68</v>
      </c>
      <c r="E12" s="9" t="s">
        <v>92</v>
      </c>
      <c r="F12" s="9" t="s">
        <v>116</v>
      </c>
      <c r="G12" s="9" t="s">
        <v>109</v>
      </c>
      <c r="H12" s="9">
        <v>23.4</v>
      </c>
      <c r="I12" s="17">
        <v>37</v>
      </c>
    </row>
    <row r="13" spans="1:9" x14ac:dyDescent="0.3">
      <c r="A13" s="16" t="s">
        <v>33</v>
      </c>
      <c r="B13" s="9">
        <v>0.1</v>
      </c>
      <c r="C13" s="9">
        <v>15.3</v>
      </c>
      <c r="D13" s="9" t="s">
        <v>69</v>
      </c>
      <c r="E13" s="9" t="s">
        <v>93</v>
      </c>
      <c r="F13" s="9" t="s">
        <v>117</v>
      </c>
      <c r="G13" s="9" t="s">
        <v>140</v>
      </c>
      <c r="H13" s="9">
        <v>24.3</v>
      </c>
      <c r="I13" s="17">
        <v>37</v>
      </c>
    </row>
    <row r="14" spans="1:9" x14ac:dyDescent="0.3">
      <c r="A14" s="16" t="s">
        <v>34</v>
      </c>
      <c r="B14" s="9">
        <v>0.1</v>
      </c>
      <c r="C14" s="9">
        <v>15.8</v>
      </c>
      <c r="D14" s="9" t="s">
        <v>70</v>
      </c>
      <c r="E14" s="9" t="s">
        <v>94</v>
      </c>
      <c r="F14" s="9" t="s">
        <v>118</v>
      </c>
      <c r="G14" s="9" t="s">
        <v>141</v>
      </c>
      <c r="H14" s="9">
        <v>25.1</v>
      </c>
      <c r="I14" s="17">
        <v>37</v>
      </c>
    </row>
    <row r="15" spans="1:9" x14ac:dyDescent="0.3">
      <c r="A15" s="16" t="s">
        <v>35</v>
      </c>
      <c r="B15" s="9">
        <v>0.1</v>
      </c>
      <c r="C15" s="9">
        <v>16.3</v>
      </c>
      <c r="D15" s="9" t="s">
        <v>71</v>
      </c>
      <c r="E15" s="9" t="s">
        <v>95</v>
      </c>
      <c r="F15" s="9" t="s">
        <v>119</v>
      </c>
      <c r="G15" s="9" t="s">
        <v>142</v>
      </c>
      <c r="H15" s="9">
        <v>25.8</v>
      </c>
      <c r="I15" s="17">
        <v>37</v>
      </c>
    </row>
    <row r="16" spans="1:9" x14ac:dyDescent="0.3">
      <c r="A16" s="16" t="s">
        <v>36</v>
      </c>
      <c r="B16" s="9">
        <v>0.1</v>
      </c>
      <c r="C16" s="9">
        <v>16.8</v>
      </c>
      <c r="D16" s="9" t="s">
        <v>72</v>
      </c>
      <c r="E16" s="9" t="s">
        <v>96</v>
      </c>
      <c r="F16" s="9" t="s">
        <v>120</v>
      </c>
      <c r="G16" s="9" t="s">
        <v>143</v>
      </c>
      <c r="H16" s="9">
        <v>26.5</v>
      </c>
      <c r="I16" s="17">
        <v>37</v>
      </c>
    </row>
    <row r="17" spans="1:9" x14ac:dyDescent="0.3">
      <c r="A17" s="16" t="s">
        <v>37</v>
      </c>
      <c r="B17" s="9">
        <v>0.1</v>
      </c>
      <c r="C17" s="9">
        <v>17.2</v>
      </c>
      <c r="D17" s="9" t="s">
        <v>73</v>
      </c>
      <c r="E17" s="9" t="s">
        <v>97</v>
      </c>
      <c r="F17" s="9" t="s">
        <v>121</v>
      </c>
      <c r="G17" s="9" t="s">
        <v>144</v>
      </c>
      <c r="H17" s="9">
        <v>27.1</v>
      </c>
      <c r="I17" s="17">
        <v>37</v>
      </c>
    </row>
    <row r="18" spans="1:9" x14ac:dyDescent="0.3">
      <c r="A18" s="16" t="s">
        <v>38</v>
      </c>
      <c r="B18" s="9">
        <v>0.1</v>
      </c>
      <c r="C18" s="9">
        <v>17.600000000000001</v>
      </c>
      <c r="D18" s="9" t="s">
        <v>74</v>
      </c>
      <c r="E18" s="9" t="s">
        <v>98</v>
      </c>
      <c r="F18" s="9" t="s">
        <v>122</v>
      </c>
      <c r="G18" s="9" t="s">
        <v>145</v>
      </c>
      <c r="H18" s="9">
        <v>27.6</v>
      </c>
      <c r="I18" s="17">
        <v>37</v>
      </c>
    </row>
    <row r="19" spans="1:9" x14ac:dyDescent="0.3">
      <c r="A19" s="16" t="s">
        <v>39</v>
      </c>
      <c r="B19" s="9">
        <v>0.1</v>
      </c>
      <c r="C19" s="9">
        <v>14.3</v>
      </c>
      <c r="D19" s="9" t="s">
        <v>75</v>
      </c>
      <c r="E19" s="9" t="s">
        <v>99</v>
      </c>
      <c r="F19" s="9" t="s">
        <v>74</v>
      </c>
      <c r="G19" s="9" t="s">
        <v>103</v>
      </c>
      <c r="H19" s="9">
        <v>19.5</v>
      </c>
      <c r="I19" s="17">
        <v>37</v>
      </c>
    </row>
    <row r="20" spans="1:9" x14ac:dyDescent="0.3">
      <c r="A20" s="16" t="s">
        <v>40</v>
      </c>
      <c r="B20" s="9">
        <v>0.1</v>
      </c>
      <c r="C20" s="9">
        <v>13.9</v>
      </c>
      <c r="D20" s="9" t="s">
        <v>63</v>
      </c>
      <c r="E20" s="9">
        <v>17.2</v>
      </c>
      <c r="F20" s="9" t="s">
        <v>73</v>
      </c>
      <c r="G20" s="9" t="s">
        <v>91</v>
      </c>
      <c r="H20" s="9">
        <v>19.100000000000001</v>
      </c>
      <c r="I20" s="17">
        <v>37</v>
      </c>
    </row>
    <row r="21" spans="1:9" x14ac:dyDescent="0.3">
      <c r="A21" s="16" t="s">
        <v>41</v>
      </c>
      <c r="B21" s="9">
        <v>0.1</v>
      </c>
      <c r="C21" s="9">
        <v>13.6</v>
      </c>
      <c r="D21" s="9" t="s">
        <v>65</v>
      </c>
      <c r="E21" s="9" t="s">
        <v>86</v>
      </c>
      <c r="F21" s="9" t="s">
        <v>113</v>
      </c>
      <c r="G21" s="9" t="s">
        <v>102</v>
      </c>
      <c r="H21" s="9">
        <v>18.8</v>
      </c>
      <c r="I21" s="17">
        <v>37</v>
      </c>
    </row>
    <row r="22" spans="1:9" x14ac:dyDescent="0.3">
      <c r="A22" s="16" t="s">
        <v>42</v>
      </c>
      <c r="B22" s="9">
        <v>0.1</v>
      </c>
      <c r="C22" s="9">
        <v>13.4</v>
      </c>
      <c r="D22" s="9" t="s">
        <v>76</v>
      </c>
      <c r="E22" s="9" t="s">
        <v>85</v>
      </c>
      <c r="F22" s="9" t="s">
        <v>72</v>
      </c>
      <c r="G22" s="9" t="s">
        <v>102</v>
      </c>
      <c r="H22" s="9">
        <v>18.8</v>
      </c>
      <c r="I22" s="17">
        <v>37</v>
      </c>
    </row>
    <row r="23" spans="1:9" x14ac:dyDescent="0.3">
      <c r="A23" s="16" t="s">
        <v>43</v>
      </c>
      <c r="B23" s="9">
        <v>0.1</v>
      </c>
      <c r="C23" s="9">
        <v>13.3</v>
      </c>
      <c r="D23" s="9" t="s">
        <v>77</v>
      </c>
      <c r="E23" s="9" t="s">
        <v>86</v>
      </c>
      <c r="F23" s="9" t="s">
        <v>113</v>
      </c>
      <c r="G23" s="9" t="s">
        <v>91</v>
      </c>
      <c r="H23" s="9">
        <v>19.100000000000001</v>
      </c>
      <c r="I23" s="17">
        <v>37</v>
      </c>
    </row>
    <row r="24" spans="1:9" x14ac:dyDescent="0.3">
      <c r="A24" s="16" t="s">
        <v>44</v>
      </c>
      <c r="B24" s="9">
        <v>0.1</v>
      </c>
      <c r="C24" s="9">
        <v>13.3</v>
      </c>
      <c r="D24" s="9" t="s">
        <v>77</v>
      </c>
      <c r="E24" s="9" t="s">
        <v>100</v>
      </c>
      <c r="F24" s="9" t="s">
        <v>73</v>
      </c>
      <c r="G24" s="9" t="s">
        <v>92</v>
      </c>
      <c r="H24" s="9">
        <v>19.7</v>
      </c>
      <c r="I24" s="17">
        <v>37</v>
      </c>
    </row>
    <row r="25" spans="1:9" x14ac:dyDescent="0.3">
      <c r="A25" s="16" t="s">
        <v>45</v>
      </c>
      <c r="B25" s="9">
        <v>0.1</v>
      </c>
      <c r="C25" s="9">
        <v>13.4</v>
      </c>
      <c r="D25" s="9" t="s">
        <v>76</v>
      </c>
      <c r="E25" s="9" t="s">
        <v>99</v>
      </c>
      <c r="F25" s="9" t="s">
        <v>74</v>
      </c>
      <c r="G25" s="9" t="s">
        <v>93</v>
      </c>
      <c r="H25" s="9">
        <v>20.399999999999999</v>
      </c>
      <c r="I25" s="17">
        <v>37</v>
      </c>
    </row>
    <row r="26" spans="1:9" x14ac:dyDescent="0.3">
      <c r="A26" s="16" t="s">
        <v>46</v>
      </c>
      <c r="B26" s="9">
        <v>0.1</v>
      </c>
      <c r="C26" s="9">
        <v>13.6</v>
      </c>
      <c r="D26" s="9" t="s">
        <v>65</v>
      </c>
      <c r="E26" s="9" t="s">
        <v>101</v>
      </c>
      <c r="F26" s="9" t="s">
        <v>123</v>
      </c>
      <c r="G26" s="9" t="s">
        <v>146</v>
      </c>
      <c r="H26" s="9">
        <v>21.2</v>
      </c>
      <c r="I26" s="17">
        <v>37</v>
      </c>
    </row>
    <row r="27" spans="1:9" x14ac:dyDescent="0.3">
      <c r="A27" s="16" t="s">
        <v>47</v>
      </c>
      <c r="B27" s="9">
        <v>0.1</v>
      </c>
      <c r="C27" s="9">
        <v>13.9</v>
      </c>
      <c r="D27" s="9" t="s">
        <v>63</v>
      </c>
      <c r="E27" s="9" t="s">
        <v>102</v>
      </c>
      <c r="F27" s="9" t="s">
        <v>124</v>
      </c>
      <c r="G27" s="9" t="s">
        <v>147</v>
      </c>
      <c r="H27" s="9">
        <v>22.1</v>
      </c>
      <c r="I27" s="17">
        <v>37</v>
      </c>
    </row>
    <row r="28" spans="1:9" x14ac:dyDescent="0.3">
      <c r="A28" s="16" t="s">
        <v>48</v>
      </c>
      <c r="B28" s="9">
        <v>0.1</v>
      </c>
      <c r="C28" s="9">
        <v>14.3</v>
      </c>
      <c r="D28" s="9" t="s">
        <v>75</v>
      </c>
      <c r="E28" s="9" t="s">
        <v>103</v>
      </c>
      <c r="F28" s="9" t="s">
        <v>125</v>
      </c>
      <c r="G28" s="9" t="s">
        <v>148</v>
      </c>
      <c r="H28" s="9">
        <v>23</v>
      </c>
      <c r="I28" s="17">
        <v>37</v>
      </c>
    </row>
    <row r="29" spans="1:9" x14ac:dyDescent="0.3">
      <c r="A29" s="16" t="s">
        <v>49</v>
      </c>
      <c r="B29" s="9">
        <v>0.1</v>
      </c>
      <c r="C29" s="9">
        <v>14.7</v>
      </c>
      <c r="D29" s="9" t="s">
        <v>61</v>
      </c>
      <c r="E29" s="9" t="s">
        <v>104</v>
      </c>
      <c r="F29" s="9" t="s">
        <v>126</v>
      </c>
      <c r="G29" s="9" t="s">
        <v>149</v>
      </c>
      <c r="H29" s="9">
        <v>23.9</v>
      </c>
      <c r="I29" s="17">
        <v>37</v>
      </c>
    </row>
    <row r="30" spans="1:9" x14ac:dyDescent="0.3">
      <c r="A30" s="16" t="s">
        <v>50</v>
      </c>
      <c r="B30" s="9">
        <v>0.1</v>
      </c>
      <c r="C30" s="9">
        <v>15.3</v>
      </c>
      <c r="D30" s="9" t="s">
        <v>69</v>
      </c>
      <c r="E30" s="9" t="s">
        <v>105</v>
      </c>
      <c r="F30" s="9" t="s">
        <v>127</v>
      </c>
      <c r="G30" s="9" t="s">
        <v>150</v>
      </c>
      <c r="H30" s="9">
        <v>24.7</v>
      </c>
      <c r="I30" s="17">
        <v>37</v>
      </c>
    </row>
    <row r="31" spans="1:9" x14ac:dyDescent="0.3">
      <c r="A31" s="16" t="s">
        <v>51</v>
      </c>
      <c r="B31" s="9">
        <v>0.1</v>
      </c>
      <c r="C31" s="9">
        <v>15.8</v>
      </c>
      <c r="D31" s="9" t="s">
        <v>70</v>
      </c>
      <c r="E31" s="9" t="s">
        <v>106</v>
      </c>
      <c r="F31" s="9" t="s">
        <v>128</v>
      </c>
      <c r="G31" s="9" t="s">
        <v>151</v>
      </c>
      <c r="H31" s="9">
        <v>25.4</v>
      </c>
      <c r="I31" s="17">
        <v>37</v>
      </c>
    </row>
    <row r="32" spans="1:9" x14ac:dyDescent="0.3">
      <c r="A32" s="16" t="s">
        <v>52</v>
      </c>
      <c r="B32" s="9">
        <v>0.1</v>
      </c>
      <c r="C32" s="9">
        <v>16.3</v>
      </c>
      <c r="D32" s="9" t="s">
        <v>71</v>
      </c>
      <c r="E32" s="9" t="s">
        <v>107</v>
      </c>
      <c r="F32" s="9" t="s">
        <v>129</v>
      </c>
      <c r="G32" s="9" t="s">
        <v>152</v>
      </c>
      <c r="H32" s="9">
        <v>26</v>
      </c>
      <c r="I32" s="17">
        <v>37</v>
      </c>
    </row>
    <row r="33" spans="1:9" x14ac:dyDescent="0.3">
      <c r="A33" s="16" t="s">
        <v>53</v>
      </c>
      <c r="B33" s="9">
        <v>0.1</v>
      </c>
      <c r="C33" s="9">
        <v>16.8</v>
      </c>
      <c r="D33" s="9" t="s">
        <v>78</v>
      </c>
      <c r="E33" s="9" t="s">
        <v>108</v>
      </c>
      <c r="F33" s="9" t="s">
        <v>130</v>
      </c>
      <c r="G33" s="9" t="s">
        <v>153</v>
      </c>
      <c r="H33" s="9">
        <v>26.4</v>
      </c>
      <c r="I33" s="17">
        <v>37</v>
      </c>
    </row>
    <row r="34" spans="1:9" x14ac:dyDescent="0.3">
      <c r="A34" s="16" t="s">
        <v>54</v>
      </c>
      <c r="B34" s="9">
        <v>0.1</v>
      </c>
      <c r="C34" s="9">
        <v>17.100000000000001</v>
      </c>
      <c r="D34" s="9" t="s">
        <v>79</v>
      </c>
      <c r="E34" s="9" t="s">
        <v>97</v>
      </c>
      <c r="F34" s="9" t="s">
        <v>121</v>
      </c>
      <c r="G34" s="9" t="s">
        <v>154</v>
      </c>
      <c r="H34" s="9">
        <v>26.8</v>
      </c>
      <c r="I34" s="17">
        <v>37</v>
      </c>
    </row>
    <row r="35" spans="1:9" x14ac:dyDescent="0.3">
      <c r="A35" s="18" t="s">
        <v>55</v>
      </c>
      <c r="B35" s="19">
        <v>0.1</v>
      </c>
      <c r="C35" s="19">
        <v>17.399999999999999</v>
      </c>
      <c r="D35" s="19" t="s">
        <v>80</v>
      </c>
      <c r="E35" s="19" t="s">
        <v>109</v>
      </c>
      <c r="F35" s="19" t="s">
        <v>131</v>
      </c>
      <c r="G35" s="19" t="s">
        <v>144</v>
      </c>
      <c r="H35" s="19">
        <v>27.1</v>
      </c>
      <c r="I35" s="20">
        <v>37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Courbe G-F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COELHO Pascal</dc:creator>
  <cp:lastModifiedBy>utilisateur_chd</cp:lastModifiedBy>
  <cp:lastPrinted>2024-12-31T10:18:31Z</cp:lastPrinted>
  <dcterms:created xsi:type="dcterms:W3CDTF">2024-10-03T14:45:26Z</dcterms:created>
  <dcterms:modified xsi:type="dcterms:W3CDTF">2025-01-15T13:55:22Z</dcterms:modified>
</cp:coreProperties>
</file>