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lianVianchanino\Downloads\"/>
    </mc:Choice>
  </mc:AlternateContent>
  <xr:revisionPtr revIDLastSave="0" documentId="13_ncr:1_{A918CD5E-C220-449C-BD4C-12B212B0A657}" xr6:coauthVersionLast="47" xr6:coauthVersionMax="47" xr10:uidLastSave="{00000000-0000-0000-0000-000000000000}"/>
  <bookViews>
    <workbookView xWindow="-108" yWindow="-108" windowWidth="23256" windowHeight="12456" xr2:uid="{087A1B5B-7B97-4327-AC94-7D0ECF997B43}"/>
  </bookViews>
  <sheets>
    <sheet name="Feuil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2" l="1"/>
  <c r="K7" i="2" s="1"/>
  <c r="I6" i="2"/>
  <c r="K6" i="2" s="1"/>
  <c r="I5" i="2"/>
  <c r="K5" i="2" s="1"/>
  <c r="K2" i="2"/>
  <c r="I2" i="2"/>
  <c r="I3" i="2"/>
  <c r="K3" i="2" s="1"/>
  <c r="I4" i="2"/>
  <c r="K4" i="2" s="1"/>
</calcChain>
</file>

<file path=xl/sharedStrings.xml><?xml version="1.0" encoding="utf-8"?>
<sst xmlns="http://schemas.openxmlformats.org/spreadsheetml/2006/main" count="20" uniqueCount="20">
  <si>
    <t>PRENOM ET NOM</t>
  </si>
  <si>
    <t>NUMERO 
CONTRAT</t>
  </si>
  <si>
    <t>ACTIVITE</t>
  </si>
  <si>
    <t>MONTANT</t>
  </si>
  <si>
    <t>ACOMPTE
20%</t>
  </si>
  <si>
    <t>ETAT 
PAIEMENT</t>
  </si>
  <si>
    <t>REMARQUE</t>
  </si>
  <si>
    <t>FE  6  ANS 01/02/25 13H</t>
  </si>
  <si>
    <t>DATE 
LOCATION</t>
  </si>
  <si>
    <t>DATE 
ENVOI 
CONTRAT</t>
  </si>
  <si>
    <t>DATE 
RECEPTION 
CONTRAT SIGNE</t>
  </si>
  <si>
    <t>DATE 
REGLEMENT</t>
  </si>
  <si>
    <t>DATE 
ECHEANCE</t>
  </si>
  <si>
    <t>Annulation</t>
  </si>
  <si>
    <t>LouReeD</t>
  </si>
  <si>
    <t>Guiraud</t>
  </si>
  <si>
    <t>Loiseau</t>
  </si>
  <si>
    <t>Lapin</t>
  </si>
  <si>
    <t>gandalf</t>
  </si>
  <si>
    <t>pikachu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</si>
</sst>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2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23"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92D050"/>
        </patternFill>
      </fill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92D050"/>
        </patternFill>
      </fill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92D050"/>
        </patternFill>
      </fill>
    </dxf>
    <dxf>
      <alignment horizontal="general" vertical="bottom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4" formatCode="#,##0.00\ &quot;€&quot;"/>
    </dxf>
    <dxf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1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 xr9:uid="{16717257-5F1E-4396-9990-D1692F0CAE87}">
      <tableStyleElement type="wholeTable" dxfId="2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3EA7CC-3295-46C5-8DCB-C678D1359513}" name="Tableau1" displayName="Tableau1" ref="A1:L7" totalsRowShown="0" headerRowDxfId="21">
  <autoFilter ref="A1:L7" xr:uid="{8A3EA7CC-3295-46C5-8DCB-C678D1359513}"/>
  <tableColumns count="12">
    <tableColumn id="1" xr3:uid="{39DCF38C-92F9-4A6A-8408-D92F0FC84D9F}" name="PRENOM ET NOM"/>
    <tableColumn id="2" xr3:uid="{1E0BA431-7E46-40C0-A070-C078EF5C8035}" name="NUMERO _x000a_CONTRAT"/>
    <tableColumn id="3" xr3:uid="{B921F55D-3BA8-41D7-AE8B-06F2809762BB}" name="DATE _x000a_LOCATION" dataDxfId="20"/>
    <tableColumn id="4" xr3:uid="{CFD46677-0939-4D0D-8761-A76C5CF07B68}" name="ACTIVITE"/>
    <tableColumn id="5" xr3:uid="{7AFCC559-0E37-4117-B5C8-1F5CE0FA7366}" name="MONTANT" dataDxfId="19"/>
    <tableColumn id="6" xr3:uid="{2A71B2F8-E3CD-40AE-8100-FF3F0FD8D142}" name="DATE _x000a_ENVOI _x000a_CONTRAT" dataDxfId="18"/>
    <tableColumn id="7" xr3:uid="{5E7FFDF4-76B2-4A12-A311-7A3D93AD02B1}" name="DATE _x000a_RECEPTION _x000a_CONTRAT SIGNE" dataDxfId="17"/>
    <tableColumn id="8" xr3:uid="{483DBEF1-A866-4838-AC0D-8F2CF212C65C}" name="DATE _x000a_REGLEMENT" dataDxfId="16"/>
    <tableColumn id="9" xr3:uid="{489DD250-DEEC-43D7-BB09-2B5E6E78176D}" name="DATE _x000a_ECHEANCE" dataDxfId="15">
      <calculatedColumnFormula>IF(OR(C2="",H2="Annulation"),"",C2)</calculatedColumnFormula>
    </tableColumn>
    <tableColumn id="10" xr3:uid="{6873CA83-FD78-4EF9-8402-F731CD9EE430}" name="ACOMPTE_x000a_20%" dataDxfId="14"/>
    <tableColumn id="11" xr3:uid="{8C711896-7422-40A4-87E8-37EA318E65CC}" name="ETAT _x000a_PAIEMENT" dataDxfId="13">
      <calculatedColumnFormula>IFERROR(IF(H2="Annulation","Annulé",IF(H2="",IF(I2-15&gt;TODAY(),"En cours",IF(AND(J2="",I2-15&lt;=TODAY()),"A relancer","En cours")),"Payé")),"")</calculatedColumnFormula>
    </tableColumn>
    <tableColumn id="12" xr3:uid="{DC2039A4-F262-40FB-B1E0-D72DF4C0BA1F}" name="REMARQUE" dataDxfId="1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48E71-0A63-4E95-B8C4-2042465C2E0D}">
  <sheetPr codeName="Feuil2"/>
  <dimension ref="A1:L7"/>
  <sheetViews>
    <sheetView tabSelected="1" workbookViewId="0">
      <selection activeCell="K7" sqref="K7"/>
    </sheetView>
  </sheetViews>
  <sheetFormatPr baseColWidth="10" defaultRowHeight="14.4" x14ac:dyDescent="0.3"/>
  <cols>
    <col min="1" max="1" width="18.88671875" bestFit="1" customWidth="1"/>
    <col min="2" max="2" width="20.5546875" bestFit="1" customWidth="1"/>
    <col min="3" max="3" width="11.44140625" customWidth="1"/>
    <col min="4" max="4" width="21" bestFit="1" customWidth="1"/>
    <col min="5" max="5" width="12.33203125" bestFit="1" customWidth="1"/>
    <col min="6" max="9" width="11.44140625" customWidth="1"/>
    <col min="10" max="10" width="15.6640625" bestFit="1" customWidth="1"/>
    <col min="11" max="11" width="23.6640625" customWidth="1"/>
    <col min="12" max="12" width="49.109375" customWidth="1"/>
  </cols>
  <sheetData>
    <row r="1" spans="1:12" ht="65.25" customHeight="1" x14ac:dyDescent="0.3">
      <c r="A1" s="4" t="s">
        <v>0</v>
      </c>
      <c r="B1" s="4" t="s">
        <v>1</v>
      </c>
      <c r="C1" s="4" t="s">
        <v>8</v>
      </c>
      <c r="D1" s="4" t="s">
        <v>2</v>
      </c>
      <c r="E1" s="4" t="s">
        <v>3</v>
      </c>
      <c r="F1" s="4" t="s">
        <v>9</v>
      </c>
      <c r="G1" s="4" t="s">
        <v>10</v>
      </c>
      <c r="H1" s="4" t="s">
        <v>11</v>
      </c>
      <c r="I1" s="4" t="s">
        <v>12</v>
      </c>
      <c r="J1" s="4" t="s">
        <v>4</v>
      </c>
      <c r="K1" s="4" t="s">
        <v>5</v>
      </c>
      <c r="L1" s="4" t="s">
        <v>6</v>
      </c>
    </row>
    <row r="2" spans="1:12" x14ac:dyDescent="0.3">
      <c r="A2" t="s">
        <v>14</v>
      </c>
      <c r="B2">
        <v>13617</v>
      </c>
      <c r="C2" s="2">
        <v>45695</v>
      </c>
      <c r="D2" t="s">
        <v>7</v>
      </c>
      <c r="E2" s="5">
        <v>152.35</v>
      </c>
      <c r="F2" s="2">
        <v>45681</v>
      </c>
      <c r="G2" s="2"/>
      <c r="H2" s="2" t="s">
        <v>13</v>
      </c>
      <c r="I2" s="2" t="str">
        <f t="shared" ref="I2:I4" si="0">IF(OR(C2="",H2="Annulation"),"",C2)</f>
        <v/>
      </c>
      <c r="J2" s="5">
        <v>20</v>
      </c>
      <c r="K2" s="1" t="str">
        <f t="shared" ref="K2:K4" ca="1" si="1">IFERROR(IF(H2="Annulation","Annulé",IF(H2="",IF(I2-15&gt;TODAY(),"En cours",IF(AND(J2="",I2-15&lt;=TODAY()),"A relancer","En cours")),"Payé")),"")</f>
        <v>Annulé</v>
      </c>
      <c r="L2" s="3"/>
    </row>
    <row r="3" spans="1:12" x14ac:dyDescent="0.3">
      <c r="A3" t="s">
        <v>15</v>
      </c>
      <c r="C3" s="2">
        <v>45695</v>
      </c>
      <c r="E3" s="5"/>
      <c r="F3" s="2"/>
      <c r="G3" s="2"/>
      <c r="H3" s="2"/>
      <c r="I3" s="2">
        <f t="shared" si="0"/>
        <v>45695</v>
      </c>
      <c r="J3" s="5"/>
      <c r="K3" s="1" t="str">
        <f t="shared" ca="1" si="1"/>
        <v>A relancer</v>
      </c>
      <c r="L3" s="3"/>
    </row>
    <row r="4" spans="1:12" x14ac:dyDescent="0.3">
      <c r="A4" t="s">
        <v>16</v>
      </c>
      <c r="C4" s="2">
        <v>45711</v>
      </c>
      <c r="E4" s="5"/>
      <c r="F4" s="2"/>
      <c r="G4" s="2"/>
      <c r="H4" s="2"/>
      <c r="I4" s="2">
        <f t="shared" si="0"/>
        <v>45711</v>
      </c>
      <c r="J4" s="5"/>
      <c r="K4" s="1" t="str">
        <f t="shared" ca="1" si="1"/>
        <v>En cours</v>
      </c>
      <c r="L4" s="3"/>
    </row>
    <row r="5" spans="1:12" x14ac:dyDescent="0.3">
      <c r="A5" t="s">
        <v>17</v>
      </c>
      <c r="C5" s="2">
        <v>45690</v>
      </c>
      <c r="E5" s="5"/>
      <c r="F5" s="2"/>
      <c r="G5" s="2"/>
      <c r="H5" s="2">
        <v>45680</v>
      </c>
      <c r="I5" s="2">
        <f>IF(OR(C5="",H5="Annulation"),"",C5)</f>
        <v>45690</v>
      </c>
      <c r="J5" s="5">
        <v>20</v>
      </c>
      <c r="K5" s="1" t="str">
        <f ca="1">IFERROR(IF(H5="Annulation","Annulé",IF(H5="",IF(I5-15&gt;TODAY(),"En cours",IF(AND(J5="",I5-15&lt;=TODAY()),"A relancer","En cours")),"Payé")),"")</f>
        <v>Payé</v>
      </c>
      <c r="L5" s="3"/>
    </row>
    <row r="6" spans="1:12" x14ac:dyDescent="0.3">
      <c r="A6" t="s">
        <v>18</v>
      </c>
      <c r="C6" s="2">
        <v>45706</v>
      </c>
      <c r="E6" s="5"/>
      <c r="F6" s="2"/>
      <c r="G6" s="2"/>
      <c r="H6" s="2"/>
      <c r="I6" s="2">
        <f>IF(OR(C6="",H6="Annulation"),"",C6)</f>
        <v>45706</v>
      </c>
      <c r="J6" s="5">
        <v>20</v>
      </c>
      <c r="K6" s="6" t="str">
        <f ca="1">IFERROR(IF(H6="Annulation","Annulé",IF(H6="",IF(I6-15&gt;TODAY(),"En cours",IF(AND(J6="",I6-15&lt;=TODAY()),"A relancer","En cours")),"Payé")),"")</f>
        <v>En cours</v>
      </c>
      <c r="L6" s="3"/>
    </row>
    <row r="7" spans="1:12" x14ac:dyDescent="0.3">
      <c r="A7" t="s">
        <v>19</v>
      </c>
      <c r="C7" s="2">
        <v>45696</v>
      </c>
      <c r="E7" s="5"/>
      <c r="F7" s="2"/>
      <c r="G7" s="2"/>
      <c r="H7" s="2"/>
      <c r="I7" s="2">
        <f>IF(OR(C7="",H7="Annulation"),"",C7)</f>
        <v>45696</v>
      </c>
      <c r="J7" s="5"/>
      <c r="K7" s="6" t="str">
        <f ca="1">IFERROR(IF(H7="Annulation","Annulé",IF(H7="",IF(I7-15&gt;TODAY(),"En cours",IF(AND(J7="",I7-15&lt;=TODAY()),"A relancer","En cours")),"Payé")),"")</f>
        <v>A relancer</v>
      </c>
      <c r="L7" s="3"/>
    </row>
  </sheetData>
  <conditionalFormatting sqref="K2:K7">
    <cfRule type="containsText" dxfId="11" priority="1" operator="containsText" text="Annulé">
      <formula>NOT(ISERROR(SEARCH("Annulé",K2)))</formula>
    </cfRule>
    <cfRule type="containsText" dxfId="10" priority="3" operator="containsText" text="relancer">
      <formula>NOT(ISERROR(SEARCH("relancer",K2)))</formula>
    </cfRule>
    <cfRule type="containsText" dxfId="9" priority="4" operator="containsText" text="Payé">
      <formula>NOT(ISERROR(SEARCH("Payé",K2)))</formula>
    </cfRule>
    <cfRule type="containsText" dxfId="8" priority="5" operator="containsText" text="cours">
      <formula>NOT(ISERROR(SEARCH("cours",K2)))</formula>
    </cfRule>
  </conditionalFormatting>
  <dataValidations count="1">
    <dataValidation type="list" allowBlank="1" sqref="H2:H7" xr:uid="{07787EBC-BFD2-431D-80C4-C90D77BED98A}">
      <formula1>"Annulation"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D3964EB65E1E48BAED385F15DE37A5" ma:contentTypeVersion="19" ma:contentTypeDescription="Crée un document." ma:contentTypeScope="" ma:versionID="d2b6b348d8c4b375a31e1a3e8f5cc139">
  <xsd:schema xmlns:xsd="http://www.w3.org/2001/XMLSchema" xmlns:xs="http://www.w3.org/2001/XMLSchema" xmlns:p="http://schemas.microsoft.com/office/2006/metadata/properties" xmlns:ns2="34532980-c1ae-48a4-823a-53d5c3f32a10" xmlns:ns3="9dee6890-0297-471c-b14a-d3736873c59b" targetNamespace="http://schemas.microsoft.com/office/2006/metadata/properties" ma:root="true" ma:fieldsID="ab76756f1bd5940edb886dab6d921323" ns2:_="" ns3:_="">
    <xsd:import namespace="34532980-c1ae-48a4-823a-53d5c3f32a10"/>
    <xsd:import namespace="9dee6890-0297-471c-b14a-d3736873c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OCTOBRE2021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532980-c1ae-48a4-823a-53d5c3f32a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OCTOBRE2021" ma:index="19" nillable="true" ma:displayName="OCTOBRE 2021" ma:format="Dropdown" ma:internalName="OCTOBRE2021">
      <xsd:simpleType>
        <xsd:restriction base="dms:Text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22110de8-dc56-4b33-9af3-577fa321d8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e6890-0297-471c-b14a-d3736873c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01d17cf-cfad-4b13-9b0a-70653c00a01b}" ma:internalName="TaxCatchAll" ma:showField="CatchAllData" ma:web="9dee6890-0297-471c-b14a-d3736873c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CTOBRE2021 xmlns="34532980-c1ae-48a4-823a-53d5c3f32a10" xsi:nil="true"/>
    <lcf76f155ced4ddcb4097134ff3c332f xmlns="34532980-c1ae-48a4-823a-53d5c3f32a10">
      <Terms xmlns="http://schemas.microsoft.com/office/infopath/2007/PartnerControls"/>
    </lcf76f155ced4ddcb4097134ff3c332f>
    <TaxCatchAll xmlns="9dee6890-0297-471c-b14a-d3736873c59b" xsi:nil="true"/>
  </documentManagement>
</p:properties>
</file>

<file path=customXml/itemProps1.xml><?xml version="1.0" encoding="utf-8"?>
<ds:datastoreItem xmlns:ds="http://schemas.openxmlformats.org/officeDocument/2006/customXml" ds:itemID="{D34FECF7-E42F-40B5-999D-8FE5FB0CC4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532980-c1ae-48a4-823a-53d5c3f32a10"/>
    <ds:schemaRef ds:uri="9dee6890-0297-471c-b14a-d3736873c5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B77340-1546-41B0-85CF-164E561A48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C299D5-AB53-4A15-89A6-9380B867CDC0}">
  <ds:schemaRefs>
    <ds:schemaRef ds:uri="http://schemas.microsoft.com/office/2006/metadata/properties"/>
    <ds:schemaRef ds:uri="http://schemas.microsoft.com/office/infopath/2007/PartnerControls"/>
    <ds:schemaRef ds:uri="34532980-c1ae-48a4-823a-53d5c3f32a10"/>
    <ds:schemaRef ds:uri="9dee6890-0297-471c-b14a-d3736873c59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Romain Trochet</cp:lastModifiedBy>
  <cp:revision/>
  <dcterms:created xsi:type="dcterms:W3CDTF">2025-01-11T20:16:24Z</dcterms:created>
  <dcterms:modified xsi:type="dcterms:W3CDTF">2025-01-31T15:40:18Z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0x01010016D3964EB65E1E48BAED385F15DE37A5</vt:lpwstr>
  </property>
  <property fmtid="{D5CDD505-2E9C-101B-9397-08002B2CF9AE}" pid="3" name="MediaServiceImageTags">
    <vt:lpwstr/>
  </property>
</Properties>
</file>