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2"/>
  <workbookPr filterPrivacy="1"/>
  <xr:revisionPtr revIDLastSave="0" documentId="8_{C6F73E49-79D8-42A4-B942-F604B35EDDAC}" xr6:coauthVersionLast="47" xr6:coauthVersionMax="47" xr10:uidLastSave="{00000000-0000-0000-0000-000000000000}"/>
  <bookViews>
    <workbookView xWindow="-28920" yWindow="-120" windowWidth="29040" windowHeight="15720" xr2:uid="{087A1B5B-7B97-4327-AC94-7D0ECF997B43}"/>
  </bookViews>
  <sheets>
    <sheet name="Feuil1" sheetId="1" r:id="rId1"/>
  </sheets>
  <definedNames>
    <definedName name="_xlnm._FilterDatabase" localSheetId="0" hidden="1">Feuil1!$A$3:$L$50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 a="1"/>
  <c r="I4" i="1"/>
  <c r="K4" i="1" s="1" a="1"/>
  <c r="K4" i="1" s="1"/>
  <c r="I19" i="1" a="1"/>
  <c r="I19" i="1"/>
  <c r="I20" i="1" a="1"/>
  <c r="I20" i="1"/>
  <c r="I21" i="1" a="1"/>
  <c r="I21" i="1"/>
  <c r="I22" i="1" a="1"/>
  <c r="I22" i="1"/>
  <c r="I23" i="1" a="1"/>
  <c r="I23" i="1"/>
  <c r="I24" i="1" a="1"/>
  <c r="I24" i="1"/>
  <c r="I25" i="1" a="1"/>
  <c r="I25" i="1"/>
  <c r="I26" i="1" a="1"/>
  <c r="I26" i="1"/>
  <c r="I27" i="1" a="1"/>
  <c r="I27" i="1"/>
  <c r="I28" i="1" a="1"/>
  <c r="I28" i="1"/>
  <c r="I29" i="1" a="1"/>
  <c r="I29" i="1"/>
  <c r="I30" i="1" a="1"/>
  <c r="I30" i="1"/>
  <c r="I31" i="1" a="1"/>
  <c r="I31" i="1"/>
  <c r="I32" i="1" a="1"/>
  <c r="I32" i="1"/>
  <c r="I33" i="1" a="1"/>
  <c r="I33" i="1"/>
  <c r="I34" i="1" a="1"/>
  <c r="I34" i="1"/>
  <c r="I35" i="1" a="1"/>
  <c r="I35" i="1"/>
  <c r="I36" i="1" a="1"/>
  <c r="I36" i="1"/>
  <c r="I37" i="1" a="1"/>
  <c r="I37" i="1"/>
  <c r="I38" i="1" a="1"/>
  <c r="I38" i="1"/>
  <c r="I39" i="1" a="1"/>
  <c r="I39" i="1"/>
  <c r="I40" i="1" a="1"/>
  <c r="I40" i="1"/>
  <c r="I41" i="1" a="1"/>
  <c r="I41" i="1"/>
  <c r="I42" i="1" a="1"/>
  <c r="I42" i="1"/>
  <c r="I43" i="1" a="1"/>
  <c r="I43" i="1"/>
  <c r="I44" i="1" a="1"/>
  <c r="I44" i="1"/>
  <c r="I45" i="1" a="1"/>
  <c r="I45" i="1"/>
  <c r="I46" i="1" a="1"/>
  <c r="I46" i="1"/>
  <c r="I47" i="1" a="1"/>
  <c r="I47" i="1"/>
  <c r="I48" i="1" a="1"/>
  <c r="I48" i="1"/>
  <c r="I49" i="1" a="1"/>
  <c r="I49" i="1"/>
  <c r="I50" i="1" a="1"/>
  <c r="I50" i="1"/>
  <c r="K19" i="1" a="1"/>
  <c r="K19" i="1"/>
  <c r="K20" i="1" a="1"/>
  <c r="K20" i="1"/>
  <c r="K21" i="1" a="1"/>
  <c r="K21" i="1"/>
  <c r="K22" i="1" a="1"/>
  <c r="K22" i="1"/>
  <c r="K23" i="1" a="1"/>
  <c r="K23" i="1"/>
  <c r="K24" i="1" a="1"/>
  <c r="K24" i="1"/>
  <c r="K25" i="1" a="1"/>
  <c r="K25" i="1"/>
  <c r="K26" i="1" a="1"/>
  <c r="K26" i="1"/>
  <c r="K27" i="1" a="1"/>
  <c r="K27" i="1"/>
  <c r="K28" i="1" a="1"/>
  <c r="K28" i="1"/>
  <c r="K29" i="1" a="1"/>
  <c r="K29" i="1"/>
  <c r="K30" i="1" a="1"/>
  <c r="K30" i="1"/>
  <c r="K31" i="1" a="1"/>
  <c r="K31" i="1"/>
  <c r="K32" i="1" a="1"/>
  <c r="K32" i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 s="1"/>
  <c r="K41" i="1" a="1"/>
  <c r="K41" i="1" s="1"/>
  <c r="K42" i="1" a="1"/>
  <c r="K42" i="1" s="1"/>
  <c r="K43" i="1" a="1"/>
  <c r="K43" i="1" s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<sst xmlns="http://schemas.openxmlformats.org/spreadsheetml/2006/main" count="13" uniqueCount="13">
  <si>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PRENOM ET NOM</t>
  </si>
  <si>
    <t>NUMERO 
CONTRAT</t>
  </si>
  <si>
    <t>DATE
LOCATION</t>
  </si>
  <si>
    <t>ACTIVITE</t>
  </si>
  <si>
    <t>MONTANT</t>
  </si>
  <si>
    <t>DATE
ENVOI
CONTRAT</t>
  </si>
  <si>
    <t>DATE
RECEPTION
CONTRAT SIGNE</t>
  </si>
  <si>
    <t>DATE
REGLEMENT</t>
  </si>
  <si>
    <t>DATE
ECHEANCE</t>
  </si>
  <si>
    <t>ACOMPTE
20%</t>
  </si>
  <si>
    <t>ETAT 
PAIEMENT</t>
  </si>
  <si>
    <t>REMARQUE</t>
  </si>
  <si>
    <t>FE  6  ANS 01/02/25 13H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</si>
</sst>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FF0000"/>
      </font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dimension ref="A1:L50"/>
  <sheetViews>
    <sheetView tabSelected="1" workbookViewId="0">
      <selection activeCell="C5" sqref="C5"/>
    </sheetView>
  </sheetViews>
  <sheetFormatPr defaultColWidth="11.42578125" defaultRowHeight="30" customHeight="1"/>
  <cols>
    <col min="1" max="1" width="22.42578125" style="1" customWidth="1"/>
    <col min="2" max="2" width="11.42578125" style="1"/>
    <col min="3" max="3" width="12.7109375" style="1" customWidth="1"/>
    <col min="4" max="4" width="33.85546875" style="1" customWidth="1"/>
    <col min="5" max="5" width="12.85546875" style="1" customWidth="1"/>
    <col min="6" max="6" width="11.5703125" style="1" customWidth="1"/>
    <col min="7" max="7" width="15.42578125" style="1" customWidth="1"/>
    <col min="8" max="8" width="13.42578125" style="1" customWidth="1"/>
    <col min="9" max="10" width="11.42578125" style="1"/>
    <col min="11" max="11" width="12.85546875" style="1" customWidth="1"/>
    <col min="12" max="12" width="49" style="1" customWidth="1"/>
    <col min="13" max="16384" width="11.42578125" style="1"/>
  </cols>
  <sheetData>
    <row r="1" spans="1:12" ht="30" customHeight="1">
      <c r="B1" s="4">
        <f ca="1">TODAY()</f>
        <v>45679</v>
      </c>
    </row>
    <row r="3" spans="1:12" ht="45" customHeight="1">
      <c r="A3" s="9" t="s">
        <v>0</v>
      </c>
      <c r="B3" s="10" t="s">
        <v>1</v>
      </c>
      <c r="C3" s="9" t="s">
        <v>2</v>
      </c>
      <c r="D3" s="10" t="s">
        <v>3</v>
      </c>
      <c r="E3" s="9" t="s">
        <v>4</v>
      </c>
      <c r="F3" s="9" t="s">
        <v>5</v>
      </c>
      <c r="G3" s="9" t="s">
        <v>6</v>
      </c>
      <c r="H3" s="11" t="s">
        <v>7</v>
      </c>
      <c r="I3" s="9" t="s">
        <v>8</v>
      </c>
      <c r="J3" s="12" t="s">
        <v>9</v>
      </c>
      <c r="K3" s="12" t="s">
        <v>10</v>
      </c>
      <c r="L3" s="13" t="s">
        <v>11</v>
      </c>
    </row>
    <row r="4" spans="1:12" ht="33" customHeight="1">
      <c r="A4" s="3"/>
      <c r="B4" s="3">
        <v>13617</v>
      </c>
      <c r="C4" s="14">
        <v>45736</v>
      </c>
      <c r="D4" s="3" t="s">
        <v>12</v>
      </c>
      <c r="E4" s="6">
        <v>152.35</v>
      </c>
      <c r="F4" s="5">
        <v>45681</v>
      </c>
      <c r="G4" s="3"/>
      <c r="H4" s="15"/>
      <c r="I4" s="7" cm="1">
        <f t="array" ref="I4">_xlfn.IFS(H4="annulation","",ISBLANK(C4),"",TRUE,(C4))</f>
        <v>45736</v>
      </c>
      <c r="J4" s="21"/>
      <c r="K4" s="6" t="str" cm="1">
        <f t="array" aca="1" ref="K4" ca="1">_xlfn.IFS(H4="annulation","Annulé",ISBLANK(F4),"",AND(ISBLANK(H4),I4&gt;=TODAY()),"En cours",AND(H4="",I4&lt;TODAY()),"A relancer",TRUE,"Payé")</f>
        <v>En cours</v>
      </c>
      <c r="L4" s="2"/>
    </row>
    <row r="5" spans="1:12" ht="33" customHeight="1">
      <c r="A5" s="3"/>
      <c r="B5" s="3"/>
      <c r="C5" s="16"/>
      <c r="D5" s="3"/>
      <c r="E5" s="6"/>
      <c r="F5" s="5"/>
      <c r="G5" s="3"/>
      <c r="H5" s="15"/>
      <c r="I5" s="7"/>
      <c r="J5" s="21"/>
      <c r="K5" s="6"/>
      <c r="L5" s="3"/>
    </row>
    <row r="6" spans="1:12" ht="30" customHeight="1">
      <c r="B6" s="3"/>
      <c r="C6" s="5"/>
      <c r="D6" s="3"/>
      <c r="E6" s="6"/>
      <c r="F6" s="5"/>
      <c r="G6" s="5"/>
      <c r="H6" s="3"/>
      <c r="I6" s="7"/>
      <c r="J6" s="21"/>
      <c r="K6" s="6"/>
      <c r="L6" s="3"/>
    </row>
    <row r="7" spans="1:12" ht="30" customHeight="1">
      <c r="A7" s="3"/>
      <c r="B7" s="3"/>
      <c r="C7" s="5"/>
      <c r="D7" s="3"/>
      <c r="E7" s="6"/>
      <c r="F7" s="5"/>
      <c r="G7" s="5"/>
      <c r="H7" s="3"/>
      <c r="I7" s="7"/>
      <c r="J7" s="21"/>
      <c r="K7" s="6"/>
      <c r="L7" s="2"/>
    </row>
    <row r="8" spans="1:12" ht="30" customHeight="1">
      <c r="A8" s="3"/>
      <c r="B8" s="3"/>
      <c r="C8" s="5"/>
      <c r="D8" s="3"/>
      <c r="E8" s="6"/>
      <c r="F8" s="5"/>
      <c r="G8" s="5"/>
      <c r="H8" s="3"/>
      <c r="I8" s="7"/>
      <c r="J8" s="21"/>
      <c r="K8" s="6"/>
      <c r="L8" s="3"/>
    </row>
    <row r="9" spans="1:12" ht="30" customHeight="1">
      <c r="A9" s="2"/>
      <c r="B9" s="3"/>
      <c r="C9" s="8"/>
      <c r="D9" s="3"/>
      <c r="E9" s="6"/>
      <c r="F9" s="5"/>
      <c r="G9" s="5"/>
      <c r="H9" s="8"/>
      <c r="I9" s="7"/>
      <c r="J9" s="21"/>
      <c r="K9" s="6"/>
      <c r="L9" s="2"/>
    </row>
    <row r="10" spans="1:12" ht="30" customHeight="1">
      <c r="A10" s="3"/>
      <c r="B10" s="3"/>
      <c r="C10" s="5"/>
      <c r="D10" s="3"/>
      <c r="E10" s="6"/>
      <c r="F10" s="5"/>
      <c r="G10" s="3"/>
      <c r="H10" s="3"/>
      <c r="I10" s="7"/>
      <c r="J10" s="21"/>
      <c r="K10" s="6"/>
      <c r="L10" s="3"/>
    </row>
    <row r="11" spans="1:12" ht="30" customHeight="1">
      <c r="A11" s="3"/>
      <c r="B11" s="3"/>
      <c r="C11" s="5"/>
      <c r="D11" s="3"/>
      <c r="E11" s="19"/>
      <c r="F11" s="5"/>
      <c r="G11" s="3"/>
      <c r="H11" s="3"/>
      <c r="I11" s="7"/>
      <c r="J11" s="21"/>
      <c r="K11" s="6"/>
      <c r="L11" s="3"/>
    </row>
    <row r="12" spans="1:12" ht="30" customHeight="1">
      <c r="A12" s="3"/>
      <c r="B12" s="3"/>
      <c r="C12" s="5"/>
      <c r="E12" s="3"/>
      <c r="F12" s="18"/>
      <c r="G12" s="3"/>
      <c r="H12" s="3"/>
      <c r="I12" s="7"/>
      <c r="J12" s="21"/>
      <c r="K12" s="6"/>
      <c r="L12" s="3"/>
    </row>
    <row r="13" spans="1:12" ht="30" customHeight="1">
      <c r="A13" s="3"/>
      <c r="B13" s="3"/>
      <c r="C13" s="5"/>
      <c r="D13" s="3"/>
      <c r="E13" s="17"/>
      <c r="F13" s="5"/>
      <c r="G13" s="3"/>
      <c r="H13" s="3"/>
      <c r="I13" s="7"/>
      <c r="J13" s="21"/>
      <c r="K13" s="6"/>
      <c r="L13" s="3"/>
    </row>
    <row r="14" spans="1:12" ht="30" customHeight="1">
      <c r="A14" s="20"/>
      <c r="B14" s="3"/>
      <c r="C14" s="8"/>
      <c r="D14" s="3"/>
      <c r="E14" s="17"/>
      <c r="F14" s="8"/>
      <c r="G14" s="2"/>
      <c r="H14" s="8"/>
      <c r="I14" s="7"/>
      <c r="J14" s="21"/>
      <c r="K14" s="6"/>
      <c r="L14" s="3"/>
    </row>
    <row r="15" spans="1:12" ht="30" customHeight="1">
      <c r="A15" s="3"/>
      <c r="B15" s="3"/>
      <c r="C15" s="5"/>
      <c r="D15" s="3"/>
      <c r="E15" s="3"/>
      <c r="F15" s="5"/>
      <c r="G15" s="3"/>
      <c r="H15" s="3"/>
      <c r="I15" s="7"/>
      <c r="J15" s="21"/>
      <c r="K15" s="6"/>
      <c r="L15" s="3"/>
    </row>
    <row r="16" spans="1:12" ht="30" customHeight="1">
      <c r="A16" s="3"/>
      <c r="B16" s="3"/>
      <c r="C16" s="5"/>
      <c r="E16" s="3"/>
      <c r="F16" s="5"/>
      <c r="G16" s="5"/>
      <c r="H16" s="5"/>
      <c r="I16" s="7"/>
      <c r="J16" s="21"/>
      <c r="K16" s="6"/>
      <c r="L16" s="3"/>
    </row>
    <row r="17" spans="1:12" ht="30" customHeight="1">
      <c r="A17" s="3"/>
      <c r="B17" s="3"/>
      <c r="C17" s="5"/>
      <c r="D17" s="3"/>
      <c r="E17" s="3"/>
      <c r="F17" s="5"/>
      <c r="G17" s="3"/>
      <c r="H17" s="3"/>
      <c r="I17" s="7"/>
      <c r="J17" s="21"/>
      <c r="K17" s="6"/>
      <c r="L17" s="3"/>
    </row>
    <row r="18" spans="1:12" ht="30" customHeight="1">
      <c r="A18" s="3"/>
      <c r="B18" s="3"/>
      <c r="C18" s="5"/>
      <c r="E18" s="3"/>
      <c r="F18" s="5"/>
      <c r="G18" s="3"/>
      <c r="H18" s="3"/>
      <c r="I18" s="7"/>
      <c r="J18" s="21"/>
      <c r="K18" s="6"/>
      <c r="L18" s="3"/>
    </row>
    <row r="19" spans="1:12" ht="30" customHeight="1">
      <c r="A19" s="3"/>
      <c r="B19" s="3"/>
      <c r="C19" s="3"/>
      <c r="D19" s="3"/>
      <c r="E19" s="3"/>
      <c r="F19" s="3"/>
      <c r="G19" s="3"/>
      <c r="H19" s="3"/>
      <c r="I19" s="7" t="str" cm="1">
        <f t="array" ref="I19">_xlfn.IFS(H19="annulation","",ISBLANK(F19),"",TRUE,(F19+2))</f>
        <v/>
      </c>
      <c r="J19" s="21"/>
      <c r="K19" s="6" t="str" cm="1">
        <f t="array" aca="1" ref="K19" ca="1">_xlfn.IFS(H19="annulation","Annulé",ISBLANK(F19),"",AND(ISBLANK(H19),I19&gt;=TODAY()),"En cours",AND(H19="",I19&lt;TODAY()),"A relancer",TRUE,"Payé")</f>
        <v/>
      </c>
      <c r="L19" s="3"/>
    </row>
    <row r="20" spans="1:12" ht="30" customHeight="1">
      <c r="A20" s="3"/>
      <c r="B20" s="3"/>
      <c r="C20" s="3"/>
      <c r="D20" s="3"/>
      <c r="E20" s="3"/>
      <c r="F20" s="3"/>
      <c r="G20" s="3"/>
      <c r="H20" s="3"/>
      <c r="I20" s="7" t="str" cm="1">
        <f t="array" ref="I20">_xlfn.IFS(H20="annulation","",ISBLANK(F20),"",TRUE,(F20+2))</f>
        <v/>
      </c>
      <c r="J20" s="21"/>
      <c r="K20" s="6" t="str" cm="1">
        <f t="array" aca="1" ref="K20" ca="1">_xlfn.IFS(H20="annulation","Annulé",ISBLANK(F20),"",AND(ISBLANK(H20),I20&gt;=TODAY()),"En cours",AND(H20="",I20&lt;TODAY()),"A relancer",TRUE,"Payé")</f>
        <v/>
      </c>
      <c r="L20" s="3"/>
    </row>
    <row r="21" spans="1:12" ht="30" customHeight="1">
      <c r="A21" s="3"/>
      <c r="B21" s="3"/>
      <c r="C21" s="3"/>
      <c r="D21" s="3"/>
      <c r="E21" s="3"/>
      <c r="F21" s="3"/>
      <c r="G21" s="3"/>
      <c r="H21" s="3"/>
      <c r="I21" s="7" t="str" cm="1">
        <f t="array" ref="I21">_xlfn.IFS(H21="annulation","",ISBLANK(F21),"",TRUE,(F21+2))</f>
        <v/>
      </c>
      <c r="J21" s="21"/>
      <c r="K21" s="6" t="str" cm="1">
        <f t="array" aca="1" ref="K21" ca="1">_xlfn.IFS(H21="annulation","Annulé",ISBLANK(F21),"",AND(ISBLANK(H21),I21&gt;=TODAY()),"En cours",AND(H21="",I21&lt;TODAY()),"A relancer",TRUE,"Payé")</f>
        <v/>
      </c>
      <c r="L21" s="3"/>
    </row>
    <row r="22" spans="1:12" ht="30" customHeight="1">
      <c r="A22" s="3"/>
      <c r="B22" s="3"/>
      <c r="C22" s="3"/>
      <c r="D22" s="3"/>
      <c r="E22" s="3"/>
      <c r="F22" s="3"/>
      <c r="G22" s="3"/>
      <c r="H22" s="3"/>
      <c r="I22" s="7" t="str" cm="1">
        <f t="array" ref="I22">_xlfn.IFS(H22="annulation","",ISBLANK(F22),"",TRUE,(F22+2))</f>
        <v/>
      </c>
      <c r="J22" s="21"/>
      <c r="K22" s="6" t="str" cm="1">
        <f t="array" aca="1" ref="K22" ca="1">_xlfn.IFS(H22="annulation","Annulé",ISBLANK(F22),"",AND(ISBLANK(H22),I22&gt;=TODAY()),"En cours",AND(H22="",I22&lt;TODAY()),"A relancer",TRUE,"Payé")</f>
        <v/>
      </c>
      <c r="L22" s="3"/>
    </row>
    <row r="23" spans="1:12" ht="30" customHeight="1">
      <c r="A23" s="3"/>
      <c r="B23" s="3"/>
      <c r="C23" s="3"/>
      <c r="D23" s="3"/>
      <c r="E23" s="3"/>
      <c r="F23" s="3"/>
      <c r="G23" s="3"/>
      <c r="H23" s="3"/>
      <c r="I23" s="7" t="str" cm="1">
        <f t="array" ref="I23">_xlfn.IFS(H23="annulation","",ISBLANK(F23),"",TRUE,(F23+2))</f>
        <v/>
      </c>
      <c r="J23" s="21"/>
      <c r="K23" s="6" t="str" cm="1">
        <f t="array" aca="1" ref="K23" ca="1">_xlfn.IFS(H23="annulation","Annulé",ISBLANK(F23),"",AND(ISBLANK(H23),I23&gt;=TODAY()),"En cours",AND(H23="",I23&lt;TODAY()),"A relancer",TRUE,"Payé")</f>
        <v/>
      </c>
      <c r="L23" s="3"/>
    </row>
    <row r="24" spans="1:12" ht="30" customHeight="1">
      <c r="A24" s="3"/>
      <c r="B24" s="3"/>
      <c r="C24" s="3"/>
      <c r="D24" s="3"/>
      <c r="E24" s="3"/>
      <c r="F24" s="3"/>
      <c r="G24" s="3"/>
      <c r="H24" s="3"/>
      <c r="I24" s="7" t="str" cm="1">
        <f t="array" ref="I24">_xlfn.IFS(H24="annulation","",ISBLANK(F24),"",TRUE,(F24+2))</f>
        <v/>
      </c>
      <c r="J24" s="21"/>
      <c r="K24" s="6" t="str" cm="1">
        <f t="array" aca="1" ref="K24" ca="1">_xlfn.IFS(H24="annulation","Annulé",ISBLANK(F24),"",AND(ISBLANK(H24),I24&gt;=TODAY()),"En cours",AND(H24="",I24&lt;TODAY()),"A relancer",TRUE,"Payé")</f>
        <v/>
      </c>
      <c r="L24" s="3"/>
    </row>
    <row r="25" spans="1:12" ht="30" customHeight="1">
      <c r="A25" s="3"/>
      <c r="B25" s="3"/>
      <c r="C25" s="3"/>
      <c r="D25" s="3"/>
      <c r="E25" s="3"/>
      <c r="F25" s="3"/>
      <c r="G25" s="3"/>
      <c r="H25" s="3"/>
      <c r="I25" s="7" t="str" cm="1">
        <f t="array" ref="I25">_xlfn.IFS(H25="annulation","",ISBLANK(F25),"",TRUE,(F25+2))</f>
        <v/>
      </c>
      <c r="J25" s="21"/>
      <c r="K25" s="6" t="str" cm="1">
        <f t="array" aca="1" ref="K25" ca="1">_xlfn.IFS(H25="annulation","Annulé",ISBLANK(F25),"",AND(ISBLANK(H25),I25&gt;=TODAY()),"En cours",AND(H25="",I25&lt;TODAY()),"A relancer",TRUE,"Payé")</f>
        <v/>
      </c>
      <c r="L25" s="3"/>
    </row>
    <row r="26" spans="1:12" ht="30" customHeight="1">
      <c r="A26" s="3"/>
      <c r="B26" s="3"/>
      <c r="C26" s="3"/>
      <c r="D26" s="3"/>
      <c r="E26" s="3"/>
      <c r="F26" s="3"/>
      <c r="G26" s="3"/>
      <c r="H26" s="3"/>
      <c r="I26" s="7" t="str" cm="1">
        <f t="array" ref="I26">_xlfn.IFS(H26="annulation","",ISBLANK(F26),"",TRUE,(F26+2))</f>
        <v/>
      </c>
      <c r="J26" s="21"/>
      <c r="K26" s="6" t="str" cm="1">
        <f t="array" aca="1" ref="K26" ca="1">_xlfn.IFS(H26="annulation","Annulé",ISBLANK(F26),"",AND(ISBLANK(H26),I26&gt;=TODAY()),"En cours",AND(H26="",I26&lt;TODAY()),"A relancer",TRUE,"Payé")</f>
        <v/>
      </c>
      <c r="L26" s="3"/>
    </row>
    <row r="27" spans="1:12" ht="30" customHeight="1">
      <c r="A27" s="3"/>
      <c r="B27" s="3"/>
      <c r="C27" s="3"/>
      <c r="D27" s="3"/>
      <c r="E27" s="3"/>
      <c r="F27" s="3"/>
      <c r="G27" s="3"/>
      <c r="H27" s="3"/>
      <c r="I27" s="7" t="str" cm="1">
        <f t="array" ref="I27">_xlfn.IFS(H27="annulation","",ISBLANK(F27),"",TRUE,(F27+2))</f>
        <v/>
      </c>
      <c r="J27" s="21"/>
      <c r="K27" s="6" t="str" cm="1">
        <f t="array" aca="1" ref="K27" ca="1">_xlfn.IFS(H27="annulation","Annulé",ISBLANK(F27),"",AND(ISBLANK(H27),I27&gt;=TODAY()),"En cours",AND(H27="",I27&lt;TODAY()),"A relancer",TRUE,"Payé")</f>
        <v/>
      </c>
      <c r="L27" s="3"/>
    </row>
    <row r="28" spans="1:12" ht="30" customHeight="1">
      <c r="A28" s="3"/>
      <c r="B28" s="3"/>
      <c r="C28" s="3"/>
      <c r="D28" s="3"/>
      <c r="E28" s="3"/>
      <c r="F28" s="3"/>
      <c r="G28" s="3"/>
      <c r="H28" s="3"/>
      <c r="I28" s="7" t="str" cm="1">
        <f t="array" ref="I28">_xlfn.IFS(H28="annulation","",ISBLANK(F28),"",TRUE,(F28+2))</f>
        <v/>
      </c>
      <c r="J28" s="21"/>
      <c r="K28" s="6" t="str" cm="1">
        <f t="array" aca="1" ref="K28" ca="1">_xlfn.IFS(H28="annulation","Annulé",ISBLANK(F28),"",AND(ISBLANK(H28),I28&gt;=TODAY()),"En cours",AND(H28="",I28&lt;TODAY()),"A relancer",TRUE,"Payé")</f>
        <v/>
      </c>
      <c r="L28" s="3"/>
    </row>
    <row r="29" spans="1:12" ht="30" customHeight="1">
      <c r="A29" s="3"/>
      <c r="B29" s="3"/>
      <c r="C29" s="3"/>
      <c r="D29" s="3"/>
      <c r="E29" s="3"/>
      <c r="F29" s="3"/>
      <c r="G29" s="3"/>
      <c r="H29" s="3"/>
      <c r="I29" s="7" t="str" cm="1">
        <f t="array" ref="I29">_xlfn.IFS(H29="annulation","",ISBLANK(F29),"",TRUE,(F29+2))</f>
        <v/>
      </c>
      <c r="J29" s="21"/>
      <c r="K29" s="6" t="str" cm="1">
        <f t="array" aca="1" ref="K29" ca="1">_xlfn.IFS(H29="annulation","Annulé",ISBLANK(F29),"",AND(ISBLANK(H29),I29&gt;=TODAY()),"En cours",AND(H29="",I29&lt;TODAY()),"A relancer",TRUE,"Payé")</f>
        <v/>
      </c>
      <c r="L29" s="3"/>
    </row>
    <row r="30" spans="1:12" ht="30" customHeight="1">
      <c r="A30" s="3"/>
      <c r="B30" s="3"/>
      <c r="C30" s="3"/>
      <c r="D30" s="3"/>
      <c r="E30" s="3"/>
      <c r="F30" s="3"/>
      <c r="G30" s="3"/>
      <c r="H30" s="3"/>
      <c r="I30" s="7" t="str" cm="1">
        <f t="array" ref="I30">_xlfn.IFS(H30="annulation","",ISBLANK(F30),"",TRUE,(F30+2))</f>
        <v/>
      </c>
      <c r="J30" s="21"/>
      <c r="K30" s="6" t="str" cm="1">
        <f t="array" aca="1" ref="K30" ca="1">_xlfn.IFS(H30="annulation","Annulé",ISBLANK(F30),"",AND(ISBLANK(H30),I30&gt;=TODAY()),"En cours",AND(H30="",I30&lt;TODAY()),"A relancer",TRUE,"Payé")</f>
        <v/>
      </c>
      <c r="L30" s="3"/>
    </row>
    <row r="31" spans="1:12" ht="30" customHeight="1">
      <c r="A31" s="3"/>
      <c r="B31" s="3"/>
      <c r="C31" s="3"/>
      <c r="D31" s="3"/>
      <c r="E31" s="3"/>
      <c r="F31" s="3"/>
      <c r="G31" s="3"/>
      <c r="H31" s="3"/>
      <c r="I31" s="7" t="str" cm="1">
        <f t="array" ref="I31">_xlfn.IFS(H31="annulation","",ISBLANK(F31),"",TRUE,(F31+2))</f>
        <v/>
      </c>
      <c r="J31" s="21"/>
      <c r="K31" s="6" t="str" cm="1">
        <f t="array" aca="1" ref="K31" ca="1">_xlfn.IFS(H31="annulation","Annulé",ISBLANK(F31),"",AND(ISBLANK(H31),I31&gt;=TODAY()),"En cours",AND(H31="",I31&lt;TODAY()),"A relancer",TRUE,"Payé")</f>
        <v/>
      </c>
      <c r="L31" s="3"/>
    </row>
    <row r="32" spans="1:12" ht="30" customHeight="1">
      <c r="A32" s="3"/>
      <c r="B32" s="3"/>
      <c r="C32" s="3"/>
      <c r="D32" s="3"/>
      <c r="E32" s="3"/>
      <c r="F32" s="3"/>
      <c r="G32" s="3"/>
      <c r="H32" s="3"/>
      <c r="I32" s="7" t="str" cm="1">
        <f t="array" ref="I32">_xlfn.IFS(H32="annulation","",ISBLANK(F32),"",TRUE,(F32+2))</f>
        <v/>
      </c>
      <c r="J32" s="21"/>
      <c r="K32" s="6" t="str" cm="1">
        <f t="array" aca="1" ref="K32" ca="1">_xlfn.IFS(H32="annulation","Annulé",ISBLANK(F32),"",AND(ISBLANK(H32),I32&gt;=TODAY()),"En cours",AND(H32="",I32&lt;TODAY()),"A relancer",TRUE,"Payé")</f>
        <v/>
      </c>
      <c r="L32" s="3"/>
    </row>
    <row r="33" spans="1:12" ht="30" customHeight="1">
      <c r="A33" s="3"/>
      <c r="B33" s="3"/>
      <c r="C33" s="3"/>
      <c r="D33" s="3"/>
      <c r="E33" s="3"/>
      <c r="F33" s="3"/>
      <c r="G33" s="3"/>
      <c r="H33" s="3"/>
      <c r="I33" s="7" t="str" cm="1">
        <f t="array" ref="I33">_xlfn.IFS(H33="annulation","",ISBLANK(F33),"",TRUE,(F33+2))</f>
        <v/>
      </c>
      <c r="J33" s="21"/>
      <c r="K33" s="6" t="str" cm="1">
        <f t="array" aca="1" ref="K33" ca="1">_xlfn.IFS(ISBLANK(F33),"",AND(ISBLANK(H33),I33&gt;=TODAY()),"En cours",AND(H33="",I33&lt;TODAY()),"A relancer",TRUE,"OK")</f>
        <v/>
      </c>
      <c r="L33" s="3"/>
    </row>
    <row r="34" spans="1:12" ht="30" customHeight="1">
      <c r="A34" s="3"/>
      <c r="B34" s="3"/>
      <c r="C34" s="3"/>
      <c r="D34" s="3"/>
      <c r="E34" s="3"/>
      <c r="F34" s="3"/>
      <c r="G34" s="3"/>
      <c r="H34" s="3"/>
      <c r="I34" s="7" t="str" cm="1">
        <f t="array" ref="I34">_xlfn.IFS(H34="annulation","",ISBLANK(F34),"",TRUE,(F34+2))</f>
        <v/>
      </c>
      <c r="J34" s="21"/>
      <c r="K34" s="6" t="str" cm="1">
        <f t="array" aca="1" ref="K34" ca="1">_xlfn.IFS(ISBLANK(F34),"",AND(ISBLANK(H34),I34&gt;=TODAY()),"En cours",AND(H34="",I34&lt;TODAY()),"A relancer",TRUE,"OK")</f>
        <v/>
      </c>
      <c r="L34" s="3"/>
    </row>
    <row r="35" spans="1:12" ht="30" customHeight="1">
      <c r="A35" s="3"/>
      <c r="B35" s="3"/>
      <c r="C35" s="3"/>
      <c r="D35" s="3"/>
      <c r="E35" s="3"/>
      <c r="F35" s="3"/>
      <c r="G35" s="3"/>
      <c r="H35" s="3"/>
      <c r="I35" s="7" t="str" cm="1">
        <f t="array" ref="I35">_xlfn.IFS(H35="annulation","",ISBLANK(F35),"",TRUE,(F35+2))</f>
        <v/>
      </c>
      <c r="J35" s="21"/>
      <c r="K35" s="6" t="str" cm="1">
        <f t="array" aca="1" ref="K35" ca="1">_xlfn.IFS(ISBLANK(F35),"",AND(ISBLANK(H35),I35&gt;=TODAY()),"En cours",AND(H35="",I35&lt;TODAY()),"A relancer",TRUE,"OK")</f>
        <v/>
      </c>
      <c r="L35" s="3"/>
    </row>
    <row r="36" spans="1:12" ht="30" customHeight="1">
      <c r="A36" s="3"/>
      <c r="B36" s="3"/>
      <c r="C36" s="3"/>
      <c r="D36" s="3"/>
      <c r="E36" s="3"/>
      <c r="F36" s="3"/>
      <c r="G36" s="3"/>
      <c r="H36" s="3"/>
      <c r="I36" s="7" t="str" cm="1">
        <f t="array" ref="I36">_xlfn.IFS(H36="annulation","",ISBLANK(F36),"",TRUE,(F36+2))</f>
        <v/>
      </c>
      <c r="J36" s="21"/>
      <c r="K36" s="6" t="str" cm="1">
        <f t="array" aca="1" ref="K36" ca="1">_xlfn.IFS(ISBLANK(F36),"",AND(ISBLANK(H36),I36&gt;=TODAY()),"En cours",AND(H36="",I36&lt;TODAY()),"A relancer",TRUE,"OK")</f>
        <v/>
      </c>
      <c r="L36" s="3"/>
    </row>
    <row r="37" spans="1:12" ht="30" customHeight="1">
      <c r="A37" s="3"/>
      <c r="B37" s="3"/>
      <c r="C37" s="3"/>
      <c r="D37" s="3"/>
      <c r="E37" s="3"/>
      <c r="F37" s="3"/>
      <c r="G37" s="3"/>
      <c r="H37" s="3"/>
      <c r="I37" s="7" t="str" cm="1">
        <f t="array" ref="I37">_xlfn.IFS(H37="annulation","",ISBLANK(F37),"",TRUE,(F37+2))</f>
        <v/>
      </c>
      <c r="J37" s="21"/>
      <c r="K37" s="6" t="str" cm="1">
        <f t="array" aca="1" ref="K37" ca="1">_xlfn.IFS(ISBLANK(F37),"",AND(ISBLANK(H37),I37&gt;=TODAY()),"En cours",AND(H37="",I37&lt;TODAY()),"A relancer",TRUE,"OK")</f>
        <v/>
      </c>
      <c r="L37" s="3"/>
    </row>
    <row r="38" spans="1:12" ht="30" customHeight="1">
      <c r="A38" s="3"/>
      <c r="B38" s="3"/>
      <c r="C38" s="3"/>
      <c r="D38" s="3"/>
      <c r="E38" s="3"/>
      <c r="F38" s="3"/>
      <c r="G38" s="3"/>
      <c r="H38" s="3"/>
      <c r="I38" s="7" t="str" cm="1">
        <f t="array" ref="I38">_xlfn.IFS(H38="annulation","",ISBLANK(F38),"",TRUE,(F38+2))</f>
        <v/>
      </c>
      <c r="J38" s="21"/>
      <c r="K38" s="6" t="str" cm="1">
        <f t="array" aca="1" ref="K38" ca="1">_xlfn.IFS(ISBLANK(F38),"",AND(ISBLANK(H38),I38&gt;=TODAY()),"En cours",AND(H38="",I38&lt;TODAY()),"A relancer",TRUE,"OK")</f>
        <v/>
      </c>
      <c r="L38" s="3"/>
    </row>
    <row r="39" spans="1:12" ht="30" customHeight="1">
      <c r="A39" s="3"/>
      <c r="B39" s="3"/>
      <c r="C39" s="3"/>
      <c r="D39" s="3"/>
      <c r="E39" s="3"/>
      <c r="F39" s="3"/>
      <c r="G39" s="3"/>
      <c r="H39" s="3"/>
      <c r="I39" s="7" t="str" cm="1">
        <f t="array" ref="I39">_xlfn.IFS(H39="annulation","",ISBLANK(F39),"",TRUE,(F39+2))</f>
        <v/>
      </c>
      <c r="J39" s="21"/>
      <c r="K39" s="6" t="str" cm="1">
        <f t="array" aca="1" ref="K39" ca="1">_xlfn.IFS(ISBLANK(F39),"",AND(ISBLANK(H39),I39&gt;=TODAY()),"En cours",AND(H39="",I39&lt;TODAY()),"A relancer",TRUE,"OK")</f>
        <v/>
      </c>
      <c r="L39" s="3"/>
    </row>
    <row r="40" spans="1:12" ht="30" customHeight="1">
      <c r="A40" s="3"/>
      <c r="B40" s="3"/>
      <c r="C40" s="3"/>
      <c r="D40" s="3"/>
      <c r="E40" s="3"/>
      <c r="F40" s="3"/>
      <c r="G40" s="3"/>
      <c r="H40" s="3"/>
      <c r="I40" s="7" t="str" cm="1">
        <f t="array" ref="I40">_xlfn.IFS(H40="annulation","",ISBLANK(F40),"",TRUE,(F40+2))</f>
        <v/>
      </c>
      <c r="J40" s="21"/>
      <c r="K40" s="6" t="str" cm="1">
        <f t="array" aca="1" ref="K40" ca="1">_xlfn.IFS(ISBLANK(F40),"",AND(ISBLANK(H40),I40&gt;=TODAY()),"En cours",AND(H40="",I40&lt;TODAY()),"A relancer",TRUE,"OK")</f>
        <v/>
      </c>
      <c r="L40" s="3"/>
    </row>
    <row r="41" spans="1:12" ht="30" customHeight="1">
      <c r="A41" s="3"/>
      <c r="B41" s="3"/>
      <c r="C41" s="3"/>
      <c r="D41" s="3"/>
      <c r="E41" s="3"/>
      <c r="F41" s="3"/>
      <c r="G41" s="3"/>
      <c r="H41" s="3"/>
      <c r="I41" s="7" t="str" cm="1">
        <f t="array" ref="I41">_xlfn.IFS(H41="annulation","",ISBLANK(F41),"",TRUE,(F41+2))</f>
        <v/>
      </c>
      <c r="J41" s="21"/>
      <c r="K41" s="6" t="str" cm="1">
        <f t="array" aca="1" ref="K41" ca="1">_xlfn.IFS(ISBLANK(F41),"",AND(ISBLANK(H41),I41&gt;=TODAY()),"En cours",AND(H41="",I41&lt;TODAY()),"A relancer",TRUE,"OK")</f>
        <v/>
      </c>
      <c r="L41" s="3"/>
    </row>
    <row r="42" spans="1:12" ht="30" customHeight="1">
      <c r="A42" s="3"/>
      <c r="B42" s="3"/>
      <c r="C42" s="3"/>
      <c r="D42" s="3"/>
      <c r="E42" s="3"/>
      <c r="F42" s="3"/>
      <c r="G42" s="3"/>
      <c r="H42" s="3"/>
      <c r="I42" s="7" t="str" cm="1">
        <f t="array" ref="I42">_xlfn.IFS(H42="annulation","",ISBLANK(F42),"",TRUE,(F42+2))</f>
        <v/>
      </c>
      <c r="J42" s="21"/>
      <c r="K42" s="6" t="str" cm="1">
        <f t="array" aca="1" ref="K42" ca="1">_xlfn.IFS(ISBLANK(F42),"",AND(ISBLANK(H42),I42&gt;=TODAY()),"En cours",AND(H42="",I42&lt;TODAY()),"A relancer",TRUE,"OK")</f>
        <v/>
      </c>
      <c r="L42" s="3"/>
    </row>
    <row r="43" spans="1:12" ht="30" customHeight="1">
      <c r="A43" s="3"/>
      <c r="B43" s="3"/>
      <c r="C43" s="3"/>
      <c r="D43" s="3"/>
      <c r="E43" s="3"/>
      <c r="F43" s="3"/>
      <c r="G43" s="3"/>
      <c r="H43" s="3"/>
      <c r="I43" s="7" t="str" cm="1">
        <f t="array" ref="I43">_xlfn.IFS(H43="annulation","",ISBLANK(F43),"",TRUE,(F43+2))</f>
        <v/>
      </c>
      <c r="J43" s="21"/>
      <c r="K43" s="6" t="str" cm="1">
        <f t="array" aca="1" ref="K43" ca="1">_xlfn.IFS(ISBLANK(F43),"",AND(ISBLANK(H43),I43&gt;=TODAY()),"En cours",AND(H43="",I43&lt;TODAY()),"A relancer",TRUE,"OK")</f>
        <v/>
      </c>
      <c r="L43" s="3"/>
    </row>
    <row r="44" spans="1:12" ht="30" customHeight="1">
      <c r="A44" s="3"/>
      <c r="B44" s="3"/>
      <c r="C44" s="3"/>
      <c r="D44" s="3"/>
      <c r="E44" s="3"/>
      <c r="F44" s="3"/>
      <c r="G44" s="3"/>
      <c r="H44" s="3"/>
      <c r="I44" s="7" t="str" cm="1">
        <f t="array" ref="I44">_xlfn.IFS(H44="annulation","",ISBLANK(F44),"",TRUE,(F44+2))</f>
        <v/>
      </c>
      <c r="J44" s="21"/>
      <c r="K44" s="6" t="str" cm="1">
        <f t="array" aca="1" ref="K44" ca="1">_xlfn.IFS(ISBLANK(F44),"",AND(ISBLANK(H44),I44&gt;=TODAY()),"En cours",AND(H44="",I44&lt;TODAY()),"A relancer",TRUE,"OK")</f>
        <v/>
      </c>
      <c r="L44" s="3"/>
    </row>
    <row r="45" spans="1:12" ht="30" customHeight="1">
      <c r="A45" s="3"/>
      <c r="B45" s="3"/>
      <c r="C45" s="3"/>
      <c r="D45" s="3"/>
      <c r="E45" s="3"/>
      <c r="F45" s="3"/>
      <c r="G45" s="3"/>
      <c r="H45" s="3"/>
      <c r="I45" s="7" t="str" cm="1">
        <f t="array" ref="I45">_xlfn.IFS(H45="annulation","",ISBLANK(F45),"",TRUE,(F45+2))</f>
        <v/>
      </c>
      <c r="J45" s="21"/>
      <c r="K45" s="6" t="str" cm="1">
        <f t="array" aca="1" ref="K45" ca="1">_xlfn.IFS(ISBLANK(F45),"",AND(ISBLANK(H45),I45&gt;=TODAY()),"En cours",AND(H45="",I45&lt;TODAY()),"A relancer",TRUE,"OK")</f>
        <v/>
      </c>
      <c r="L45" s="3"/>
    </row>
    <row r="46" spans="1:12" ht="30" customHeight="1">
      <c r="A46" s="3"/>
      <c r="B46" s="3"/>
      <c r="C46" s="3"/>
      <c r="D46" s="3"/>
      <c r="E46" s="3"/>
      <c r="F46" s="3"/>
      <c r="G46" s="3"/>
      <c r="H46" s="3"/>
      <c r="I46" s="7" t="str" cm="1">
        <f t="array" ref="I46">_xlfn.IFS(H46="annulation","",ISBLANK(F46),"",TRUE,(F46+2))</f>
        <v/>
      </c>
      <c r="J46" s="21"/>
      <c r="K46" s="6" t="str" cm="1">
        <f t="array" aca="1" ref="K46" ca="1">_xlfn.IFS(ISBLANK(F46),"",AND(ISBLANK(H46),I46&gt;=TODAY()),"En cours",AND(H46="",I46&lt;TODAY()),"A relancer",TRUE,"OK")</f>
        <v/>
      </c>
      <c r="L46" s="3"/>
    </row>
    <row r="47" spans="1:12" ht="30" customHeight="1">
      <c r="A47" s="3"/>
      <c r="B47" s="3"/>
      <c r="C47" s="3"/>
      <c r="D47" s="3"/>
      <c r="E47" s="3"/>
      <c r="F47" s="3"/>
      <c r="G47" s="3"/>
      <c r="H47" s="3"/>
      <c r="I47" s="7" t="str" cm="1">
        <f t="array" ref="I47">_xlfn.IFS(H47="annulation","",ISBLANK(F47),"",TRUE,(F47+2))</f>
        <v/>
      </c>
      <c r="J47" s="21"/>
      <c r="K47" s="6" t="str" cm="1">
        <f t="array" aca="1" ref="K47" ca="1">_xlfn.IFS(ISBLANK(F47),"",AND(ISBLANK(H47),I47&gt;=TODAY()),"En cours",AND(H47="",I47&lt;TODAY()),"A relancer",TRUE,"OK")</f>
        <v/>
      </c>
      <c r="L47" s="3"/>
    </row>
    <row r="48" spans="1:12" ht="30" customHeight="1">
      <c r="A48" s="3"/>
      <c r="B48" s="3"/>
      <c r="C48" s="3"/>
      <c r="D48" s="3"/>
      <c r="E48" s="3"/>
      <c r="F48" s="3"/>
      <c r="G48" s="3"/>
      <c r="H48" s="3"/>
      <c r="I48" s="7" t="str" cm="1">
        <f t="array" ref="I48">_xlfn.IFS(H48="annulation","",ISBLANK(F48),"",TRUE,(F48+2))</f>
        <v/>
      </c>
      <c r="J48" s="21"/>
      <c r="K48" s="6" t="str" cm="1">
        <f t="array" aca="1" ref="K48" ca="1">_xlfn.IFS(ISBLANK(F48),"",AND(ISBLANK(H48),I48&gt;=TODAY()),"En cours",AND(H48="",I48&lt;TODAY()),"A relancer",TRUE,"OK")</f>
        <v/>
      </c>
      <c r="L48" s="3"/>
    </row>
    <row r="49" spans="1:12" ht="30" customHeight="1">
      <c r="A49" s="3"/>
      <c r="B49" s="3"/>
      <c r="C49" s="3"/>
      <c r="D49" s="3"/>
      <c r="E49" s="3"/>
      <c r="F49" s="3"/>
      <c r="G49" s="3"/>
      <c r="H49" s="3"/>
      <c r="I49" s="7" t="str" cm="1">
        <f t="array" ref="I49">_xlfn.IFS(H49="annulation","",ISBLANK(F49),"",TRUE,(F49+2))</f>
        <v/>
      </c>
      <c r="J49" s="21"/>
      <c r="K49" s="6" t="str" cm="1">
        <f t="array" aca="1" ref="K49" ca="1">_xlfn.IFS(ISBLANK(F49),"",AND(ISBLANK(H49),I49&gt;=TODAY()),"En cours",AND(H49="",I49&lt;TODAY()),"A relancer",TRUE,"OK")</f>
        <v/>
      </c>
      <c r="L49" s="3"/>
    </row>
    <row r="50" spans="1:12" ht="30" customHeight="1">
      <c r="A50" s="3"/>
      <c r="B50" s="3"/>
      <c r="C50" s="3"/>
      <c r="D50" s="3"/>
      <c r="E50" s="3"/>
      <c r="F50" s="3"/>
      <c r="G50" s="3"/>
      <c r="H50" s="3"/>
      <c r="I50" s="7" t="str" cm="1">
        <f t="array" ref="I50">_xlfn.IFS(H50="annulation","",ISBLANK(F50),"",TRUE,(F50+2))</f>
        <v/>
      </c>
      <c r="J50" s="21"/>
      <c r="K50" s="6" t="str" cm="1">
        <f t="array" aca="1" ref="K50" ca="1">_xlfn.IFS(ISBLANK(F50),"",AND(ISBLANK(H50),I50&gt;=TODAY()),"En cours",AND(H50="",I50&lt;TODAY()),"A relancer",TRUE,"OK")</f>
        <v/>
      </c>
      <c r="L50" s="3"/>
    </row>
  </sheetData>
  <sortState xmlns:xlrd2="http://schemas.microsoft.com/office/spreadsheetml/2017/richdata2" ref="A4:L50">
    <sortCondition ref="C4:C50"/>
  </sortState>
  <conditionalFormatting sqref="A12:C12 A16:C16 A18:C18 I5:XFD50 A5:H11 E12:H12 A13:H13 B14:H14 A15:H15 E16:H16 A17:H17 E18:H18 A51:XFD1048576 A19:H50 A1:XFD4">
    <cfRule type="containsText" dxfId="4" priority="1" operator="containsText" text="Annulé">
      <formula>NOT(ISERROR(SEARCH("Annulé",A1)))</formula>
    </cfRule>
    <cfRule type="containsText" dxfId="3" priority="4" operator="containsText" text="relancer">
      <formula>NOT(ISERROR(SEARCH("relancer",A1)))</formula>
    </cfRule>
    <cfRule type="containsText" dxfId="2" priority="5" operator="containsText" text="Payé">
      <formula>NOT(ISERROR(SEARCH("Payé",A1)))</formula>
    </cfRule>
    <cfRule type="containsText" dxfId="1" priority="6" operator="containsText" text="cours">
      <formula>NOT(ISERROR(SEARCH("cours",A1)))</formula>
    </cfRule>
  </conditionalFormatting>
  <conditionalFormatting sqref="A16:C16 A18:C18 I5:XFD50 B14:H14 A15:H15 E16:H16 A17:H17 E18:H18 A51:XFD1048576 A5:H13 A19:H50 A1:XFD4">
    <cfRule type="containsText" dxfId="0" priority="2" operator="containsText" text="ANNULATION">
      <formula>NOT(ISERROR(SEARCH("ANNULATION",A1)))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TOBRE2021 xmlns="34532980-c1ae-48a4-823a-53d5c3f32a10" xsi:nil="true"/>
    <lcf76f155ced4ddcb4097134ff3c332f xmlns="34532980-c1ae-48a4-823a-53d5c3f32a10">
      <Terms xmlns="http://schemas.microsoft.com/office/infopath/2007/PartnerControls"/>
    </lcf76f155ced4ddcb4097134ff3c332f>
    <TaxCatchAll xmlns="9dee6890-0297-471c-b14a-d3736873c59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964EB65E1E48BAED385F15DE37A5" ma:contentTypeVersion="19" ma:contentTypeDescription="Crée un document." ma:contentTypeScope="" ma:versionID="d2b6b348d8c4b375a31e1a3e8f5cc139">
  <xsd:schema xmlns:xsd="http://www.w3.org/2001/XMLSchema" xmlns:xs="http://www.w3.org/2001/XMLSchema" xmlns:p="http://schemas.microsoft.com/office/2006/metadata/properties" xmlns:ns2="34532980-c1ae-48a4-823a-53d5c3f32a10" xmlns:ns3="9dee6890-0297-471c-b14a-d3736873c59b" targetNamespace="http://schemas.microsoft.com/office/2006/metadata/properties" ma:root="true" ma:fieldsID="ab76756f1bd5940edb886dab6d921323" ns2:_="" ns3:_="">
    <xsd:import namespace="34532980-c1ae-48a4-823a-53d5c3f32a10"/>
    <xsd:import namespace="9dee6890-0297-471c-b14a-d3736873c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OCTOBRE2021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32980-c1ae-48a4-823a-53d5c3f3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CTOBRE2021" ma:index="19" nillable="true" ma:displayName="OCTOBRE 2021" ma:format="Dropdown" ma:internalName="OCTOBRE2021">
      <xsd:simpleType>
        <xsd:restriction base="dms:Text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2110de8-dc56-4b33-9af3-577fa321d8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6890-0297-471c-b14a-d3736873c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1d17cf-cfad-4b13-9b0a-70653c00a01b}" ma:internalName="TaxCatchAll" ma:showField="CatchAllData" ma:web="9dee6890-0297-471c-b14a-d3736873c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B77340-1546-41B0-85CF-164E561A48E9}"/>
</file>

<file path=customXml/itemProps2.xml><?xml version="1.0" encoding="utf-8"?>
<ds:datastoreItem xmlns:ds="http://schemas.openxmlformats.org/officeDocument/2006/customXml" ds:itemID="{76C299D5-AB53-4A15-89A6-9380B867CDC0}"/>
</file>

<file path=customXml/itemProps3.xml><?xml version="1.0" encoding="utf-8"?>
<ds:datastoreItem xmlns:ds="http://schemas.openxmlformats.org/officeDocument/2006/customXml" ds:itemID="{D34FECF7-E42F-40B5-999D-8FE5FB0CC4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2025-01-11T20:16:24Z</dcterms:created>
  <dcterms:modified xsi:type="dcterms:W3CDTF">2025-01-22T20:54:49Z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0x01010016D3964EB65E1E48BAED385F15DE37A5</vt:lpwstr>
  </property>
  <property fmtid="{D5CDD505-2E9C-101B-9397-08002B2CF9AE}" pid="3" name="MediaServiceImageTags">
    <vt:lpwstr/>
  </property>
</Properties>
</file>