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v\Desktop\ETUDES CROIX-ROUGE\"/>
    </mc:Choice>
  </mc:AlternateContent>
  <xr:revisionPtr revIDLastSave="0" documentId="13_ncr:1_{72675FC6-9BC9-41DD-98CD-B529873B6309}" xr6:coauthVersionLast="47" xr6:coauthVersionMax="47" xr10:uidLastSave="{00000000-0000-0000-0000-000000000000}"/>
  <bookViews>
    <workbookView xWindow="-120" yWindow="-120" windowWidth="24240" windowHeight="13140" tabRatio="810" firstSheet="1" activeTab="14" xr2:uid="{00000000-000D-0000-FFFF-FFFF00000000}"/>
  </bookViews>
  <sheets>
    <sheet name="TOTAUX" sheetId="50" r:id="rId1"/>
    <sheet name="Christine" sheetId="36" r:id="rId2"/>
    <sheet name="Anita" sheetId="40" r:id="rId3"/>
    <sheet name="Annick" sheetId="41" r:id="rId4"/>
    <sheet name="Marie-France" sheetId="42" r:id="rId5"/>
    <sheet name="Émilie" sheetId="43" r:id="rId6"/>
    <sheet name="Arlette" sheetId="53" r:id="rId7"/>
    <sheet name="Lina" sheetId="44" r:id="rId8"/>
    <sheet name="Christine T." sheetId="45" r:id="rId9"/>
    <sheet name="Emmanuel" sheetId="46" r:id="rId10"/>
    <sheet name="Paul" sheetId="37" r:id="rId11"/>
    <sheet name="Joël" sheetId="47" r:id="rId12"/>
    <sheet name="Gérard" sheetId="48" r:id="rId13"/>
    <sheet name="MODELE" sheetId="51" r:id="rId14"/>
    <sheet name="GESTION DES FICHES" sheetId="52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50" l="1"/>
  <c r="C6" i="50"/>
  <c r="D6" i="50"/>
  <c r="E6" i="50"/>
  <c r="F6" i="50"/>
  <c r="G6" i="50"/>
  <c r="H6" i="50"/>
  <c r="I6" i="50"/>
  <c r="J6" i="50"/>
  <c r="K6" i="50"/>
  <c r="L6" i="50"/>
  <c r="M6" i="50"/>
  <c r="N6" i="50"/>
  <c r="O6" i="50"/>
  <c r="P6" i="50"/>
  <c r="Q6" i="50"/>
  <c r="R6" i="50"/>
  <c r="S6" i="50"/>
  <c r="T6" i="50"/>
  <c r="U6" i="50"/>
  <c r="V6" i="50"/>
  <c r="W6" i="50"/>
  <c r="X6" i="50"/>
  <c r="B7" i="50"/>
  <c r="C7" i="50"/>
  <c r="D7" i="50"/>
  <c r="E7" i="50"/>
  <c r="F7" i="50"/>
  <c r="G7" i="50"/>
  <c r="H7" i="50"/>
  <c r="I7" i="50"/>
  <c r="J7" i="50"/>
  <c r="K7" i="50"/>
  <c r="L7" i="50"/>
  <c r="M7" i="50"/>
  <c r="N7" i="50"/>
  <c r="O7" i="50"/>
  <c r="P7" i="50"/>
  <c r="Q7" i="50"/>
  <c r="R7" i="50"/>
  <c r="S7" i="50"/>
  <c r="T7" i="50"/>
  <c r="U7" i="50"/>
  <c r="V7" i="50"/>
  <c r="W7" i="50"/>
  <c r="X7" i="50"/>
  <c r="B8" i="50"/>
  <c r="C8" i="50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W8" i="50"/>
  <c r="X8" i="50"/>
  <c r="B9" i="50"/>
  <c r="C9" i="50"/>
  <c r="D9" i="50"/>
  <c r="E9" i="50"/>
  <c r="F9" i="50"/>
  <c r="G9" i="50"/>
  <c r="H9" i="50"/>
  <c r="I9" i="50"/>
  <c r="J9" i="50"/>
  <c r="K9" i="50"/>
  <c r="L9" i="50"/>
  <c r="M9" i="50"/>
  <c r="N9" i="50"/>
  <c r="O9" i="50"/>
  <c r="P9" i="50"/>
  <c r="Q9" i="50"/>
  <c r="R9" i="50"/>
  <c r="S9" i="50"/>
  <c r="T9" i="50"/>
  <c r="U9" i="50"/>
  <c r="V9" i="50"/>
  <c r="W9" i="50"/>
  <c r="X9" i="50"/>
  <c r="B10" i="50"/>
  <c r="C10" i="50"/>
  <c r="D10" i="50"/>
  <c r="E10" i="50"/>
  <c r="F10" i="50"/>
  <c r="G10" i="50"/>
  <c r="H10" i="50"/>
  <c r="I10" i="50"/>
  <c r="J10" i="50"/>
  <c r="K10" i="50"/>
  <c r="L10" i="50"/>
  <c r="M10" i="50"/>
  <c r="N10" i="50"/>
  <c r="O10" i="50"/>
  <c r="P10" i="50"/>
  <c r="Q10" i="50"/>
  <c r="R10" i="50"/>
  <c r="S10" i="50"/>
  <c r="T10" i="50"/>
  <c r="U10" i="50"/>
  <c r="V10" i="50"/>
  <c r="W10" i="50"/>
  <c r="X10" i="50"/>
  <c r="B11" i="50"/>
  <c r="C11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W11" i="50"/>
  <c r="X11" i="50"/>
  <c r="B12" i="50"/>
  <c r="C12" i="50"/>
  <c r="D12" i="50"/>
  <c r="E12" i="50"/>
  <c r="F12" i="50"/>
  <c r="G12" i="50"/>
  <c r="H12" i="50"/>
  <c r="I12" i="50"/>
  <c r="J12" i="50"/>
  <c r="K12" i="50"/>
  <c r="L12" i="50"/>
  <c r="M12" i="50"/>
  <c r="N12" i="50"/>
  <c r="O12" i="50"/>
  <c r="P12" i="50"/>
  <c r="Q12" i="50"/>
  <c r="R12" i="50"/>
  <c r="S12" i="50"/>
  <c r="T12" i="50"/>
  <c r="U12" i="50"/>
  <c r="V12" i="50"/>
  <c r="W12" i="50"/>
  <c r="X12" i="50"/>
  <c r="B13" i="50"/>
  <c r="C13" i="50"/>
  <c r="D13" i="50"/>
  <c r="E13" i="50"/>
  <c r="F13" i="50"/>
  <c r="G13" i="50"/>
  <c r="H13" i="50"/>
  <c r="I13" i="50"/>
  <c r="J13" i="50"/>
  <c r="K13" i="50"/>
  <c r="L13" i="50"/>
  <c r="M13" i="50"/>
  <c r="N13" i="50"/>
  <c r="O13" i="50"/>
  <c r="P13" i="50"/>
  <c r="Q13" i="50"/>
  <c r="R13" i="50"/>
  <c r="S13" i="50"/>
  <c r="T13" i="50"/>
  <c r="U13" i="50"/>
  <c r="V13" i="50"/>
  <c r="W13" i="50"/>
  <c r="X13" i="50"/>
  <c r="B14" i="50"/>
  <c r="C14" i="50"/>
  <c r="D14" i="50"/>
  <c r="E14" i="50"/>
  <c r="F14" i="50"/>
  <c r="G14" i="50"/>
  <c r="H14" i="50"/>
  <c r="I14" i="50"/>
  <c r="J14" i="50"/>
  <c r="K14" i="50"/>
  <c r="L14" i="50"/>
  <c r="M14" i="50"/>
  <c r="N14" i="50"/>
  <c r="O14" i="50"/>
  <c r="P14" i="50"/>
  <c r="Q14" i="50"/>
  <c r="R14" i="50"/>
  <c r="S14" i="50"/>
  <c r="T14" i="50"/>
  <c r="U14" i="50"/>
  <c r="V14" i="50"/>
  <c r="W14" i="50"/>
  <c r="X14" i="50"/>
  <c r="B15" i="50"/>
  <c r="C15" i="50"/>
  <c r="D15" i="50"/>
  <c r="E15" i="50"/>
  <c r="F15" i="50"/>
  <c r="G15" i="50"/>
  <c r="H15" i="50"/>
  <c r="I15" i="50"/>
  <c r="J15" i="50"/>
  <c r="K15" i="50"/>
  <c r="L15" i="50"/>
  <c r="M15" i="50"/>
  <c r="N15" i="50"/>
  <c r="O15" i="50"/>
  <c r="P15" i="50"/>
  <c r="Q15" i="50"/>
  <c r="R15" i="50"/>
  <c r="S15" i="50"/>
  <c r="T15" i="50"/>
  <c r="U15" i="50"/>
  <c r="V15" i="50"/>
  <c r="W15" i="50"/>
  <c r="X15" i="50"/>
  <c r="B16" i="50"/>
  <c r="C16" i="50"/>
  <c r="D16" i="50"/>
  <c r="E16" i="50"/>
  <c r="F16" i="50"/>
  <c r="G16" i="50"/>
  <c r="H16" i="50"/>
  <c r="I16" i="50"/>
  <c r="J16" i="50"/>
  <c r="K16" i="50"/>
  <c r="L16" i="50"/>
  <c r="M16" i="50"/>
  <c r="N16" i="50"/>
  <c r="O16" i="50"/>
  <c r="P16" i="50"/>
  <c r="Q16" i="50"/>
  <c r="R16" i="50"/>
  <c r="S16" i="50"/>
  <c r="T16" i="50"/>
  <c r="U16" i="50"/>
  <c r="V16" i="50"/>
  <c r="W16" i="50"/>
  <c r="X16" i="50"/>
  <c r="B17" i="50"/>
  <c r="C17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W17" i="50"/>
  <c r="X17" i="50"/>
  <c r="B18" i="50"/>
  <c r="C18" i="50"/>
  <c r="D18" i="50"/>
  <c r="E18" i="50"/>
  <c r="F18" i="50"/>
  <c r="G18" i="50"/>
  <c r="H18" i="50"/>
  <c r="I18" i="50"/>
  <c r="J18" i="50"/>
  <c r="K18" i="50"/>
  <c r="L18" i="50"/>
  <c r="M18" i="50"/>
  <c r="N18" i="50"/>
  <c r="O18" i="50"/>
  <c r="P18" i="50"/>
  <c r="Q18" i="50"/>
  <c r="R18" i="50"/>
  <c r="S18" i="50"/>
  <c r="T18" i="50"/>
  <c r="U18" i="50"/>
  <c r="V18" i="50"/>
  <c r="W18" i="50"/>
  <c r="X18" i="50"/>
  <c r="B19" i="50"/>
  <c r="C19" i="50"/>
  <c r="D19" i="50"/>
  <c r="E19" i="50"/>
  <c r="F19" i="50"/>
  <c r="G19" i="50"/>
  <c r="H19" i="50"/>
  <c r="I19" i="50"/>
  <c r="J19" i="50"/>
  <c r="K19" i="50"/>
  <c r="L19" i="50"/>
  <c r="M19" i="50"/>
  <c r="N19" i="50"/>
  <c r="O19" i="50"/>
  <c r="P19" i="50"/>
  <c r="Q19" i="50"/>
  <c r="R19" i="50"/>
  <c r="S19" i="50"/>
  <c r="T19" i="50"/>
  <c r="U19" i="50"/>
  <c r="V19" i="50"/>
  <c r="W19" i="50"/>
  <c r="X19" i="50"/>
  <c r="B20" i="50"/>
  <c r="C20" i="50"/>
  <c r="D20" i="50"/>
  <c r="E20" i="50"/>
  <c r="F20" i="50"/>
  <c r="G20" i="50"/>
  <c r="H20" i="50"/>
  <c r="I20" i="50"/>
  <c r="J20" i="50"/>
  <c r="K20" i="50"/>
  <c r="L20" i="50"/>
  <c r="M20" i="50"/>
  <c r="N20" i="50"/>
  <c r="O20" i="50"/>
  <c r="P20" i="50"/>
  <c r="Q20" i="50"/>
  <c r="R20" i="50"/>
  <c r="S20" i="50"/>
  <c r="T20" i="50"/>
  <c r="U20" i="50"/>
  <c r="V20" i="50"/>
  <c r="W20" i="50"/>
  <c r="X20" i="50"/>
  <c r="B21" i="50"/>
  <c r="C21" i="50"/>
  <c r="D21" i="50"/>
  <c r="E21" i="50"/>
  <c r="F21" i="50"/>
  <c r="G21" i="50"/>
  <c r="H21" i="50"/>
  <c r="I21" i="50"/>
  <c r="J21" i="50"/>
  <c r="K21" i="50"/>
  <c r="L21" i="50"/>
  <c r="M21" i="50"/>
  <c r="N21" i="50"/>
  <c r="O21" i="50"/>
  <c r="P21" i="50"/>
  <c r="Q21" i="50"/>
  <c r="R21" i="50"/>
  <c r="S21" i="50"/>
  <c r="T21" i="50"/>
  <c r="U21" i="50"/>
  <c r="V21" i="50"/>
  <c r="W21" i="50"/>
  <c r="X21" i="50"/>
  <c r="B22" i="50"/>
  <c r="C22" i="50"/>
  <c r="D22" i="50"/>
  <c r="E22" i="50"/>
  <c r="F22" i="50"/>
  <c r="G22" i="50"/>
  <c r="H22" i="50"/>
  <c r="I22" i="50"/>
  <c r="J22" i="50"/>
  <c r="K22" i="50"/>
  <c r="L22" i="50"/>
  <c r="M22" i="50"/>
  <c r="N22" i="50"/>
  <c r="O22" i="50"/>
  <c r="P22" i="50"/>
  <c r="Q22" i="50"/>
  <c r="R22" i="50"/>
  <c r="S22" i="50"/>
  <c r="T22" i="50"/>
  <c r="U22" i="50"/>
  <c r="V22" i="50"/>
  <c r="W22" i="50"/>
  <c r="X22" i="50"/>
  <c r="B23" i="50"/>
  <c r="C23" i="50"/>
  <c r="D23" i="50"/>
  <c r="E23" i="50"/>
  <c r="F23" i="50"/>
  <c r="G23" i="50"/>
  <c r="H23" i="50"/>
  <c r="I23" i="50"/>
  <c r="J23" i="50"/>
  <c r="K23" i="50"/>
  <c r="L23" i="50"/>
  <c r="M23" i="50"/>
  <c r="N23" i="50"/>
  <c r="O23" i="50"/>
  <c r="P23" i="50"/>
  <c r="Q23" i="50"/>
  <c r="R23" i="50"/>
  <c r="S23" i="50"/>
  <c r="T23" i="50"/>
  <c r="U23" i="50"/>
  <c r="V23" i="50"/>
  <c r="W23" i="50"/>
  <c r="X23" i="50"/>
  <c r="B24" i="50"/>
  <c r="C24" i="50"/>
  <c r="D24" i="50"/>
  <c r="E24" i="50"/>
  <c r="F24" i="50"/>
  <c r="G24" i="50"/>
  <c r="H24" i="50"/>
  <c r="I24" i="50"/>
  <c r="J24" i="50"/>
  <c r="K24" i="50"/>
  <c r="L24" i="50"/>
  <c r="M24" i="50"/>
  <c r="N24" i="50"/>
  <c r="O24" i="50"/>
  <c r="P24" i="50"/>
  <c r="Q24" i="50"/>
  <c r="R24" i="50"/>
  <c r="S24" i="50"/>
  <c r="T24" i="50"/>
  <c r="U24" i="50"/>
  <c r="V24" i="50"/>
  <c r="W24" i="50"/>
  <c r="X24" i="50"/>
  <c r="B25" i="50"/>
  <c r="C25" i="50"/>
  <c r="D25" i="50"/>
  <c r="E25" i="50"/>
  <c r="F25" i="50"/>
  <c r="G25" i="50"/>
  <c r="H25" i="50"/>
  <c r="I25" i="50"/>
  <c r="J25" i="50"/>
  <c r="K25" i="50"/>
  <c r="L25" i="50"/>
  <c r="M25" i="50"/>
  <c r="N25" i="50"/>
  <c r="O25" i="50"/>
  <c r="P25" i="50"/>
  <c r="Q25" i="50"/>
  <c r="R25" i="50"/>
  <c r="S25" i="50"/>
  <c r="T25" i="50"/>
  <c r="U25" i="50"/>
  <c r="V25" i="50"/>
  <c r="W25" i="50"/>
  <c r="X25" i="50"/>
  <c r="B26" i="50"/>
  <c r="C26" i="50"/>
  <c r="D26" i="50"/>
  <c r="E26" i="50"/>
  <c r="F26" i="50"/>
  <c r="G26" i="50"/>
  <c r="H26" i="50"/>
  <c r="I26" i="50"/>
  <c r="J26" i="50"/>
  <c r="K26" i="50"/>
  <c r="L26" i="50"/>
  <c r="M26" i="50"/>
  <c r="N26" i="50"/>
  <c r="O26" i="50"/>
  <c r="P26" i="50"/>
  <c r="Q26" i="50"/>
  <c r="R26" i="50"/>
  <c r="S26" i="50"/>
  <c r="T26" i="50"/>
  <c r="U26" i="50"/>
  <c r="V26" i="50"/>
  <c r="W26" i="50"/>
  <c r="X26" i="50"/>
  <c r="B27" i="50"/>
  <c r="C27" i="50"/>
  <c r="D27" i="50"/>
  <c r="E27" i="50"/>
  <c r="F27" i="50"/>
  <c r="G27" i="50"/>
  <c r="H27" i="50"/>
  <c r="I27" i="50"/>
  <c r="J27" i="50"/>
  <c r="K27" i="50"/>
  <c r="L27" i="50"/>
  <c r="M27" i="50"/>
  <c r="N27" i="50"/>
  <c r="O27" i="50"/>
  <c r="P27" i="50"/>
  <c r="Q27" i="50"/>
  <c r="R27" i="50"/>
  <c r="S27" i="50"/>
  <c r="T27" i="50"/>
  <c r="U27" i="50"/>
  <c r="V27" i="50"/>
  <c r="W27" i="50"/>
  <c r="X27" i="50"/>
  <c r="B28" i="50"/>
  <c r="C28" i="50"/>
  <c r="D28" i="50"/>
  <c r="E28" i="50"/>
  <c r="F28" i="50"/>
  <c r="G28" i="50"/>
  <c r="H28" i="50"/>
  <c r="I28" i="50"/>
  <c r="J28" i="50"/>
  <c r="K28" i="50"/>
  <c r="L28" i="50"/>
  <c r="M28" i="50"/>
  <c r="N28" i="50"/>
  <c r="O28" i="50"/>
  <c r="P28" i="50"/>
  <c r="Q28" i="50"/>
  <c r="R28" i="50"/>
  <c r="S28" i="50"/>
  <c r="T28" i="50"/>
  <c r="U28" i="50"/>
  <c r="V28" i="50"/>
  <c r="W28" i="50"/>
  <c r="X28" i="50"/>
  <c r="B29" i="50"/>
  <c r="C29" i="50"/>
  <c r="D29" i="50"/>
  <c r="E29" i="50"/>
  <c r="F29" i="50"/>
  <c r="G29" i="50"/>
  <c r="H29" i="50"/>
  <c r="I29" i="50"/>
  <c r="J29" i="50"/>
  <c r="K29" i="50"/>
  <c r="L29" i="50"/>
  <c r="M29" i="50"/>
  <c r="N29" i="50"/>
  <c r="O29" i="50"/>
  <c r="P29" i="50"/>
  <c r="Q29" i="50"/>
  <c r="R29" i="50"/>
  <c r="S29" i="50"/>
  <c r="T29" i="50"/>
  <c r="U29" i="50"/>
  <c r="V29" i="50"/>
  <c r="W29" i="50"/>
  <c r="X29" i="50"/>
  <c r="B30" i="50"/>
  <c r="C30" i="50"/>
  <c r="D30" i="50"/>
  <c r="E30" i="50"/>
  <c r="F30" i="50"/>
  <c r="G30" i="50"/>
  <c r="H30" i="50"/>
  <c r="I30" i="50"/>
  <c r="J30" i="50"/>
  <c r="K30" i="50"/>
  <c r="L30" i="50"/>
  <c r="M30" i="50"/>
  <c r="N30" i="50"/>
  <c r="O30" i="50"/>
  <c r="P30" i="50"/>
  <c r="Q30" i="50"/>
  <c r="R30" i="50"/>
  <c r="S30" i="50"/>
  <c r="T30" i="50"/>
  <c r="U30" i="50"/>
  <c r="V30" i="50"/>
  <c r="W30" i="50"/>
  <c r="X30" i="50"/>
  <c r="B31" i="50"/>
  <c r="C31" i="50"/>
  <c r="D31" i="50"/>
  <c r="E31" i="50"/>
  <c r="F31" i="50"/>
  <c r="G31" i="50"/>
  <c r="H31" i="50"/>
  <c r="I31" i="50"/>
  <c r="J31" i="50"/>
  <c r="K31" i="50"/>
  <c r="L31" i="50"/>
  <c r="M31" i="50"/>
  <c r="N31" i="50"/>
  <c r="O31" i="50"/>
  <c r="P31" i="50"/>
  <c r="Q31" i="50"/>
  <c r="R31" i="50"/>
  <c r="S31" i="50"/>
  <c r="T31" i="50"/>
  <c r="U31" i="50"/>
  <c r="V31" i="50"/>
  <c r="W31" i="50"/>
  <c r="X31" i="50"/>
  <c r="B32" i="50"/>
  <c r="C32" i="50"/>
  <c r="D32" i="50"/>
  <c r="E32" i="50"/>
  <c r="F32" i="50"/>
  <c r="G32" i="50"/>
  <c r="H32" i="50"/>
  <c r="I32" i="50"/>
  <c r="J32" i="50"/>
  <c r="K32" i="50"/>
  <c r="L32" i="50"/>
  <c r="M32" i="50"/>
  <c r="N32" i="50"/>
  <c r="O32" i="50"/>
  <c r="P32" i="50"/>
  <c r="Q32" i="50"/>
  <c r="R32" i="50"/>
  <c r="S32" i="50"/>
  <c r="T32" i="50"/>
  <c r="U32" i="50"/>
  <c r="V32" i="50"/>
  <c r="W32" i="50"/>
  <c r="X32" i="50"/>
  <c r="B33" i="50"/>
  <c r="C33" i="50"/>
  <c r="D33" i="50"/>
  <c r="E33" i="50"/>
  <c r="F33" i="50"/>
  <c r="G33" i="50"/>
  <c r="H33" i="50"/>
  <c r="I33" i="50"/>
  <c r="J33" i="50"/>
  <c r="K33" i="50"/>
  <c r="L33" i="50"/>
  <c r="M33" i="50"/>
  <c r="N33" i="50"/>
  <c r="O33" i="50"/>
  <c r="P33" i="50"/>
  <c r="Q33" i="50"/>
  <c r="R33" i="50"/>
  <c r="S33" i="50"/>
  <c r="T33" i="50"/>
  <c r="U33" i="50"/>
  <c r="V33" i="50"/>
  <c r="W33" i="50"/>
  <c r="X33" i="50"/>
  <c r="B34" i="50"/>
  <c r="C34" i="50"/>
  <c r="D34" i="50"/>
  <c r="E34" i="50"/>
  <c r="F34" i="50"/>
  <c r="G34" i="50"/>
  <c r="H34" i="50"/>
  <c r="I34" i="50"/>
  <c r="J34" i="50"/>
  <c r="K34" i="50"/>
  <c r="L34" i="50"/>
  <c r="M34" i="50"/>
  <c r="N34" i="50"/>
  <c r="O34" i="50"/>
  <c r="P34" i="50"/>
  <c r="Q34" i="50"/>
  <c r="R34" i="50"/>
  <c r="S34" i="50"/>
  <c r="T34" i="50"/>
  <c r="U34" i="50"/>
  <c r="V34" i="50"/>
  <c r="W34" i="50"/>
  <c r="X34" i="50"/>
  <c r="B35" i="50"/>
  <c r="C35" i="50"/>
  <c r="D35" i="50"/>
  <c r="E35" i="50"/>
  <c r="F35" i="50"/>
  <c r="G35" i="50"/>
  <c r="H35" i="50"/>
  <c r="I35" i="50"/>
  <c r="J35" i="50"/>
  <c r="K35" i="50"/>
  <c r="L35" i="50"/>
  <c r="M35" i="50"/>
  <c r="N35" i="50"/>
  <c r="O35" i="50"/>
  <c r="P35" i="50"/>
  <c r="Q35" i="50"/>
  <c r="R35" i="50"/>
  <c r="S35" i="50"/>
  <c r="T35" i="50"/>
  <c r="U35" i="50"/>
  <c r="V35" i="50"/>
  <c r="W35" i="50"/>
  <c r="X35" i="50"/>
  <c r="B36" i="50"/>
  <c r="C36" i="50"/>
  <c r="D36" i="50"/>
  <c r="E36" i="50"/>
  <c r="F36" i="50"/>
  <c r="G36" i="50"/>
  <c r="H36" i="50"/>
  <c r="I36" i="50"/>
  <c r="J36" i="50"/>
  <c r="K36" i="50"/>
  <c r="L36" i="50"/>
  <c r="M36" i="50"/>
  <c r="N36" i="50"/>
  <c r="O36" i="50"/>
  <c r="P36" i="50"/>
  <c r="Q36" i="50"/>
  <c r="R36" i="50"/>
  <c r="S36" i="50"/>
  <c r="T36" i="50"/>
  <c r="U36" i="50"/>
  <c r="V36" i="50"/>
  <c r="W36" i="50"/>
  <c r="X36" i="50"/>
  <c r="D2" i="40"/>
  <c r="D37" i="40"/>
  <c r="T37" i="45"/>
  <c r="T2" i="45" s="1"/>
  <c r="S37" i="45"/>
  <c r="Q37" i="45"/>
  <c r="Q2" i="45" s="1"/>
  <c r="P37" i="45"/>
  <c r="P2" i="45" s="1"/>
  <c r="N37" i="45"/>
  <c r="N2" i="45" s="1"/>
  <c r="M37" i="45"/>
  <c r="M2" i="45" s="1"/>
  <c r="L37" i="45"/>
  <c r="L2" i="45" s="1"/>
  <c r="K37" i="45"/>
  <c r="K2" i="45" s="1"/>
  <c r="J37" i="45"/>
  <c r="J2" i="45" s="1"/>
  <c r="I37" i="45"/>
  <c r="I2" i="45" s="1"/>
  <c r="H37" i="45"/>
  <c r="G37" i="45"/>
  <c r="G2" i="45" s="1"/>
  <c r="F37" i="45"/>
  <c r="F2" i="45" s="1"/>
  <c r="D37" i="45"/>
  <c r="D2" i="45" s="1"/>
  <c r="C37" i="45"/>
  <c r="C2" i="45" s="1"/>
  <c r="B37" i="45"/>
  <c r="B2" i="45" s="1"/>
  <c r="L3" i="45"/>
  <c r="S2" i="45"/>
  <c r="H2" i="45"/>
  <c r="T37" i="44"/>
  <c r="T2" i="44" s="1"/>
  <c r="S37" i="44"/>
  <c r="S2" i="44" s="1"/>
  <c r="Q37" i="44"/>
  <c r="Q2" i="44" s="1"/>
  <c r="P37" i="44"/>
  <c r="P2" i="44" s="1"/>
  <c r="N37" i="44"/>
  <c r="N2" i="44" s="1"/>
  <c r="M37" i="44"/>
  <c r="M2" i="44" s="1"/>
  <c r="L37" i="44"/>
  <c r="L2" i="44" s="1"/>
  <c r="K37" i="44"/>
  <c r="K2" i="44" s="1"/>
  <c r="J37" i="44"/>
  <c r="J2" i="44" s="1"/>
  <c r="I37" i="44"/>
  <c r="I2" i="44" s="1"/>
  <c r="H37" i="44"/>
  <c r="H2" i="44" s="1"/>
  <c r="G37" i="44"/>
  <c r="G2" i="44" s="1"/>
  <c r="F37" i="44"/>
  <c r="F2" i="44" s="1"/>
  <c r="D37" i="44"/>
  <c r="D2" i="44" s="1"/>
  <c r="C37" i="44"/>
  <c r="C2" i="44" s="1"/>
  <c r="B37" i="44"/>
  <c r="B2" i="44" s="1"/>
  <c r="L3" i="44"/>
  <c r="T37" i="53"/>
  <c r="T2" i="53" s="1"/>
  <c r="S37" i="53"/>
  <c r="S2" i="53" s="1"/>
  <c r="Q37" i="53"/>
  <c r="Q2" i="53" s="1"/>
  <c r="P37" i="53"/>
  <c r="N37" i="53"/>
  <c r="N2" i="53" s="1"/>
  <c r="M37" i="53"/>
  <c r="M2" i="53" s="1"/>
  <c r="L37" i="53"/>
  <c r="L2" i="53" s="1"/>
  <c r="K37" i="53"/>
  <c r="K2" i="53" s="1"/>
  <c r="J37" i="53"/>
  <c r="J2" i="53" s="1"/>
  <c r="I37" i="53"/>
  <c r="I2" i="53" s="1"/>
  <c r="H37" i="53"/>
  <c r="H2" i="53" s="1"/>
  <c r="G37" i="53"/>
  <c r="G2" i="53" s="1"/>
  <c r="F37" i="53"/>
  <c r="F2" i="53" s="1"/>
  <c r="D37" i="53"/>
  <c r="D2" i="53" s="1"/>
  <c r="C37" i="53"/>
  <c r="C2" i="53" s="1"/>
  <c r="B37" i="53"/>
  <c r="L3" i="53"/>
  <c r="P2" i="53"/>
  <c r="B2" i="53"/>
  <c r="T37" i="43"/>
  <c r="T2" i="43" s="1"/>
  <c r="S37" i="43"/>
  <c r="Q37" i="43"/>
  <c r="P37" i="43"/>
  <c r="N37" i="43"/>
  <c r="M37" i="43"/>
  <c r="L37" i="43"/>
  <c r="K37" i="43"/>
  <c r="J37" i="43"/>
  <c r="I37" i="43"/>
  <c r="H37" i="43"/>
  <c r="G37" i="43"/>
  <c r="F37" i="43"/>
  <c r="D37" i="43"/>
  <c r="C37" i="43"/>
  <c r="B37" i="43"/>
  <c r="L3" i="43"/>
  <c r="S2" i="43"/>
  <c r="Q2" i="43"/>
  <c r="P2" i="43"/>
  <c r="N2" i="43"/>
  <c r="M2" i="43"/>
  <c r="L2" i="43"/>
  <c r="K2" i="43"/>
  <c r="J2" i="43"/>
  <c r="I2" i="43"/>
  <c r="H2" i="43"/>
  <c r="G2" i="43"/>
  <c r="F2" i="43"/>
  <c r="D2" i="43"/>
  <c r="C2" i="43"/>
  <c r="B2" i="43"/>
  <c r="T37" i="42"/>
  <c r="T2" i="42" s="1"/>
  <c r="S37" i="42"/>
  <c r="Q37" i="42"/>
  <c r="Q2" i="42" s="1"/>
  <c r="P37" i="42"/>
  <c r="P2" i="42" s="1"/>
  <c r="N37" i="42"/>
  <c r="N2" i="42" s="1"/>
  <c r="M37" i="42"/>
  <c r="L37" i="42"/>
  <c r="L2" i="42" s="1"/>
  <c r="K37" i="42"/>
  <c r="K2" i="42" s="1"/>
  <c r="J37" i="42"/>
  <c r="J2" i="42" s="1"/>
  <c r="I37" i="42"/>
  <c r="H37" i="42"/>
  <c r="H2" i="42" s="1"/>
  <c r="G37" i="42"/>
  <c r="G2" i="42" s="1"/>
  <c r="F37" i="42"/>
  <c r="F2" i="42" s="1"/>
  <c r="D37" i="42"/>
  <c r="C37" i="42"/>
  <c r="C2" i="42" s="1"/>
  <c r="B37" i="42"/>
  <c r="L3" i="42"/>
  <c r="S2" i="42"/>
  <c r="M2" i="42"/>
  <c r="I2" i="42"/>
  <c r="D2" i="42"/>
  <c r="B2" i="42"/>
  <c r="T37" i="41"/>
  <c r="T2" i="41" s="1"/>
  <c r="S37" i="41"/>
  <c r="S2" i="41" s="1"/>
  <c r="Q37" i="41"/>
  <c r="Q2" i="41" s="1"/>
  <c r="P37" i="41"/>
  <c r="P2" i="41" s="1"/>
  <c r="N37" i="41"/>
  <c r="M37" i="41"/>
  <c r="M2" i="41" s="1"/>
  <c r="L37" i="41"/>
  <c r="L2" i="41" s="1"/>
  <c r="K37" i="41"/>
  <c r="K2" i="41" s="1"/>
  <c r="J37" i="41"/>
  <c r="I37" i="41"/>
  <c r="I2" i="41" s="1"/>
  <c r="H37" i="41"/>
  <c r="H2" i="41" s="1"/>
  <c r="G37" i="41"/>
  <c r="G2" i="41" s="1"/>
  <c r="F37" i="41"/>
  <c r="D37" i="41"/>
  <c r="D2" i="41" s="1"/>
  <c r="C37" i="41"/>
  <c r="C2" i="41" s="1"/>
  <c r="B37" i="41"/>
  <c r="B2" i="41" s="1"/>
  <c r="L3" i="41"/>
  <c r="N2" i="41"/>
  <c r="J2" i="41"/>
  <c r="F2" i="41"/>
  <c r="T37" i="40"/>
  <c r="S37" i="40"/>
  <c r="S2" i="40" s="1"/>
  <c r="Q37" i="40"/>
  <c r="Q2" i="40" s="1"/>
  <c r="P37" i="40"/>
  <c r="P2" i="40" s="1"/>
  <c r="N37" i="40"/>
  <c r="M37" i="40"/>
  <c r="M2" i="40" s="1"/>
  <c r="L37" i="40"/>
  <c r="L2" i="40" s="1"/>
  <c r="K37" i="40"/>
  <c r="J37" i="40"/>
  <c r="I37" i="40"/>
  <c r="H37" i="40"/>
  <c r="H2" i="40" s="1"/>
  <c r="G37" i="40"/>
  <c r="G2" i="40" s="1"/>
  <c r="F37" i="40"/>
  <c r="C37" i="40"/>
  <c r="C2" i="40" s="1"/>
  <c r="B37" i="40"/>
  <c r="B2" i="40" s="1"/>
  <c r="L3" i="40"/>
  <c r="T2" i="40"/>
  <c r="N2" i="40"/>
  <c r="K2" i="40"/>
  <c r="J2" i="40"/>
  <c r="I2" i="40"/>
  <c r="F2" i="40"/>
  <c r="T37" i="36"/>
  <c r="T2" i="36" s="1"/>
  <c r="S37" i="36"/>
  <c r="S2" i="36" s="1"/>
  <c r="Q37" i="36"/>
  <c r="P37" i="36"/>
  <c r="P2" i="36" s="1"/>
  <c r="N37" i="36"/>
  <c r="N2" i="36" s="1"/>
  <c r="M37" i="36"/>
  <c r="M2" i="36" s="1"/>
  <c r="L37" i="36"/>
  <c r="L2" i="36" s="1"/>
  <c r="K37" i="36"/>
  <c r="K2" i="36" s="1"/>
  <c r="J37" i="36"/>
  <c r="J2" i="36" s="1"/>
  <c r="I37" i="36"/>
  <c r="I2" i="36" s="1"/>
  <c r="H37" i="36"/>
  <c r="H2" i="36" s="1"/>
  <c r="G37" i="36"/>
  <c r="G2" i="36" s="1"/>
  <c r="F37" i="36"/>
  <c r="F2" i="36" s="1"/>
  <c r="D37" i="36"/>
  <c r="D2" i="36" s="1"/>
  <c r="C37" i="36"/>
  <c r="C2" i="36" s="1"/>
  <c r="B37" i="36"/>
  <c r="B2" i="36" s="1"/>
  <c r="L3" i="36"/>
  <c r="Q2" i="36"/>
  <c r="X37" i="48"/>
  <c r="W37" i="48"/>
  <c r="V37" i="48"/>
  <c r="T37" i="48"/>
  <c r="S37" i="48"/>
  <c r="Q37" i="48"/>
  <c r="P37" i="48"/>
  <c r="N37" i="48"/>
  <c r="M37" i="48"/>
  <c r="L37" i="48"/>
  <c r="K37" i="48"/>
  <c r="J37" i="48"/>
  <c r="J2" i="48" s="1"/>
  <c r="I37" i="48"/>
  <c r="I2" i="48" s="1"/>
  <c r="H37" i="48"/>
  <c r="G37" i="48"/>
  <c r="G2" i="48" s="1"/>
  <c r="F37" i="48"/>
  <c r="F2" i="48" s="1"/>
  <c r="D37" i="48"/>
  <c r="D2" i="48" s="1"/>
  <c r="C37" i="48"/>
  <c r="B37" i="48"/>
  <c r="B2" i="48" s="1"/>
  <c r="L3" i="48"/>
  <c r="X2" i="48"/>
  <c r="W2" i="48"/>
  <c r="V2" i="48"/>
  <c r="T2" i="48"/>
  <c r="S2" i="48"/>
  <c r="Q2" i="48"/>
  <c r="P2" i="48"/>
  <c r="N2" i="48"/>
  <c r="M2" i="48"/>
  <c r="L2" i="48"/>
  <c r="K2" i="48"/>
  <c r="H2" i="48"/>
  <c r="C2" i="48"/>
  <c r="X37" i="47"/>
  <c r="W37" i="47"/>
  <c r="V37" i="47"/>
  <c r="T37" i="47"/>
  <c r="S37" i="47"/>
  <c r="Q37" i="47"/>
  <c r="Q2" i="47" s="1"/>
  <c r="P37" i="47"/>
  <c r="P2" i="47" s="1"/>
  <c r="N37" i="47"/>
  <c r="N2" i="47" s="1"/>
  <c r="M37" i="47"/>
  <c r="M2" i="47" s="1"/>
  <c r="L37" i="47"/>
  <c r="K37" i="47"/>
  <c r="K2" i="47" s="1"/>
  <c r="J37" i="47"/>
  <c r="J2" i="47" s="1"/>
  <c r="I37" i="47"/>
  <c r="I2" i="47" s="1"/>
  <c r="H37" i="47"/>
  <c r="G37" i="47"/>
  <c r="G2" i="47" s="1"/>
  <c r="F37" i="47"/>
  <c r="F2" i="47" s="1"/>
  <c r="D37" i="47"/>
  <c r="D2" i="47" s="1"/>
  <c r="C37" i="47"/>
  <c r="B37" i="47"/>
  <c r="B2" i="47" s="1"/>
  <c r="L3" i="47"/>
  <c r="X2" i="47"/>
  <c r="W2" i="47"/>
  <c r="V2" i="47"/>
  <c r="T2" i="47"/>
  <c r="S2" i="47"/>
  <c r="L2" i="47"/>
  <c r="H2" i="47"/>
  <c r="C2" i="47"/>
  <c r="X37" i="37"/>
  <c r="W37" i="37"/>
  <c r="V37" i="37"/>
  <c r="T37" i="37"/>
  <c r="S37" i="37"/>
  <c r="Q37" i="37"/>
  <c r="Q2" i="37" s="1"/>
  <c r="P37" i="37"/>
  <c r="P2" i="37" s="1"/>
  <c r="N37" i="37"/>
  <c r="N2" i="37" s="1"/>
  <c r="M37" i="37"/>
  <c r="M2" i="37" s="1"/>
  <c r="L37" i="37"/>
  <c r="L2" i="37" s="1"/>
  <c r="K37" i="37"/>
  <c r="J37" i="37"/>
  <c r="J2" i="37" s="1"/>
  <c r="I37" i="37"/>
  <c r="I2" i="37" s="1"/>
  <c r="H37" i="37"/>
  <c r="H2" i="37" s="1"/>
  <c r="G37" i="37"/>
  <c r="F37" i="37"/>
  <c r="F2" i="37" s="1"/>
  <c r="D37" i="37"/>
  <c r="D2" i="37" s="1"/>
  <c r="C37" i="37"/>
  <c r="C2" i="37" s="1"/>
  <c r="B37" i="37"/>
  <c r="L3" i="37"/>
  <c r="X2" i="37"/>
  <c r="W2" i="37"/>
  <c r="V2" i="37"/>
  <c r="T2" i="37"/>
  <c r="S2" i="37"/>
  <c r="K2" i="37"/>
  <c r="G2" i="37"/>
  <c r="B2" i="37"/>
  <c r="X37" i="46"/>
  <c r="W37" i="46"/>
  <c r="V37" i="46"/>
  <c r="T37" i="46"/>
  <c r="T2" i="46" s="1"/>
  <c r="S37" i="46"/>
  <c r="S2" i="46" s="1"/>
  <c r="Q37" i="46"/>
  <c r="Q2" i="46" s="1"/>
  <c r="P37" i="46"/>
  <c r="N37" i="46"/>
  <c r="N2" i="46" s="1"/>
  <c r="M37" i="46"/>
  <c r="M2" i="46" s="1"/>
  <c r="L37" i="46"/>
  <c r="L2" i="46" s="1"/>
  <c r="K37" i="46"/>
  <c r="K2" i="46" s="1"/>
  <c r="J37" i="46"/>
  <c r="J2" i="46" s="1"/>
  <c r="I37" i="46"/>
  <c r="I2" i="46" s="1"/>
  <c r="H37" i="46"/>
  <c r="G37" i="46"/>
  <c r="G2" i="46" s="1"/>
  <c r="F37" i="46"/>
  <c r="F2" i="46" s="1"/>
  <c r="D37" i="46"/>
  <c r="D2" i="46" s="1"/>
  <c r="C37" i="46"/>
  <c r="C2" i="46" s="1"/>
  <c r="B37" i="46"/>
  <c r="B2" i="46" s="1"/>
  <c r="L3" i="46"/>
  <c r="X2" i="46"/>
  <c r="W2" i="46"/>
  <c r="V2" i="46"/>
  <c r="P2" i="46"/>
  <c r="H2" i="46"/>
  <c r="AU13" i="50"/>
  <c r="AT13" i="50"/>
  <c r="AS13" i="50"/>
  <c r="AR13" i="50"/>
  <c r="AQ13" i="50"/>
  <c r="AP13" i="50"/>
  <c r="AO13" i="50"/>
  <c r="AN13" i="50"/>
  <c r="AM13" i="50"/>
  <c r="AL13" i="50"/>
  <c r="AK13" i="50"/>
  <c r="AJ13" i="50"/>
  <c r="AI13" i="50"/>
  <c r="AH13" i="50"/>
  <c r="AG13" i="50"/>
  <c r="AF13" i="50"/>
  <c r="AE13" i="50"/>
  <c r="AD13" i="50"/>
  <c r="AC13" i="50"/>
  <c r="AB13" i="50"/>
  <c r="AB14" i="50"/>
  <c r="AC14" i="50"/>
  <c r="AD14" i="50"/>
  <c r="AE14" i="50"/>
  <c r="AF14" i="50"/>
  <c r="AG14" i="50"/>
  <c r="AH14" i="50"/>
  <c r="AI14" i="50"/>
  <c r="AJ14" i="50"/>
  <c r="AK14" i="50"/>
  <c r="AL14" i="50"/>
  <c r="AM14" i="50"/>
  <c r="AN14" i="50"/>
  <c r="AO14" i="50"/>
  <c r="AP14" i="50"/>
  <c r="AQ14" i="50"/>
  <c r="AR14" i="50"/>
  <c r="AS14" i="50"/>
  <c r="AT14" i="50"/>
  <c r="AU14" i="50"/>
  <c r="L3" i="51"/>
  <c r="X37" i="51"/>
  <c r="X2" i="51" s="1"/>
  <c r="W37" i="51"/>
  <c r="W2" i="51" s="1"/>
  <c r="V37" i="51"/>
  <c r="V2" i="51" s="1"/>
  <c r="T37" i="51"/>
  <c r="T2" i="51" s="1"/>
  <c r="S37" i="51"/>
  <c r="S2" i="51" s="1"/>
  <c r="Q37" i="51"/>
  <c r="Q2" i="51" s="1"/>
  <c r="P37" i="51"/>
  <c r="P2" i="51" s="1"/>
  <c r="N37" i="51"/>
  <c r="N2" i="51" s="1"/>
  <c r="M37" i="51"/>
  <c r="M2" i="51" s="1"/>
  <c r="L37" i="51"/>
  <c r="L2" i="51" s="1"/>
  <c r="K37" i="51"/>
  <c r="K2" i="51" s="1"/>
  <c r="J37" i="51"/>
  <c r="J2" i="51" s="1"/>
  <c r="I37" i="51"/>
  <c r="I2" i="51" s="1"/>
  <c r="H37" i="51"/>
  <c r="H2" i="51" s="1"/>
  <c r="G37" i="51"/>
  <c r="G2" i="51" s="1"/>
  <c r="F37" i="51"/>
  <c r="F2" i="51" s="1"/>
  <c r="B37" i="51"/>
  <c r="B2" i="51" s="1"/>
  <c r="C37" i="51"/>
  <c r="C2" i="51" s="1"/>
  <c r="D37" i="51"/>
  <c r="D2" i="51" s="1"/>
  <c r="AT4" i="50"/>
  <c r="AT5" i="50"/>
  <c r="AT6" i="50"/>
  <c r="AT7" i="50"/>
  <c r="AT8" i="50"/>
  <c r="AT9" i="50"/>
  <c r="AT10" i="50"/>
  <c r="AT11" i="50"/>
  <c r="AT12" i="50"/>
  <c r="AU12" i="50"/>
  <c r="AU11" i="50"/>
  <c r="AU10" i="50"/>
  <c r="AU9" i="50"/>
  <c r="AU8" i="50"/>
  <c r="AU7" i="50"/>
  <c r="AU6" i="50"/>
  <c r="AU5" i="50"/>
  <c r="AU4" i="50"/>
  <c r="L1" i="50" l="1"/>
  <c r="X37" i="50"/>
  <c r="X2" i="50" s="1"/>
  <c r="AS12" i="50"/>
  <c r="AS11" i="50"/>
  <c r="AS10" i="50"/>
  <c r="AS9" i="50"/>
  <c r="AS8" i="50"/>
  <c r="AS7" i="50"/>
  <c r="AS6" i="50"/>
  <c r="AS5" i="50"/>
  <c r="AS4" i="50"/>
  <c r="V37" i="50" l="1"/>
  <c r="V2" i="50" s="1"/>
  <c r="AR12" i="50"/>
  <c r="AR11" i="50"/>
  <c r="AR10" i="50"/>
  <c r="AR9" i="50"/>
  <c r="AR8" i="50"/>
  <c r="AR7" i="50"/>
  <c r="AR6" i="50"/>
  <c r="AR5" i="50"/>
  <c r="AR4" i="50"/>
  <c r="AQ4" i="50"/>
  <c r="AQ5" i="50"/>
  <c r="AQ6" i="50"/>
  <c r="AQ7" i="50"/>
  <c r="AQ8" i="50"/>
  <c r="AQ9" i="50"/>
  <c r="AQ10" i="50"/>
  <c r="AQ11" i="50"/>
  <c r="AQ12" i="50"/>
  <c r="AP4" i="50"/>
  <c r="AP5" i="50"/>
  <c r="AP6" i="50"/>
  <c r="AP7" i="50"/>
  <c r="AP8" i="50"/>
  <c r="AP9" i="50"/>
  <c r="AP10" i="50"/>
  <c r="AP11" i="50"/>
  <c r="AP12" i="50"/>
  <c r="AL4" i="50"/>
  <c r="AM4" i="50"/>
  <c r="AL5" i="50"/>
  <c r="AM5" i="50"/>
  <c r="AL6" i="50"/>
  <c r="AM6" i="50"/>
  <c r="AL7" i="50"/>
  <c r="AM7" i="50"/>
  <c r="AL8" i="50"/>
  <c r="AM8" i="50"/>
  <c r="AL9" i="50"/>
  <c r="AM9" i="50"/>
  <c r="AL10" i="50"/>
  <c r="AM10" i="50"/>
  <c r="AL11" i="50"/>
  <c r="AM11" i="50"/>
  <c r="AL12" i="50"/>
  <c r="AM12" i="50"/>
  <c r="AC4" i="50"/>
  <c r="AD4" i="50"/>
  <c r="AE4" i="50"/>
  <c r="AF4" i="50"/>
  <c r="AG4" i="50"/>
  <c r="AH4" i="50"/>
  <c r="AI4" i="50"/>
  <c r="AJ4" i="50"/>
  <c r="AK4" i="50"/>
  <c r="AN4" i="50"/>
  <c r="AO4" i="50"/>
  <c r="AC5" i="50"/>
  <c r="AD5" i="50"/>
  <c r="AE5" i="50"/>
  <c r="AF5" i="50"/>
  <c r="AG5" i="50"/>
  <c r="AH5" i="50"/>
  <c r="AI5" i="50"/>
  <c r="AJ5" i="50"/>
  <c r="AK5" i="50"/>
  <c r="AN5" i="50"/>
  <c r="AO5" i="50"/>
  <c r="AC6" i="50"/>
  <c r="AD6" i="50"/>
  <c r="AE6" i="50"/>
  <c r="AF6" i="50"/>
  <c r="AG6" i="50"/>
  <c r="AH6" i="50"/>
  <c r="AI6" i="50"/>
  <c r="AJ6" i="50"/>
  <c r="AK6" i="50"/>
  <c r="AN6" i="50"/>
  <c r="AO6" i="50"/>
  <c r="AC7" i="50"/>
  <c r="AD7" i="50"/>
  <c r="AE7" i="50"/>
  <c r="AF7" i="50"/>
  <c r="AG7" i="50"/>
  <c r="AH7" i="50"/>
  <c r="AI7" i="50"/>
  <c r="AJ7" i="50"/>
  <c r="AK7" i="50"/>
  <c r="AN7" i="50"/>
  <c r="AO7" i="50"/>
  <c r="AC8" i="50"/>
  <c r="AD8" i="50"/>
  <c r="AE8" i="50"/>
  <c r="AF8" i="50"/>
  <c r="AG8" i="50"/>
  <c r="AH8" i="50"/>
  <c r="AI8" i="50"/>
  <c r="AJ8" i="50"/>
  <c r="AK8" i="50"/>
  <c r="AN8" i="50"/>
  <c r="AO8" i="50"/>
  <c r="AC9" i="50"/>
  <c r="AD9" i="50"/>
  <c r="AE9" i="50"/>
  <c r="AF9" i="50"/>
  <c r="AG9" i="50"/>
  <c r="AH9" i="50"/>
  <c r="AI9" i="50"/>
  <c r="AJ9" i="50"/>
  <c r="AK9" i="50"/>
  <c r="AN9" i="50"/>
  <c r="AO9" i="50"/>
  <c r="AC10" i="50"/>
  <c r="AD10" i="50"/>
  <c r="AE10" i="50"/>
  <c r="AF10" i="50"/>
  <c r="AG10" i="50"/>
  <c r="AH10" i="50"/>
  <c r="AI10" i="50"/>
  <c r="AJ10" i="50"/>
  <c r="AK10" i="50"/>
  <c r="AN10" i="50"/>
  <c r="AO10" i="50"/>
  <c r="AC11" i="50"/>
  <c r="AD11" i="50"/>
  <c r="AE11" i="50"/>
  <c r="AF11" i="50"/>
  <c r="AG11" i="50"/>
  <c r="AH11" i="50"/>
  <c r="AI11" i="50"/>
  <c r="AJ11" i="50"/>
  <c r="AK11" i="50"/>
  <c r="AN11" i="50"/>
  <c r="AO11" i="50"/>
  <c r="AC12" i="50"/>
  <c r="AD12" i="50"/>
  <c r="AE12" i="50"/>
  <c r="AF12" i="50"/>
  <c r="AG12" i="50"/>
  <c r="AH12" i="50"/>
  <c r="AI12" i="50"/>
  <c r="AJ12" i="50"/>
  <c r="AK12" i="50"/>
  <c r="AN12" i="50"/>
  <c r="AO12" i="50"/>
  <c r="AB4" i="50"/>
  <c r="AB5" i="50"/>
  <c r="AB6" i="50"/>
  <c r="AB7" i="50"/>
  <c r="AB8" i="50"/>
  <c r="AB9" i="50"/>
  <c r="AB10" i="50"/>
  <c r="AB11" i="50"/>
  <c r="AB12" i="50"/>
  <c r="W37" i="50" l="1"/>
  <c r="W2" i="50" s="1"/>
  <c r="D37" i="50"/>
  <c r="P37" i="50" l="1"/>
  <c r="P2" i="50" s="1"/>
  <c r="T37" i="50"/>
  <c r="T2" i="50" s="1"/>
  <c r="S37" i="50"/>
  <c r="S2" i="50" s="1"/>
  <c r="Q37" i="50"/>
  <c r="Q2" i="50" s="1"/>
  <c r="M37" i="50"/>
  <c r="M2" i="50" s="1"/>
  <c r="I37" i="50"/>
  <c r="I2" i="50" s="1"/>
  <c r="N37" i="50"/>
  <c r="N2" i="50" s="1"/>
  <c r="J37" i="50"/>
  <c r="J2" i="50" s="1"/>
  <c r="F37" i="50"/>
  <c r="F2" i="50" s="1"/>
  <c r="H37" i="50"/>
  <c r="H2" i="50" s="1"/>
  <c r="G37" i="50"/>
  <c r="G2" i="50" s="1"/>
  <c r="K37" i="50" l="1"/>
  <c r="K2" i="50" s="1"/>
  <c r="L37" i="50"/>
  <c r="L2" i="50" s="1"/>
  <c r="B37" i="50"/>
  <c r="B2" i="50" s="1"/>
  <c r="C37" i="50"/>
  <c r="C2" i="50" s="1"/>
  <c r="D2" i="50"/>
</calcChain>
</file>

<file path=xl/sharedStrings.xml><?xml version="1.0" encoding="utf-8"?>
<sst xmlns="http://schemas.openxmlformats.org/spreadsheetml/2006/main" count="462" uniqueCount="94">
  <si>
    <t>KM</t>
  </si>
  <si>
    <t>TEMPS</t>
  </si>
  <si>
    <t xml:space="preserve">VAD </t>
  </si>
  <si>
    <t>TELEPHONE</t>
  </si>
  <si>
    <t>NBRE</t>
  </si>
  <si>
    <t>ACCOMP. SANTE</t>
  </si>
  <si>
    <t>ACCOMP. ADMINISTRATIF</t>
  </si>
  <si>
    <t xml:space="preserve">ACCOMP. AUTRES </t>
  </si>
  <si>
    <t xml:space="preserve">KM </t>
  </si>
  <si>
    <t xml:space="preserve">ACTIVITES INDIVIDUELLES       </t>
  </si>
  <si>
    <t>TOTAL</t>
  </si>
  <si>
    <t>Date</t>
  </si>
  <si>
    <t>NOM: Christine</t>
  </si>
  <si>
    <t>NOM: Anita</t>
  </si>
  <si>
    <t>NOM: Annick</t>
  </si>
  <si>
    <t>NOM: Marie-France</t>
  </si>
  <si>
    <t>NOM: Émilie</t>
  </si>
  <si>
    <t>NOM: Emmanuel</t>
  </si>
  <si>
    <t>NOM: Lina</t>
  </si>
  <si>
    <t>NOM: Christine T.</t>
  </si>
  <si>
    <t>NOM: Joël</t>
  </si>
  <si>
    <t>NOM: Gérard</t>
  </si>
  <si>
    <t xml:space="preserve">NOM: </t>
  </si>
  <si>
    <t>Report des TOTAUX</t>
  </si>
  <si>
    <t>NOM: Paul</t>
  </si>
  <si>
    <t xml:space="preserve">AJOUT D'UN BÉNÉVOLE : </t>
  </si>
  <si>
    <t xml:space="preserve">          - 2° Copier les cellules en fin de tableaux</t>
  </si>
  <si>
    <t xml:space="preserve">          - 3° RECHERCHER/REMPLACER dans chaque nouvelle cellule copiée TOTAUX par le prénom du bénévole</t>
  </si>
  <si>
    <t xml:space="preserve">SUPPRIMER UN BÉNÉVOLE : </t>
  </si>
  <si>
    <t>Sélectionner les cellules du bénévole, SUPPRIMER et DEPLACER VERS LE HAUT</t>
  </si>
  <si>
    <r>
      <t xml:space="preserve">INFORMATIONS : </t>
    </r>
    <r>
      <rPr>
        <b/>
        <sz val="16"/>
        <color rgb="FFFF0000"/>
        <rFont val="Calibri"/>
        <family val="2"/>
        <scheme val="minor"/>
      </rPr>
      <t>NE PAS SUPPRIMER CE TABLEAU</t>
    </r>
    <r>
      <rPr>
        <b/>
        <sz val="16"/>
        <color theme="1"/>
        <rFont val="Calibri"/>
        <family val="2"/>
        <scheme val="minor"/>
      </rPr>
      <t>, il sert à garnir la feuille "TOTAUX"</t>
    </r>
  </si>
  <si>
    <t xml:space="preserve">          - 1° Sélectionner les cellules MODÈLE</t>
  </si>
  <si>
    <t>Anita</t>
  </si>
  <si>
    <t>Annick</t>
  </si>
  <si>
    <t>Marie-France</t>
  </si>
  <si>
    <t>Émilie</t>
  </si>
  <si>
    <t>Lina</t>
  </si>
  <si>
    <t>Emmanuel</t>
  </si>
  <si>
    <t>Paul</t>
  </si>
  <si>
    <t>Joël</t>
  </si>
  <si>
    <t>Gérard</t>
  </si>
  <si>
    <t>SOUTIEN</t>
  </si>
  <si>
    <t>TEMP</t>
  </si>
  <si>
    <t>ACTIVITES INDIVIDUELLES  -  Mois de</t>
  </si>
  <si>
    <t>DUSTER</t>
  </si>
  <si>
    <t>RENAULT</t>
  </si>
  <si>
    <t>PEUGEOT</t>
  </si>
  <si>
    <t>Christine T.</t>
  </si>
  <si>
    <t>date</t>
  </si>
  <si>
    <t>VAD NBRE</t>
  </si>
  <si>
    <t>VAD TEMPS</t>
  </si>
  <si>
    <t>VAD KM</t>
  </si>
  <si>
    <t>ACCOMP. SANTE MBRE</t>
  </si>
  <si>
    <t>ACCOMP. SANTE TEMPS</t>
  </si>
  <si>
    <t>ACCOMP. SANTE KM</t>
  </si>
  <si>
    <t>ACCOMPT.ADMINISTRATIF NBRE</t>
  </si>
  <si>
    <t>ACCOMPT.ADMINISTRATIF TEMPS</t>
  </si>
  <si>
    <t>ACCOMPT.ADMINISTRATIF KM</t>
  </si>
  <si>
    <t>ACCOMPT.AUTRES NBRE</t>
  </si>
  <si>
    <t>ACCOMPT.AUTRES TEMPS</t>
  </si>
  <si>
    <t>ACCOMPT.AUTRES KM</t>
  </si>
  <si>
    <t>TELEPHONE NBRE</t>
  </si>
  <si>
    <t>TELEPHONE TEMPS</t>
  </si>
  <si>
    <t>SOUTIEN TEMPS</t>
  </si>
  <si>
    <t>SOUTIEN KM</t>
  </si>
  <si>
    <t>A6:A36</t>
  </si>
  <si>
    <t>B6:B36</t>
  </si>
  <si>
    <t>C6:C36</t>
  </si>
  <si>
    <t>D6:D36</t>
  </si>
  <si>
    <t>F6:F36</t>
  </si>
  <si>
    <t>G6:G36</t>
  </si>
  <si>
    <t>H6:H36</t>
  </si>
  <si>
    <t>I6:I36</t>
  </si>
  <si>
    <t>J6:J36</t>
  </si>
  <si>
    <t>K6:K36</t>
  </si>
  <si>
    <t>L6:L36</t>
  </si>
  <si>
    <t>N6:N36</t>
  </si>
  <si>
    <t>P6:P36</t>
  </si>
  <si>
    <t>Q6:Q36</t>
  </si>
  <si>
    <t>S6:S36</t>
  </si>
  <si>
    <t>T6:T36</t>
  </si>
  <si>
    <t>V6:V36</t>
  </si>
  <si>
    <t>M6:M36</t>
  </si>
  <si>
    <t>Renault</t>
  </si>
  <si>
    <t>Peugeot</t>
  </si>
  <si>
    <t>Duster</t>
  </si>
  <si>
    <t>VEHICULES KILOMÉTRAGE</t>
  </si>
  <si>
    <t>W6:W35</t>
  </si>
  <si>
    <t>X6:X36</t>
  </si>
  <si>
    <t>Arlette</t>
  </si>
  <si>
    <t>STATISTIQUES DU MOIS DE :</t>
  </si>
  <si>
    <t>NOM: Arlette</t>
  </si>
  <si>
    <t>ACCUEIL</t>
  </si>
  <si>
    <t>COIFFURE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</si>
</sst>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General\ &quot; km&quot;"/>
    <numFmt numFmtId="166" formatCode="General\ ;;"/>
  </numFmts>
  <fonts count="13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/>
    <xf numFmtId="16" fontId="9" fillId="0" borderId="35" xfId="0" applyNumberFormat="1" applyFont="1" applyBorder="1" applyAlignment="1">
      <alignment horizontal="center" vertical="center"/>
    </xf>
    <xf numFmtId="16" fontId="9" fillId="0" borderId="8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" fontId="3" fillId="2" borderId="4" xfId="0" applyNumberFormat="1" applyFont="1" applyFill="1" applyBorder="1" applyAlignment="1">
      <alignment horizontal="center" vertical="center"/>
    </xf>
    <xf numFmtId="16" fontId="3" fillId="2" borderId="19" xfId="0" applyNumberFormat="1" applyFont="1" applyFill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30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166" fontId="2" fillId="0" borderId="40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/>
    </xf>
    <xf numFmtId="166" fontId="2" fillId="0" borderId="2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27" xfId="0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4FC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86590</xdr:colOff>
      <xdr:row>29</xdr:row>
      <xdr:rowOff>173182</xdr:rowOff>
    </xdr:from>
    <xdr:ext cx="6650182" cy="31149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50867C7-2C6E-4FF6-BE08-870E9DB21B4C}"/>
            </a:ext>
          </a:extLst>
        </xdr:cNvPr>
        <xdr:cNvSpPr txBox="1"/>
      </xdr:nvSpPr>
      <xdr:spPr>
        <a:xfrm>
          <a:off x="19569545" y="8970818"/>
          <a:ext cx="665018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3</xdr:col>
      <xdr:colOff>723900</xdr:colOff>
      <xdr:row>10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C7B97A-940F-452F-B351-664F80DE3E33}"/>
            </a:ext>
          </a:extLst>
        </xdr:cNvPr>
        <xdr:cNvSpPr/>
      </xdr:nvSpPr>
      <xdr:spPr>
        <a:xfrm>
          <a:off x="762000" y="1533525"/>
          <a:ext cx="2247900" cy="72390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rgbClr val="FF0000"/>
              </a:solidFill>
            </a:rPr>
            <a:t>Remise à blanc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des fiches bénévoles</a:t>
          </a:r>
        </a:p>
      </xdr:txBody>
    </xdr:sp>
    <xdr:clientData/>
  </xdr:twoCellAnchor>
  <xdr:twoCellAnchor>
    <xdr:from>
      <xdr:col>5</xdr:col>
      <xdr:colOff>9524</xdr:colOff>
      <xdr:row>5</xdr:row>
      <xdr:rowOff>28575</xdr:rowOff>
    </xdr:from>
    <xdr:to>
      <xdr:col>10</xdr:col>
      <xdr:colOff>523875</xdr:colOff>
      <xdr:row>14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9D4121B-EB71-4060-9D71-B6FD1A15F321}"/>
            </a:ext>
          </a:extLst>
        </xdr:cNvPr>
        <xdr:cNvSpPr txBox="1"/>
      </xdr:nvSpPr>
      <xdr:spPr>
        <a:xfrm>
          <a:off x="3819524" y="1171575"/>
          <a:ext cx="4324351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1"/>
            <a:t>Je souhaite, lors de l'appui sur la touche ci-contre,</a:t>
          </a:r>
          <a:r>
            <a:rPr lang="fr-FR" sz="1600" b="0" i="1" baseline="0"/>
            <a:t> que le contenu des cellules B6 à X36 soit effacées sur toutes les feuilles de TOTAUX à MODELE.</a:t>
          </a:r>
        </a:p>
        <a:p>
          <a:endParaRPr lang="fr-FR" sz="1600" b="0" i="1" baseline="0"/>
        </a:p>
        <a:p>
          <a:r>
            <a:rPr lang="fr-FR" sz="1600" b="0" i="1" baseline="0"/>
            <a:t>Une validation de l'action doit être demandée pour confirmer cette action.</a:t>
          </a:r>
          <a:endParaRPr lang="fr-FR" sz="1600" b="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3525-867B-4DD9-81F6-EDADB586795C}">
  <sheetPr>
    <pageSetUpPr fitToPage="1"/>
  </sheetPr>
  <dimension ref="A1:CD48"/>
  <sheetViews>
    <sheetView zoomScale="55" zoomScaleNormal="55" workbookViewId="0">
      <selection activeCell="B27" sqref="B27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25" width="170.7109375" style="7" customWidth="1"/>
    <col min="26" max="26" width="18.85546875" style="7" customWidth="1"/>
    <col min="27" max="27" width="10.85546875" style="7"/>
    <col min="28" max="46" width="35.7109375" style="7" customWidth="1"/>
    <col min="47" max="47" width="34" style="7" customWidth="1"/>
    <col min="48" max="48" width="25.7109375" style="7" customWidth="1"/>
    <col min="49" max="16384" width="10.85546875" style="7"/>
  </cols>
  <sheetData>
    <row r="1" spans="1:82" ht="39.75" customHeight="1" thickBot="1" x14ac:dyDescent="0.3">
      <c r="A1" s="45"/>
      <c r="B1" s="46"/>
      <c r="C1" s="46"/>
      <c r="D1" s="46"/>
      <c r="E1" s="46"/>
      <c r="F1" s="73" t="s">
        <v>90</v>
      </c>
      <c r="G1" s="73"/>
      <c r="H1" s="73"/>
      <c r="I1" s="73"/>
      <c r="J1" s="73"/>
      <c r="K1" s="73"/>
      <c r="L1" s="72" t="str">
        <f>UPPER('GESTION DES FICHES'!F2)</f>
        <v/>
      </c>
      <c r="M1" s="72"/>
      <c r="N1" s="72"/>
      <c r="O1" s="72"/>
      <c r="P1" s="47"/>
      <c r="Q1" s="47"/>
      <c r="AB1" s="10" t="s">
        <v>65</v>
      </c>
      <c r="AC1" s="10" t="s">
        <v>66</v>
      </c>
      <c r="AD1" s="11" t="s">
        <v>67</v>
      </c>
      <c r="AE1" s="11" t="s">
        <v>68</v>
      </c>
      <c r="AF1" s="11" t="s">
        <v>69</v>
      </c>
      <c r="AG1" s="25" t="s">
        <v>70</v>
      </c>
      <c r="AH1" s="27" t="s">
        <v>71</v>
      </c>
      <c r="AI1" s="26" t="s">
        <v>72</v>
      </c>
      <c r="AJ1" s="11" t="s">
        <v>73</v>
      </c>
      <c r="AK1" s="12" t="s">
        <v>74</v>
      </c>
      <c r="AL1" s="11" t="s">
        <v>75</v>
      </c>
      <c r="AM1" s="11" t="s">
        <v>82</v>
      </c>
      <c r="AN1" s="12" t="s">
        <v>76</v>
      </c>
      <c r="AO1" s="11" t="s">
        <v>77</v>
      </c>
      <c r="AP1" s="13" t="s">
        <v>78</v>
      </c>
      <c r="AQ1" s="13" t="s">
        <v>79</v>
      </c>
      <c r="AR1" s="13" t="s">
        <v>80</v>
      </c>
      <c r="AS1" s="13" t="s">
        <v>81</v>
      </c>
      <c r="AT1" s="13" t="s">
        <v>87</v>
      </c>
      <c r="AU1" s="13" t="s">
        <v>88</v>
      </c>
    </row>
    <row r="2" spans="1:82" ht="30" customHeight="1" thickBot="1" x14ac:dyDescent="0.3">
      <c r="A2" s="18" t="s">
        <v>23</v>
      </c>
      <c r="B2" s="16">
        <f>B37</f>
        <v>23</v>
      </c>
      <c r="C2" s="34">
        <f t="shared" ref="C2:D2" si="0">C37</f>
        <v>19</v>
      </c>
      <c r="D2" s="71">
        <f t="shared" si="0"/>
        <v>166</v>
      </c>
      <c r="F2" s="5">
        <f>F37</f>
        <v>7</v>
      </c>
      <c r="G2" s="34">
        <f>G37</f>
        <v>13</v>
      </c>
      <c r="H2" s="71">
        <f t="shared" ref="H2:N2" si="1">H37</f>
        <v>167</v>
      </c>
      <c r="I2" s="5">
        <f t="shared" si="1"/>
        <v>3</v>
      </c>
      <c r="J2" s="34">
        <f t="shared" si="1"/>
        <v>7.5</v>
      </c>
      <c r="K2" s="71">
        <f t="shared" si="1"/>
        <v>26</v>
      </c>
      <c r="L2" s="5">
        <f t="shared" si="1"/>
        <v>4</v>
      </c>
      <c r="M2" s="34">
        <f t="shared" si="1"/>
        <v>11</v>
      </c>
      <c r="N2" s="71">
        <f t="shared" si="1"/>
        <v>66</v>
      </c>
      <c r="P2" s="5">
        <f>P37</f>
        <v>0</v>
      </c>
      <c r="Q2" s="34">
        <f>Q37</f>
        <v>51</v>
      </c>
      <c r="S2" s="35">
        <f>S37</f>
        <v>55.25</v>
      </c>
      <c r="T2" s="40">
        <f>T37</f>
        <v>150</v>
      </c>
      <c r="V2" s="41">
        <f>V37</f>
        <v>0</v>
      </c>
      <c r="W2" s="40">
        <f>W37</f>
        <v>0</v>
      </c>
      <c r="X2" s="40">
        <f>X37</f>
        <v>0</v>
      </c>
      <c r="AB2" s="28" t="s">
        <v>48</v>
      </c>
      <c r="AC2" s="29" t="s">
        <v>49</v>
      </c>
      <c r="AD2" s="29" t="s">
        <v>50</v>
      </c>
      <c r="AE2" s="29" t="s">
        <v>51</v>
      </c>
      <c r="AF2" s="29" t="s">
        <v>52</v>
      </c>
      <c r="AG2" s="29" t="s">
        <v>53</v>
      </c>
      <c r="AH2" s="29" t="s">
        <v>54</v>
      </c>
      <c r="AI2" s="29" t="s">
        <v>55</v>
      </c>
      <c r="AJ2" s="29" t="s">
        <v>56</v>
      </c>
      <c r="AK2" s="29" t="s">
        <v>57</v>
      </c>
      <c r="AL2" s="29" t="s">
        <v>58</v>
      </c>
      <c r="AM2" s="29" t="s">
        <v>59</v>
      </c>
      <c r="AN2" s="29" t="s">
        <v>60</v>
      </c>
      <c r="AO2" s="29" t="s">
        <v>61</v>
      </c>
      <c r="AP2" s="29" t="s">
        <v>62</v>
      </c>
      <c r="AQ2" s="29" t="s">
        <v>63</v>
      </c>
      <c r="AR2" s="29" t="s">
        <v>64</v>
      </c>
      <c r="AS2" s="29" t="s">
        <v>45</v>
      </c>
      <c r="AT2" s="29" t="s">
        <v>46</v>
      </c>
      <c r="AU2" s="29" t="s">
        <v>44</v>
      </c>
    </row>
    <row r="3" spans="1:82" ht="25.15" customHeight="1" thickBot="1" x14ac:dyDescent="0.3">
      <c r="A3" s="85" t="s">
        <v>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7"/>
      <c r="S3" s="21"/>
      <c r="T3" s="21"/>
      <c r="U3" s="21"/>
      <c r="V3" s="21"/>
      <c r="W3" s="21"/>
      <c r="X3" s="21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</row>
    <row r="4" spans="1:82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74" t="s">
        <v>6</v>
      </c>
      <c r="J4" s="95"/>
      <c r="K4" s="96"/>
      <c r="L4" s="75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  <c r="Z4" s="7" t="s">
        <v>32</v>
      </c>
      <c r="AB4" s="9" t="str">
        <f t="shared" ref="AB4:AK14" si="2">"'"&amp;$Z4&amp;"'!"&amp;AB$1</f>
        <v>'Anita'!A6:A36</v>
      </c>
      <c r="AC4" s="9" t="str">
        <f t="shared" si="2"/>
        <v>'Anita'!B6:B36</v>
      </c>
      <c r="AD4" s="9" t="str">
        <f t="shared" si="2"/>
        <v>'Anita'!C6:C36</v>
      </c>
      <c r="AE4" s="9" t="str">
        <f t="shared" si="2"/>
        <v>'Anita'!D6:D36</v>
      </c>
      <c r="AF4" s="9" t="str">
        <f t="shared" si="2"/>
        <v>'Anita'!F6:F36</v>
      </c>
      <c r="AG4" s="9" t="str">
        <f t="shared" si="2"/>
        <v>'Anita'!G6:G36</v>
      </c>
      <c r="AH4" s="9" t="str">
        <f t="shared" si="2"/>
        <v>'Anita'!H6:H36</v>
      </c>
      <c r="AI4" s="9" t="str">
        <f t="shared" si="2"/>
        <v>'Anita'!I6:I36</v>
      </c>
      <c r="AJ4" s="9" t="str">
        <f t="shared" si="2"/>
        <v>'Anita'!J6:J36</v>
      </c>
      <c r="AK4" s="9" t="str">
        <f t="shared" si="2"/>
        <v>'Anita'!K6:K36</v>
      </c>
      <c r="AL4" s="9" t="str">
        <f t="shared" ref="AL4:AS14" si="3">"'"&amp;$Z4&amp;"'!"&amp;AL$1</f>
        <v>'Anita'!L6:L36</v>
      </c>
      <c r="AM4" s="9" t="str">
        <f t="shared" si="3"/>
        <v>'Anita'!M6:M36</v>
      </c>
      <c r="AN4" s="9" t="str">
        <f t="shared" si="3"/>
        <v>'Anita'!N6:N36</v>
      </c>
      <c r="AO4" s="9" t="str">
        <f t="shared" si="3"/>
        <v>'Anita'!P6:P36</v>
      </c>
      <c r="AP4" s="9" t="str">
        <f t="shared" si="3"/>
        <v>'Anita'!Q6:Q36</v>
      </c>
      <c r="AQ4" s="9" t="str">
        <f t="shared" si="3"/>
        <v>'Anita'!S6:S36</v>
      </c>
      <c r="AR4" s="9" t="str">
        <f t="shared" si="3"/>
        <v>'Anita'!T6:T36</v>
      </c>
      <c r="AS4" s="9" t="str">
        <f t="shared" si="3"/>
        <v>'Anita'!V6:V36</v>
      </c>
      <c r="AT4" s="9" t="str">
        <f t="shared" ref="AT4:AU14" si="4">"'"&amp;$Z4&amp;"'!"&amp;AT$1</f>
        <v>'Anita'!W6:W35</v>
      </c>
      <c r="AU4" s="9" t="str">
        <f t="shared" si="4"/>
        <v>'Anita'!X6:X36</v>
      </c>
    </row>
    <row r="5" spans="1:82" ht="25.15" customHeight="1" thickBot="1" x14ac:dyDescent="0.3">
      <c r="A5" s="89"/>
      <c r="B5" s="2" t="s">
        <v>4</v>
      </c>
      <c r="C5" s="48" t="s">
        <v>1</v>
      </c>
      <c r="D5" s="2" t="s">
        <v>8</v>
      </c>
      <c r="F5" s="2" t="s">
        <v>4</v>
      </c>
      <c r="G5" s="48" t="s">
        <v>1</v>
      </c>
      <c r="H5" s="2" t="s">
        <v>0</v>
      </c>
      <c r="I5" s="2" t="s">
        <v>4</v>
      </c>
      <c r="J5" s="48" t="s">
        <v>1</v>
      </c>
      <c r="K5" s="2" t="s">
        <v>0</v>
      </c>
      <c r="L5" s="48" t="s">
        <v>4</v>
      </c>
      <c r="M5" s="2" t="s">
        <v>1</v>
      </c>
      <c r="N5" s="49" t="s">
        <v>0</v>
      </c>
      <c r="P5" s="15" t="s">
        <v>4</v>
      </c>
      <c r="Q5" s="2" t="s">
        <v>1</v>
      </c>
      <c r="S5" s="15" t="s">
        <v>42</v>
      </c>
      <c r="T5" s="2" t="s">
        <v>0</v>
      </c>
      <c r="V5" s="15" t="s">
        <v>83</v>
      </c>
      <c r="W5" s="2" t="s">
        <v>84</v>
      </c>
      <c r="X5" s="49" t="s">
        <v>85</v>
      </c>
      <c r="Z5" s="7" t="s">
        <v>33</v>
      </c>
      <c r="AB5" s="9" t="str">
        <f t="shared" si="2"/>
        <v>'Annick'!A6:A36</v>
      </c>
      <c r="AC5" s="9" t="str">
        <f t="shared" si="2"/>
        <v>'Annick'!B6:B36</v>
      </c>
      <c r="AD5" s="9" t="str">
        <f t="shared" si="2"/>
        <v>'Annick'!C6:C36</v>
      </c>
      <c r="AE5" s="9" t="str">
        <f t="shared" si="2"/>
        <v>'Annick'!D6:D36</v>
      </c>
      <c r="AF5" s="9" t="str">
        <f t="shared" si="2"/>
        <v>'Annick'!F6:F36</v>
      </c>
      <c r="AG5" s="9" t="str">
        <f t="shared" si="2"/>
        <v>'Annick'!G6:G36</v>
      </c>
      <c r="AH5" s="9" t="str">
        <f t="shared" si="2"/>
        <v>'Annick'!H6:H36</v>
      </c>
      <c r="AI5" s="9" t="str">
        <f t="shared" si="2"/>
        <v>'Annick'!I6:I36</v>
      </c>
      <c r="AJ5" s="9" t="str">
        <f t="shared" si="2"/>
        <v>'Annick'!J6:J36</v>
      </c>
      <c r="AK5" s="9" t="str">
        <f t="shared" si="2"/>
        <v>'Annick'!K6:K36</v>
      </c>
      <c r="AL5" s="9" t="str">
        <f t="shared" si="3"/>
        <v>'Annick'!L6:L36</v>
      </c>
      <c r="AM5" s="9" t="str">
        <f t="shared" si="3"/>
        <v>'Annick'!M6:M36</v>
      </c>
      <c r="AN5" s="9" t="str">
        <f t="shared" si="3"/>
        <v>'Annick'!N6:N36</v>
      </c>
      <c r="AO5" s="9" t="str">
        <f t="shared" si="3"/>
        <v>'Annick'!P6:P36</v>
      </c>
      <c r="AP5" s="9" t="str">
        <f t="shared" si="3"/>
        <v>'Annick'!Q6:Q36</v>
      </c>
      <c r="AQ5" s="9" t="str">
        <f t="shared" si="3"/>
        <v>'Annick'!S6:S36</v>
      </c>
      <c r="AR5" s="9" t="str">
        <f t="shared" si="3"/>
        <v>'Annick'!T6:T36</v>
      </c>
      <c r="AS5" s="9" t="str">
        <f t="shared" si="3"/>
        <v>'Annick'!V6:V36</v>
      </c>
      <c r="AT5" s="9" t="str">
        <f t="shared" si="4"/>
        <v>'Annick'!W6:W35</v>
      </c>
      <c r="AU5" s="9" t="str">
        <f t="shared" si="4"/>
        <v>'Annick'!X6:X36</v>
      </c>
    </row>
    <row r="6" spans="1:82" ht="25.15" customHeight="1" x14ac:dyDescent="0.25">
      <c r="A6" s="42">
        <v>45658</v>
      </c>
      <c r="B6" s="44">
        <f>SUM(Christine:Gérard!B6)</f>
        <v>0</v>
      </c>
      <c r="C6" s="44">
        <f>SUM(Christine:Gérard!C6)</f>
        <v>0</v>
      </c>
      <c r="D6" s="44">
        <f>SUM(Christine:Gérard!D6)</f>
        <v>0</v>
      </c>
      <c r="E6" s="44">
        <f>SUM(Christine:Gérard!E6)</f>
        <v>0</v>
      </c>
      <c r="F6" s="44">
        <f>SUM(Christine:Gérard!F6)</f>
        <v>0</v>
      </c>
      <c r="G6" s="44">
        <f>SUM(Christine:Gérard!G6)</f>
        <v>0</v>
      </c>
      <c r="H6" s="44">
        <f>SUM(Christine:Gérard!H6)</f>
        <v>0</v>
      </c>
      <c r="I6" s="44">
        <f>SUM(Christine:Gérard!I6)</f>
        <v>0</v>
      </c>
      <c r="J6" s="44">
        <f>SUM(Christine:Gérard!J6)</f>
        <v>0</v>
      </c>
      <c r="K6" s="44">
        <f>SUM(Christine:Gérard!K6)</f>
        <v>0</v>
      </c>
      <c r="L6" s="44">
        <f>SUM(Christine:Gérard!L6)</f>
        <v>0</v>
      </c>
      <c r="M6" s="44">
        <f>SUM(Christine:Gérard!M6)</f>
        <v>0</v>
      </c>
      <c r="N6" s="44">
        <f>SUM(Christine:Gérard!N6)</f>
        <v>0</v>
      </c>
      <c r="O6" s="44">
        <f>SUM(Christine:Gérard!O6)</f>
        <v>0</v>
      </c>
      <c r="P6" s="44">
        <f>SUM(Christine:Gérard!P6)</f>
        <v>0</v>
      </c>
      <c r="Q6" s="44">
        <f>SUM(Christine:Gérard!Q6)</f>
        <v>0</v>
      </c>
      <c r="R6" s="44">
        <f>SUM(Christine:Gérard!R6)</f>
        <v>0</v>
      </c>
      <c r="S6" s="44">
        <f>SUM(Christine:Gérard!S6)</f>
        <v>0</v>
      </c>
      <c r="T6" s="44">
        <f>SUM(Christine:Gérard!T6)</f>
        <v>0</v>
      </c>
      <c r="U6" s="44">
        <f>SUM(Christine:Gérard!U6)</f>
        <v>0</v>
      </c>
      <c r="V6" s="44">
        <f>SUM(Christine:Gérard!V6)</f>
        <v>0</v>
      </c>
      <c r="W6" s="44">
        <f>SUM(Christine:Gérard!W6)</f>
        <v>0</v>
      </c>
      <c r="X6" s="67">
        <f>SUM(Christine:Gérard!X6)</f>
        <v>0</v>
      </c>
      <c r="Z6" s="7" t="s">
        <v>34</v>
      </c>
      <c r="AB6" s="9" t="str">
        <f t="shared" si="2"/>
        <v>'Marie-France'!A6:A36</v>
      </c>
      <c r="AC6" s="9" t="str">
        <f t="shared" si="2"/>
        <v>'Marie-France'!B6:B36</v>
      </c>
      <c r="AD6" s="9" t="str">
        <f t="shared" si="2"/>
        <v>'Marie-France'!C6:C36</v>
      </c>
      <c r="AE6" s="9" t="str">
        <f t="shared" si="2"/>
        <v>'Marie-France'!D6:D36</v>
      </c>
      <c r="AF6" s="9" t="str">
        <f t="shared" si="2"/>
        <v>'Marie-France'!F6:F36</v>
      </c>
      <c r="AG6" s="9" t="str">
        <f t="shared" si="2"/>
        <v>'Marie-France'!G6:G36</v>
      </c>
      <c r="AH6" s="9" t="str">
        <f t="shared" si="2"/>
        <v>'Marie-France'!H6:H36</v>
      </c>
      <c r="AI6" s="9" t="str">
        <f t="shared" si="2"/>
        <v>'Marie-France'!I6:I36</v>
      </c>
      <c r="AJ6" s="9" t="str">
        <f t="shared" si="2"/>
        <v>'Marie-France'!J6:J36</v>
      </c>
      <c r="AK6" s="9" t="str">
        <f t="shared" si="2"/>
        <v>'Marie-France'!K6:K36</v>
      </c>
      <c r="AL6" s="9" t="str">
        <f t="shared" si="3"/>
        <v>'Marie-France'!L6:L36</v>
      </c>
      <c r="AM6" s="9" t="str">
        <f t="shared" si="3"/>
        <v>'Marie-France'!M6:M36</v>
      </c>
      <c r="AN6" s="9" t="str">
        <f t="shared" si="3"/>
        <v>'Marie-France'!N6:N36</v>
      </c>
      <c r="AO6" s="9" t="str">
        <f t="shared" si="3"/>
        <v>'Marie-France'!P6:P36</v>
      </c>
      <c r="AP6" s="9" t="str">
        <f t="shared" si="3"/>
        <v>'Marie-France'!Q6:Q36</v>
      </c>
      <c r="AQ6" s="9" t="str">
        <f t="shared" si="3"/>
        <v>'Marie-France'!S6:S36</v>
      </c>
      <c r="AR6" s="9" t="str">
        <f t="shared" si="3"/>
        <v>'Marie-France'!T6:T36</v>
      </c>
      <c r="AS6" s="9" t="str">
        <f t="shared" si="3"/>
        <v>'Marie-France'!V6:V36</v>
      </c>
      <c r="AT6" s="9" t="str">
        <f t="shared" si="4"/>
        <v>'Marie-France'!W6:W35</v>
      </c>
      <c r="AU6" s="9" t="str">
        <f t="shared" si="4"/>
        <v>'Marie-France'!X6:X36</v>
      </c>
    </row>
    <row r="7" spans="1:82" ht="25.15" customHeight="1" x14ac:dyDescent="0.25">
      <c r="A7" s="42">
        <v>45659</v>
      </c>
      <c r="B7" s="44">
        <f>SUM(Christine:Gérard!B7)</f>
        <v>0</v>
      </c>
      <c r="C7" s="44">
        <f>SUM(Christine:Gérard!C7)</f>
        <v>0</v>
      </c>
      <c r="D7" s="44">
        <f>SUM(Christine:Gérard!D7)</f>
        <v>0</v>
      </c>
      <c r="E7" s="44">
        <f>SUM(Christine:Gérard!E7)</f>
        <v>0</v>
      </c>
      <c r="F7" s="44">
        <f>SUM(Christine:Gérard!F7)</f>
        <v>0</v>
      </c>
      <c r="G7" s="44">
        <f>SUM(Christine:Gérard!G7)</f>
        <v>0</v>
      </c>
      <c r="H7" s="44">
        <f>SUM(Christine:Gérard!H7)</f>
        <v>0</v>
      </c>
      <c r="I7" s="44">
        <f>SUM(Christine:Gérard!I7)</f>
        <v>0</v>
      </c>
      <c r="J7" s="44">
        <f>SUM(Christine:Gérard!J7)</f>
        <v>0</v>
      </c>
      <c r="K7" s="44">
        <f>SUM(Christine:Gérard!K7)</f>
        <v>0</v>
      </c>
      <c r="L7" s="44">
        <f>SUM(Christine:Gérard!L7)</f>
        <v>0</v>
      </c>
      <c r="M7" s="44">
        <f>SUM(Christine:Gérard!M7)</f>
        <v>0</v>
      </c>
      <c r="N7" s="44">
        <f>SUM(Christine:Gérard!N7)</f>
        <v>0</v>
      </c>
      <c r="O7" s="44">
        <f>SUM(Christine:Gérard!O7)</f>
        <v>0</v>
      </c>
      <c r="P7" s="44">
        <f>SUM(Christine:Gérard!P7)</f>
        <v>0</v>
      </c>
      <c r="Q7" s="44">
        <f>SUM(Christine:Gérard!Q7)</f>
        <v>0</v>
      </c>
      <c r="R7" s="44">
        <f>SUM(Christine:Gérard!R7)</f>
        <v>0</v>
      </c>
      <c r="S7" s="44">
        <f>SUM(Christine:Gérard!S7)</f>
        <v>0</v>
      </c>
      <c r="T7" s="44">
        <f>SUM(Christine:Gérard!T7)</f>
        <v>0</v>
      </c>
      <c r="U7" s="44">
        <f>SUM(Christine:Gérard!U7)</f>
        <v>0</v>
      </c>
      <c r="V7" s="44">
        <f>SUM(Christine:Gérard!V7)</f>
        <v>0</v>
      </c>
      <c r="W7" s="44">
        <f>SUM(Christine:Gérard!W7)</f>
        <v>0</v>
      </c>
      <c r="X7" s="67">
        <f>SUM(Christine:Gérard!X7)</f>
        <v>0</v>
      </c>
      <c r="Z7" s="7" t="s">
        <v>35</v>
      </c>
      <c r="AB7" s="9" t="str">
        <f t="shared" si="2"/>
        <v>'Émilie'!A6:A36</v>
      </c>
      <c r="AC7" s="9" t="str">
        <f t="shared" si="2"/>
        <v>'Émilie'!B6:B36</v>
      </c>
      <c r="AD7" s="9" t="str">
        <f t="shared" si="2"/>
        <v>'Émilie'!C6:C36</v>
      </c>
      <c r="AE7" s="9" t="str">
        <f t="shared" si="2"/>
        <v>'Émilie'!D6:D36</v>
      </c>
      <c r="AF7" s="9" t="str">
        <f t="shared" si="2"/>
        <v>'Émilie'!F6:F36</v>
      </c>
      <c r="AG7" s="9" t="str">
        <f t="shared" si="2"/>
        <v>'Émilie'!G6:G36</v>
      </c>
      <c r="AH7" s="9" t="str">
        <f t="shared" si="2"/>
        <v>'Émilie'!H6:H36</v>
      </c>
      <c r="AI7" s="9" t="str">
        <f t="shared" si="2"/>
        <v>'Émilie'!I6:I36</v>
      </c>
      <c r="AJ7" s="9" t="str">
        <f t="shared" si="2"/>
        <v>'Émilie'!J6:J36</v>
      </c>
      <c r="AK7" s="9" t="str">
        <f t="shared" si="2"/>
        <v>'Émilie'!K6:K36</v>
      </c>
      <c r="AL7" s="9" t="str">
        <f t="shared" si="3"/>
        <v>'Émilie'!L6:L36</v>
      </c>
      <c r="AM7" s="9" t="str">
        <f t="shared" si="3"/>
        <v>'Émilie'!M6:M36</v>
      </c>
      <c r="AN7" s="9" t="str">
        <f t="shared" si="3"/>
        <v>'Émilie'!N6:N36</v>
      </c>
      <c r="AO7" s="9" t="str">
        <f t="shared" si="3"/>
        <v>'Émilie'!P6:P36</v>
      </c>
      <c r="AP7" s="9" t="str">
        <f t="shared" si="3"/>
        <v>'Émilie'!Q6:Q36</v>
      </c>
      <c r="AQ7" s="9" t="str">
        <f t="shared" si="3"/>
        <v>'Émilie'!S6:S36</v>
      </c>
      <c r="AR7" s="9" t="str">
        <f t="shared" si="3"/>
        <v>'Émilie'!T6:T36</v>
      </c>
      <c r="AS7" s="9" t="str">
        <f t="shared" si="3"/>
        <v>'Émilie'!V6:V36</v>
      </c>
      <c r="AT7" s="9" t="str">
        <f t="shared" si="4"/>
        <v>'Émilie'!W6:W35</v>
      </c>
      <c r="AU7" s="9" t="str">
        <f t="shared" si="4"/>
        <v>'Émilie'!X6:X36</v>
      </c>
    </row>
    <row r="8" spans="1:82" ht="25.15" customHeight="1" x14ac:dyDescent="0.25">
      <c r="A8" s="42">
        <v>45660</v>
      </c>
      <c r="B8" s="44">
        <f>SUM(Christine:Gérard!B8)</f>
        <v>0</v>
      </c>
      <c r="C8" s="44">
        <f>SUM(Christine:Gérard!C8)</f>
        <v>0</v>
      </c>
      <c r="D8" s="44">
        <f>SUM(Christine:Gérard!D8)</f>
        <v>0</v>
      </c>
      <c r="E8" s="44">
        <f>SUM(Christine:Gérard!E8)</f>
        <v>0</v>
      </c>
      <c r="F8" s="44">
        <f>SUM(Christine:Gérard!F8)</f>
        <v>0</v>
      </c>
      <c r="G8" s="44">
        <f>SUM(Christine:Gérard!G8)</f>
        <v>0</v>
      </c>
      <c r="H8" s="44">
        <f>SUM(Christine:Gérard!H8)</f>
        <v>0</v>
      </c>
      <c r="I8" s="44">
        <f>SUM(Christine:Gérard!I8)</f>
        <v>0</v>
      </c>
      <c r="J8" s="44">
        <f>SUM(Christine:Gérard!J8)</f>
        <v>0</v>
      </c>
      <c r="K8" s="44">
        <f>SUM(Christine:Gérard!K8)</f>
        <v>0</v>
      </c>
      <c r="L8" s="44">
        <f>SUM(Christine:Gérard!L8)</f>
        <v>3</v>
      </c>
      <c r="M8" s="44">
        <f>SUM(Christine:Gérard!M8)</f>
        <v>9</v>
      </c>
      <c r="N8" s="44">
        <f>SUM(Christine:Gérard!N8)</f>
        <v>52</v>
      </c>
      <c r="O8" s="44">
        <f>SUM(Christine:Gérard!O8)</f>
        <v>0</v>
      </c>
      <c r="P8" s="44">
        <f>SUM(Christine:Gérard!P8)</f>
        <v>0</v>
      </c>
      <c r="Q8" s="44">
        <f>SUM(Christine:Gérard!Q8)</f>
        <v>0</v>
      </c>
      <c r="R8" s="44">
        <f>SUM(Christine:Gérard!R8)</f>
        <v>0</v>
      </c>
      <c r="S8" s="44">
        <f>SUM(Christine:Gérard!S8)</f>
        <v>0</v>
      </c>
      <c r="T8" s="44">
        <f>SUM(Christine:Gérard!T8)</f>
        <v>0</v>
      </c>
      <c r="U8" s="44">
        <f>SUM(Christine:Gérard!U8)</f>
        <v>0</v>
      </c>
      <c r="V8" s="44">
        <f>SUM(Christine:Gérard!V8)</f>
        <v>0</v>
      </c>
      <c r="W8" s="44">
        <f>SUM(Christine:Gérard!W8)</f>
        <v>0</v>
      </c>
      <c r="X8" s="67">
        <f>SUM(Christine:Gérard!X8)</f>
        <v>0</v>
      </c>
      <c r="Z8" s="7" t="s">
        <v>36</v>
      </c>
      <c r="AB8" s="9" t="str">
        <f t="shared" si="2"/>
        <v>'Lina'!A6:A36</v>
      </c>
      <c r="AC8" s="9" t="str">
        <f t="shared" si="2"/>
        <v>'Lina'!B6:B36</v>
      </c>
      <c r="AD8" s="9" t="str">
        <f t="shared" si="2"/>
        <v>'Lina'!C6:C36</v>
      </c>
      <c r="AE8" s="9" t="str">
        <f t="shared" si="2"/>
        <v>'Lina'!D6:D36</v>
      </c>
      <c r="AF8" s="9" t="str">
        <f t="shared" si="2"/>
        <v>'Lina'!F6:F36</v>
      </c>
      <c r="AG8" s="9" t="str">
        <f t="shared" si="2"/>
        <v>'Lina'!G6:G36</v>
      </c>
      <c r="AH8" s="9" t="str">
        <f t="shared" si="2"/>
        <v>'Lina'!H6:H36</v>
      </c>
      <c r="AI8" s="9" t="str">
        <f t="shared" si="2"/>
        <v>'Lina'!I6:I36</v>
      </c>
      <c r="AJ8" s="9" t="str">
        <f t="shared" si="2"/>
        <v>'Lina'!J6:J36</v>
      </c>
      <c r="AK8" s="9" t="str">
        <f t="shared" si="2"/>
        <v>'Lina'!K6:K36</v>
      </c>
      <c r="AL8" s="9" t="str">
        <f t="shared" si="3"/>
        <v>'Lina'!L6:L36</v>
      </c>
      <c r="AM8" s="9" t="str">
        <f t="shared" si="3"/>
        <v>'Lina'!M6:M36</v>
      </c>
      <c r="AN8" s="9" t="str">
        <f t="shared" si="3"/>
        <v>'Lina'!N6:N36</v>
      </c>
      <c r="AO8" s="9" t="str">
        <f t="shared" si="3"/>
        <v>'Lina'!P6:P36</v>
      </c>
      <c r="AP8" s="9" t="str">
        <f t="shared" si="3"/>
        <v>'Lina'!Q6:Q36</v>
      </c>
      <c r="AQ8" s="9" t="str">
        <f t="shared" si="3"/>
        <v>'Lina'!S6:S36</v>
      </c>
      <c r="AR8" s="9" t="str">
        <f t="shared" si="3"/>
        <v>'Lina'!T6:T36</v>
      </c>
      <c r="AS8" s="9" t="str">
        <f t="shared" si="3"/>
        <v>'Lina'!V6:V36</v>
      </c>
      <c r="AT8" s="9" t="str">
        <f t="shared" si="4"/>
        <v>'Lina'!W6:W35</v>
      </c>
      <c r="AU8" s="9" t="str">
        <f t="shared" si="4"/>
        <v>'Lina'!X6:X36</v>
      </c>
    </row>
    <row r="9" spans="1:82" ht="25.15" customHeight="1" x14ac:dyDescent="0.25">
      <c r="A9" s="42">
        <v>45661</v>
      </c>
      <c r="B9" s="44">
        <f>SUM(Christine:Gérard!B9)</f>
        <v>0</v>
      </c>
      <c r="C9" s="44">
        <f>SUM(Christine:Gérard!C9)</f>
        <v>0</v>
      </c>
      <c r="D9" s="44">
        <f>SUM(Christine:Gérard!D9)</f>
        <v>0</v>
      </c>
      <c r="E9" s="44">
        <f>SUM(Christine:Gérard!E9)</f>
        <v>0</v>
      </c>
      <c r="F9" s="44">
        <f>SUM(Christine:Gérard!F9)</f>
        <v>0</v>
      </c>
      <c r="G9" s="44">
        <f>SUM(Christine:Gérard!G9)</f>
        <v>0</v>
      </c>
      <c r="H9" s="44">
        <f>SUM(Christine:Gérard!H9)</f>
        <v>0</v>
      </c>
      <c r="I9" s="44">
        <f>SUM(Christine:Gérard!I9)</f>
        <v>0</v>
      </c>
      <c r="J9" s="44">
        <f>SUM(Christine:Gérard!J9)</f>
        <v>0</v>
      </c>
      <c r="K9" s="44">
        <f>SUM(Christine:Gérard!K9)</f>
        <v>0</v>
      </c>
      <c r="L9" s="44">
        <f>SUM(Christine:Gérard!L9)</f>
        <v>0</v>
      </c>
      <c r="M9" s="44">
        <f>SUM(Christine:Gérard!M9)</f>
        <v>0</v>
      </c>
      <c r="N9" s="44">
        <f>SUM(Christine:Gérard!N9)</f>
        <v>0</v>
      </c>
      <c r="O9" s="44">
        <f>SUM(Christine:Gérard!O9)</f>
        <v>0</v>
      </c>
      <c r="P9" s="44">
        <f>SUM(Christine:Gérard!P9)</f>
        <v>0</v>
      </c>
      <c r="Q9" s="44">
        <f>SUM(Christine:Gérard!Q9)</f>
        <v>0</v>
      </c>
      <c r="R9" s="44">
        <f>SUM(Christine:Gérard!R9)</f>
        <v>0</v>
      </c>
      <c r="S9" s="44">
        <f>SUM(Christine:Gérard!S9)</f>
        <v>3</v>
      </c>
      <c r="T9" s="44">
        <f>SUM(Christine:Gérard!T9)</f>
        <v>0</v>
      </c>
      <c r="U9" s="44">
        <f>SUM(Christine:Gérard!U9)</f>
        <v>0</v>
      </c>
      <c r="V9" s="44">
        <f>SUM(Christine:Gérard!V9)</f>
        <v>0</v>
      </c>
      <c r="W9" s="44">
        <f>SUM(Christine:Gérard!W9)</f>
        <v>0</v>
      </c>
      <c r="X9" s="67">
        <f>SUM(Christine:Gérard!X9)</f>
        <v>0</v>
      </c>
      <c r="Z9" s="7" t="s">
        <v>47</v>
      </c>
      <c r="AB9" s="9" t="str">
        <f t="shared" si="2"/>
        <v>'Christine T.'!A6:A36</v>
      </c>
      <c r="AC9" s="9" t="str">
        <f t="shared" si="2"/>
        <v>'Christine T.'!B6:B36</v>
      </c>
      <c r="AD9" s="9" t="str">
        <f t="shared" si="2"/>
        <v>'Christine T.'!C6:C36</v>
      </c>
      <c r="AE9" s="9" t="str">
        <f t="shared" si="2"/>
        <v>'Christine T.'!D6:D36</v>
      </c>
      <c r="AF9" s="9" t="str">
        <f t="shared" si="2"/>
        <v>'Christine T.'!F6:F36</v>
      </c>
      <c r="AG9" s="9" t="str">
        <f t="shared" si="2"/>
        <v>'Christine T.'!G6:G36</v>
      </c>
      <c r="AH9" s="9" t="str">
        <f t="shared" si="2"/>
        <v>'Christine T.'!H6:H36</v>
      </c>
      <c r="AI9" s="9" t="str">
        <f t="shared" si="2"/>
        <v>'Christine T.'!I6:I36</v>
      </c>
      <c r="AJ9" s="9" t="str">
        <f t="shared" si="2"/>
        <v>'Christine T.'!J6:J36</v>
      </c>
      <c r="AK9" s="9" t="str">
        <f t="shared" si="2"/>
        <v>'Christine T.'!K6:K36</v>
      </c>
      <c r="AL9" s="9" t="str">
        <f t="shared" si="3"/>
        <v>'Christine T.'!L6:L36</v>
      </c>
      <c r="AM9" s="9" t="str">
        <f t="shared" si="3"/>
        <v>'Christine T.'!M6:M36</v>
      </c>
      <c r="AN9" s="9" t="str">
        <f t="shared" si="3"/>
        <v>'Christine T.'!N6:N36</v>
      </c>
      <c r="AO9" s="9" t="str">
        <f t="shared" si="3"/>
        <v>'Christine T.'!P6:P36</v>
      </c>
      <c r="AP9" s="9" t="str">
        <f t="shared" si="3"/>
        <v>'Christine T.'!Q6:Q36</v>
      </c>
      <c r="AQ9" s="9" t="str">
        <f t="shared" si="3"/>
        <v>'Christine T.'!S6:S36</v>
      </c>
      <c r="AR9" s="9" t="str">
        <f t="shared" si="3"/>
        <v>'Christine T.'!T6:T36</v>
      </c>
      <c r="AS9" s="9" t="str">
        <f t="shared" si="3"/>
        <v>'Christine T.'!V6:V36</v>
      </c>
      <c r="AT9" s="9" t="str">
        <f t="shared" si="4"/>
        <v>'Christine T.'!W6:W35</v>
      </c>
      <c r="AU9" s="9" t="str">
        <f t="shared" si="4"/>
        <v>'Christine T.'!X6:X36</v>
      </c>
    </row>
    <row r="10" spans="1:82" ht="25.15" customHeight="1" x14ac:dyDescent="0.25">
      <c r="A10" s="42">
        <v>45662</v>
      </c>
      <c r="B10" s="44">
        <f>SUM(Christine:Gérard!B10)</f>
        <v>0</v>
      </c>
      <c r="C10" s="44">
        <f>SUM(Christine:Gérard!C10)</f>
        <v>0</v>
      </c>
      <c r="D10" s="44">
        <f>SUM(Christine:Gérard!D10)</f>
        <v>0</v>
      </c>
      <c r="E10" s="44">
        <f>SUM(Christine:Gérard!E10)</f>
        <v>0</v>
      </c>
      <c r="F10" s="44">
        <f>SUM(Christine:Gérard!F10)</f>
        <v>0</v>
      </c>
      <c r="G10" s="44">
        <f>SUM(Christine:Gérard!G10)</f>
        <v>0</v>
      </c>
      <c r="H10" s="44">
        <f>SUM(Christine:Gérard!H10)</f>
        <v>0</v>
      </c>
      <c r="I10" s="44">
        <f>SUM(Christine:Gérard!I10)</f>
        <v>0</v>
      </c>
      <c r="J10" s="44">
        <f>SUM(Christine:Gérard!J10)</f>
        <v>0</v>
      </c>
      <c r="K10" s="44">
        <f>SUM(Christine:Gérard!K10)</f>
        <v>0</v>
      </c>
      <c r="L10" s="44">
        <f>SUM(Christine:Gérard!L10)</f>
        <v>0</v>
      </c>
      <c r="M10" s="44">
        <f>SUM(Christine:Gérard!M10)</f>
        <v>0</v>
      </c>
      <c r="N10" s="44">
        <f>SUM(Christine:Gérard!N10)</f>
        <v>0</v>
      </c>
      <c r="O10" s="44">
        <f>SUM(Christine:Gérard!O10)</f>
        <v>0</v>
      </c>
      <c r="P10" s="44">
        <f>SUM(Christine:Gérard!P10)</f>
        <v>31</v>
      </c>
      <c r="Q10" s="44">
        <f>SUM(Christine:Gérard!Q10)</f>
        <v>11</v>
      </c>
      <c r="R10" s="44">
        <f>SUM(Christine:Gérard!R10)</f>
        <v>0</v>
      </c>
      <c r="S10" s="44">
        <f>SUM(Christine:Gérard!S10)</f>
        <v>4</v>
      </c>
      <c r="T10" s="44">
        <f>SUM(Christine:Gérard!T10)</f>
        <v>0</v>
      </c>
      <c r="U10" s="44">
        <f>SUM(Christine:Gérard!U10)</f>
        <v>0</v>
      </c>
      <c r="V10" s="44">
        <f>SUM(Christine:Gérard!V10)</f>
        <v>0</v>
      </c>
      <c r="W10" s="44">
        <f>SUM(Christine:Gérard!W10)</f>
        <v>0</v>
      </c>
      <c r="X10" s="67">
        <f>SUM(Christine:Gérard!X10)</f>
        <v>0</v>
      </c>
      <c r="Z10" s="7" t="s">
        <v>37</v>
      </c>
      <c r="AB10" s="9" t="str">
        <f t="shared" si="2"/>
        <v>'Emmanuel'!A6:A36</v>
      </c>
      <c r="AC10" s="9" t="str">
        <f t="shared" si="2"/>
        <v>'Emmanuel'!B6:B36</v>
      </c>
      <c r="AD10" s="9" t="str">
        <f t="shared" si="2"/>
        <v>'Emmanuel'!C6:C36</v>
      </c>
      <c r="AE10" s="9" t="str">
        <f t="shared" si="2"/>
        <v>'Emmanuel'!D6:D36</v>
      </c>
      <c r="AF10" s="9" t="str">
        <f t="shared" si="2"/>
        <v>'Emmanuel'!F6:F36</v>
      </c>
      <c r="AG10" s="9" t="str">
        <f t="shared" si="2"/>
        <v>'Emmanuel'!G6:G36</v>
      </c>
      <c r="AH10" s="9" t="str">
        <f t="shared" si="2"/>
        <v>'Emmanuel'!H6:H36</v>
      </c>
      <c r="AI10" s="9" t="str">
        <f t="shared" si="2"/>
        <v>'Emmanuel'!I6:I36</v>
      </c>
      <c r="AJ10" s="9" t="str">
        <f t="shared" si="2"/>
        <v>'Emmanuel'!J6:J36</v>
      </c>
      <c r="AK10" s="9" t="str">
        <f t="shared" si="2"/>
        <v>'Emmanuel'!K6:K36</v>
      </c>
      <c r="AL10" s="9" t="str">
        <f t="shared" si="3"/>
        <v>'Emmanuel'!L6:L36</v>
      </c>
      <c r="AM10" s="9" t="str">
        <f t="shared" si="3"/>
        <v>'Emmanuel'!M6:M36</v>
      </c>
      <c r="AN10" s="9" t="str">
        <f t="shared" si="3"/>
        <v>'Emmanuel'!N6:N36</v>
      </c>
      <c r="AO10" s="9" t="str">
        <f t="shared" si="3"/>
        <v>'Emmanuel'!P6:P36</v>
      </c>
      <c r="AP10" s="9" t="str">
        <f t="shared" si="3"/>
        <v>'Emmanuel'!Q6:Q36</v>
      </c>
      <c r="AQ10" s="9" t="str">
        <f t="shared" si="3"/>
        <v>'Emmanuel'!S6:S36</v>
      </c>
      <c r="AR10" s="9" t="str">
        <f t="shared" si="3"/>
        <v>'Emmanuel'!T6:T36</v>
      </c>
      <c r="AS10" s="9" t="str">
        <f t="shared" si="3"/>
        <v>'Emmanuel'!V6:V36</v>
      </c>
      <c r="AT10" s="9" t="str">
        <f t="shared" si="4"/>
        <v>'Emmanuel'!W6:W35</v>
      </c>
      <c r="AU10" s="9" t="str">
        <f t="shared" si="4"/>
        <v>'Emmanuel'!X6:X36</v>
      </c>
    </row>
    <row r="11" spans="1:82" ht="25.15" customHeight="1" x14ac:dyDescent="0.25">
      <c r="A11" s="42">
        <v>45663</v>
      </c>
      <c r="B11" s="44">
        <f>SUM(Christine:Gérard!B11)</f>
        <v>0</v>
      </c>
      <c r="C11" s="44">
        <f>SUM(Christine:Gérard!C11)</f>
        <v>0</v>
      </c>
      <c r="D11" s="44">
        <f>SUM(Christine:Gérard!D11)</f>
        <v>0</v>
      </c>
      <c r="E11" s="44">
        <f>SUM(Christine:Gérard!E11)</f>
        <v>0</v>
      </c>
      <c r="F11" s="44">
        <f>SUM(Christine:Gérard!F11)</f>
        <v>1</v>
      </c>
      <c r="G11" s="44">
        <f>SUM(Christine:Gérard!G11)</f>
        <v>5</v>
      </c>
      <c r="H11" s="44">
        <f>SUM(Christine:Gérard!H11)</f>
        <v>26</v>
      </c>
      <c r="I11" s="44">
        <f>SUM(Christine:Gérard!I11)</f>
        <v>0</v>
      </c>
      <c r="J11" s="44">
        <f>SUM(Christine:Gérard!J11)</f>
        <v>0</v>
      </c>
      <c r="K11" s="44">
        <f>SUM(Christine:Gérard!K11)</f>
        <v>0</v>
      </c>
      <c r="L11" s="44">
        <f>SUM(Christine:Gérard!L11)</f>
        <v>1</v>
      </c>
      <c r="M11" s="44">
        <f>SUM(Christine:Gérard!M11)</f>
        <v>2</v>
      </c>
      <c r="N11" s="44">
        <f>SUM(Christine:Gérard!N11)</f>
        <v>14</v>
      </c>
      <c r="O11" s="44">
        <f>SUM(Christine:Gérard!O11)</f>
        <v>0</v>
      </c>
      <c r="P11" s="44">
        <f>SUM(Christine:Gérard!P11)</f>
        <v>17</v>
      </c>
      <c r="Q11" s="44">
        <f>SUM(Christine:Gérard!Q11)</f>
        <v>4</v>
      </c>
      <c r="R11" s="44">
        <f>SUM(Christine:Gérard!R11)</f>
        <v>0</v>
      </c>
      <c r="S11" s="44">
        <f>SUM(Christine:Gérard!S11)</f>
        <v>0</v>
      </c>
      <c r="T11" s="44">
        <f>SUM(Christine:Gérard!T11)</f>
        <v>0</v>
      </c>
      <c r="U11" s="44">
        <f>SUM(Christine:Gérard!U11)</f>
        <v>0</v>
      </c>
      <c r="V11" s="44">
        <f>SUM(Christine:Gérard!V11)</f>
        <v>0</v>
      </c>
      <c r="W11" s="44">
        <f>SUM(Christine:Gérard!W11)</f>
        <v>0</v>
      </c>
      <c r="X11" s="67">
        <f>SUM(Christine:Gérard!X11)</f>
        <v>0</v>
      </c>
      <c r="Z11" s="7" t="s">
        <v>38</v>
      </c>
      <c r="AB11" s="9" t="str">
        <f t="shared" si="2"/>
        <v>'Paul'!A6:A36</v>
      </c>
      <c r="AC11" s="9" t="str">
        <f t="shared" si="2"/>
        <v>'Paul'!B6:B36</v>
      </c>
      <c r="AD11" s="9" t="str">
        <f t="shared" si="2"/>
        <v>'Paul'!C6:C36</v>
      </c>
      <c r="AE11" s="9" t="str">
        <f t="shared" si="2"/>
        <v>'Paul'!D6:D36</v>
      </c>
      <c r="AF11" s="9" t="str">
        <f t="shared" si="2"/>
        <v>'Paul'!F6:F36</v>
      </c>
      <c r="AG11" s="9" t="str">
        <f t="shared" si="2"/>
        <v>'Paul'!G6:G36</v>
      </c>
      <c r="AH11" s="9" t="str">
        <f t="shared" si="2"/>
        <v>'Paul'!H6:H36</v>
      </c>
      <c r="AI11" s="9" t="str">
        <f t="shared" si="2"/>
        <v>'Paul'!I6:I36</v>
      </c>
      <c r="AJ11" s="9" t="str">
        <f t="shared" si="2"/>
        <v>'Paul'!J6:J36</v>
      </c>
      <c r="AK11" s="9" t="str">
        <f t="shared" si="2"/>
        <v>'Paul'!K6:K36</v>
      </c>
      <c r="AL11" s="9" t="str">
        <f t="shared" si="3"/>
        <v>'Paul'!L6:L36</v>
      </c>
      <c r="AM11" s="9" t="str">
        <f t="shared" si="3"/>
        <v>'Paul'!M6:M36</v>
      </c>
      <c r="AN11" s="9" t="str">
        <f t="shared" si="3"/>
        <v>'Paul'!N6:N36</v>
      </c>
      <c r="AO11" s="9" t="str">
        <f t="shared" si="3"/>
        <v>'Paul'!P6:P36</v>
      </c>
      <c r="AP11" s="9" t="str">
        <f t="shared" si="3"/>
        <v>'Paul'!Q6:Q36</v>
      </c>
      <c r="AQ11" s="9" t="str">
        <f t="shared" si="3"/>
        <v>'Paul'!S6:S36</v>
      </c>
      <c r="AR11" s="9" t="str">
        <f t="shared" si="3"/>
        <v>'Paul'!T6:T36</v>
      </c>
      <c r="AS11" s="9" t="str">
        <f t="shared" si="3"/>
        <v>'Paul'!V6:V36</v>
      </c>
      <c r="AT11" s="9" t="str">
        <f t="shared" si="4"/>
        <v>'Paul'!W6:W35</v>
      </c>
      <c r="AU11" s="9" t="str">
        <f t="shared" si="4"/>
        <v>'Paul'!X6:X36</v>
      </c>
    </row>
    <row r="12" spans="1:82" ht="25.15" customHeight="1" x14ac:dyDescent="0.25">
      <c r="A12" s="42">
        <v>45664</v>
      </c>
      <c r="B12" s="44">
        <f>SUM(Christine:Gérard!B12)</f>
        <v>0</v>
      </c>
      <c r="C12" s="44">
        <f>SUM(Christine:Gérard!C12)</f>
        <v>0</v>
      </c>
      <c r="D12" s="44">
        <f>SUM(Christine:Gérard!D12)</f>
        <v>0</v>
      </c>
      <c r="E12" s="44">
        <f>SUM(Christine:Gérard!E12)</f>
        <v>0</v>
      </c>
      <c r="F12" s="44">
        <f>SUM(Christine:Gérard!F12)</f>
        <v>0</v>
      </c>
      <c r="G12" s="44">
        <f>SUM(Christine:Gérard!G12)</f>
        <v>0</v>
      </c>
      <c r="H12" s="44">
        <f>SUM(Christine:Gérard!H12)</f>
        <v>0</v>
      </c>
      <c r="I12" s="44">
        <f>SUM(Christine:Gérard!I12)</f>
        <v>0</v>
      </c>
      <c r="J12" s="44">
        <f>SUM(Christine:Gérard!J12)</f>
        <v>0</v>
      </c>
      <c r="K12" s="44">
        <f>SUM(Christine:Gérard!K12)</f>
        <v>0</v>
      </c>
      <c r="L12" s="44">
        <f>SUM(Christine:Gérard!L12)</f>
        <v>0</v>
      </c>
      <c r="M12" s="44">
        <f>SUM(Christine:Gérard!M12)</f>
        <v>0</v>
      </c>
      <c r="N12" s="44">
        <f>SUM(Christine:Gérard!N12)</f>
        <v>0</v>
      </c>
      <c r="O12" s="44">
        <f>SUM(Christine:Gérard!O12)</f>
        <v>0</v>
      </c>
      <c r="P12" s="44">
        <f>SUM(Christine:Gérard!P12)</f>
        <v>10</v>
      </c>
      <c r="Q12" s="44">
        <f>SUM(Christine:Gérard!Q12)</f>
        <v>2</v>
      </c>
      <c r="R12" s="44">
        <f>SUM(Christine:Gérard!R12)</f>
        <v>0</v>
      </c>
      <c r="S12" s="44">
        <f>SUM(Christine:Gérard!S12)</f>
        <v>2</v>
      </c>
      <c r="T12" s="44">
        <f>SUM(Christine:Gérard!T12)</f>
        <v>9</v>
      </c>
      <c r="U12" s="44">
        <f>SUM(Christine:Gérard!U12)</f>
        <v>0</v>
      </c>
      <c r="V12" s="44">
        <f>SUM(Christine:Gérard!V12)</f>
        <v>0</v>
      </c>
      <c r="W12" s="44">
        <f>SUM(Christine:Gérard!W12)</f>
        <v>0</v>
      </c>
      <c r="X12" s="67">
        <f>SUM(Christine:Gérard!X12)</f>
        <v>0</v>
      </c>
      <c r="Z12" s="7" t="s">
        <v>39</v>
      </c>
      <c r="AB12" s="9" t="str">
        <f t="shared" si="2"/>
        <v>'Joël'!A6:A36</v>
      </c>
      <c r="AC12" s="9" t="str">
        <f t="shared" si="2"/>
        <v>'Joël'!B6:B36</v>
      </c>
      <c r="AD12" s="9" t="str">
        <f t="shared" si="2"/>
        <v>'Joël'!C6:C36</v>
      </c>
      <c r="AE12" s="9" t="str">
        <f t="shared" si="2"/>
        <v>'Joël'!D6:D36</v>
      </c>
      <c r="AF12" s="9" t="str">
        <f t="shared" si="2"/>
        <v>'Joël'!F6:F36</v>
      </c>
      <c r="AG12" s="9" t="str">
        <f t="shared" si="2"/>
        <v>'Joël'!G6:G36</v>
      </c>
      <c r="AH12" s="9" t="str">
        <f t="shared" si="2"/>
        <v>'Joël'!H6:H36</v>
      </c>
      <c r="AI12" s="9" t="str">
        <f t="shared" si="2"/>
        <v>'Joël'!I6:I36</v>
      </c>
      <c r="AJ12" s="9" t="str">
        <f t="shared" si="2"/>
        <v>'Joël'!J6:J36</v>
      </c>
      <c r="AK12" s="9" t="str">
        <f t="shared" si="2"/>
        <v>'Joël'!K6:K36</v>
      </c>
      <c r="AL12" s="9" t="str">
        <f t="shared" si="3"/>
        <v>'Joël'!L6:L36</v>
      </c>
      <c r="AM12" s="9" t="str">
        <f t="shared" si="3"/>
        <v>'Joël'!M6:M36</v>
      </c>
      <c r="AN12" s="9" t="str">
        <f t="shared" si="3"/>
        <v>'Joël'!N6:N36</v>
      </c>
      <c r="AO12" s="9" t="str">
        <f t="shared" si="3"/>
        <v>'Joël'!P6:P36</v>
      </c>
      <c r="AP12" s="9" t="str">
        <f t="shared" si="3"/>
        <v>'Joël'!Q6:Q36</v>
      </c>
      <c r="AQ12" s="9" t="str">
        <f t="shared" si="3"/>
        <v>'Joël'!S6:S36</v>
      </c>
      <c r="AR12" s="9" t="str">
        <f t="shared" si="3"/>
        <v>'Joël'!T6:T36</v>
      </c>
      <c r="AS12" s="9" t="str">
        <f t="shared" si="3"/>
        <v>'Joël'!V6:V36</v>
      </c>
      <c r="AT12" s="9" t="str">
        <f t="shared" si="4"/>
        <v>'Joël'!W6:W35</v>
      </c>
      <c r="AU12" s="9" t="str">
        <f t="shared" si="4"/>
        <v>'Joël'!X6:X36</v>
      </c>
    </row>
    <row r="13" spans="1:82" ht="25.15" customHeight="1" x14ac:dyDescent="0.25">
      <c r="A13" s="42">
        <v>45665</v>
      </c>
      <c r="B13" s="44">
        <f>SUM(Christine:Gérard!B13)</f>
        <v>1</v>
      </c>
      <c r="C13" s="44">
        <f>SUM(Christine:Gérard!C13)</f>
        <v>2.5</v>
      </c>
      <c r="D13" s="44">
        <f>SUM(Christine:Gérard!D13)</f>
        <v>13</v>
      </c>
      <c r="E13" s="44">
        <f>SUM(Christine:Gérard!E13)</f>
        <v>0</v>
      </c>
      <c r="F13" s="44">
        <f>SUM(Christine:Gérard!F13)</f>
        <v>0</v>
      </c>
      <c r="G13" s="44">
        <f>SUM(Christine:Gérard!G13)</f>
        <v>0</v>
      </c>
      <c r="H13" s="44">
        <f>SUM(Christine:Gérard!H13)</f>
        <v>0</v>
      </c>
      <c r="I13" s="44">
        <f>SUM(Christine:Gérard!I13)</f>
        <v>1</v>
      </c>
      <c r="J13" s="44">
        <f>SUM(Christine:Gérard!J13)</f>
        <v>1.5</v>
      </c>
      <c r="K13" s="44">
        <f>SUM(Christine:Gérard!K13)</f>
        <v>5</v>
      </c>
      <c r="L13" s="44">
        <f>SUM(Christine:Gérard!L13)</f>
        <v>0</v>
      </c>
      <c r="M13" s="44">
        <f>SUM(Christine:Gérard!M13)</f>
        <v>0</v>
      </c>
      <c r="N13" s="44">
        <f>SUM(Christine:Gérard!N13)</f>
        <v>0</v>
      </c>
      <c r="O13" s="44">
        <f>SUM(Christine:Gérard!O13)</f>
        <v>0</v>
      </c>
      <c r="P13" s="44">
        <f>SUM(Christine:Gérard!P13)</f>
        <v>3</v>
      </c>
      <c r="Q13" s="44">
        <f>SUM(Christine:Gérard!Q13)</f>
        <v>1</v>
      </c>
      <c r="R13" s="44">
        <f>SUM(Christine:Gérard!R13)</f>
        <v>0</v>
      </c>
      <c r="S13" s="44">
        <f>SUM(Christine:Gérard!S13)</f>
        <v>1</v>
      </c>
      <c r="T13" s="44">
        <f>SUM(Christine:Gérard!T13)</f>
        <v>0</v>
      </c>
      <c r="U13" s="44">
        <f>SUM(Christine:Gérard!U13)</f>
        <v>0</v>
      </c>
      <c r="V13" s="44">
        <f>SUM(Christine:Gérard!V13)</f>
        <v>0</v>
      </c>
      <c r="W13" s="44">
        <f>SUM(Christine:Gérard!W13)</f>
        <v>0</v>
      </c>
      <c r="X13" s="67">
        <f>SUM(Christine:Gérard!X13)</f>
        <v>0</v>
      </c>
      <c r="Z13" s="7" t="s">
        <v>89</v>
      </c>
      <c r="AB13" s="9" t="str">
        <f t="shared" si="2"/>
        <v>'Arlette'!A6:A36</v>
      </c>
      <c r="AC13" s="9" t="str">
        <f t="shared" si="2"/>
        <v>'Arlette'!B6:B36</v>
      </c>
      <c r="AD13" s="9" t="str">
        <f t="shared" si="2"/>
        <v>'Arlette'!C6:C36</v>
      </c>
      <c r="AE13" s="9" t="str">
        <f t="shared" si="2"/>
        <v>'Arlette'!D6:D36</v>
      </c>
      <c r="AF13" s="9" t="str">
        <f t="shared" si="2"/>
        <v>'Arlette'!F6:F36</v>
      </c>
      <c r="AG13" s="9" t="str">
        <f t="shared" si="2"/>
        <v>'Arlette'!G6:G36</v>
      </c>
      <c r="AH13" s="9" t="str">
        <f t="shared" si="2"/>
        <v>'Arlette'!H6:H36</v>
      </c>
      <c r="AI13" s="9" t="str">
        <f t="shared" si="2"/>
        <v>'Arlette'!I6:I36</v>
      </c>
      <c r="AJ13" s="9" t="str">
        <f t="shared" si="2"/>
        <v>'Arlette'!J6:J36</v>
      </c>
      <c r="AK13" s="9" t="str">
        <f t="shared" si="2"/>
        <v>'Arlette'!K6:K36</v>
      </c>
      <c r="AL13" s="9" t="str">
        <f t="shared" si="3"/>
        <v>'Arlette'!L6:L36</v>
      </c>
      <c r="AM13" s="9" t="str">
        <f t="shared" si="3"/>
        <v>'Arlette'!M6:M36</v>
      </c>
      <c r="AN13" s="9" t="str">
        <f t="shared" si="3"/>
        <v>'Arlette'!N6:N36</v>
      </c>
      <c r="AO13" s="9" t="str">
        <f t="shared" si="3"/>
        <v>'Arlette'!P6:P36</v>
      </c>
      <c r="AP13" s="9" t="str">
        <f t="shared" si="3"/>
        <v>'Arlette'!Q6:Q36</v>
      </c>
      <c r="AQ13" s="9" t="str">
        <f t="shared" si="3"/>
        <v>'Arlette'!S6:S36</v>
      </c>
      <c r="AR13" s="9" t="str">
        <f t="shared" si="3"/>
        <v>'Arlette'!T6:T36</v>
      </c>
      <c r="AS13" s="9" t="str">
        <f t="shared" si="3"/>
        <v>'Arlette'!V6:V36</v>
      </c>
      <c r="AT13" s="9" t="str">
        <f t="shared" si="4"/>
        <v>'Arlette'!W6:W35</v>
      </c>
      <c r="AU13" s="9" t="str">
        <f t="shared" si="4"/>
        <v>'Arlette'!X6:X36</v>
      </c>
    </row>
    <row r="14" spans="1:82" ht="25.15" customHeight="1" x14ac:dyDescent="0.25">
      <c r="A14" s="42">
        <v>45666</v>
      </c>
      <c r="B14" s="44">
        <f>SUM(Christine:Gérard!B14)</f>
        <v>3</v>
      </c>
      <c r="C14" s="44">
        <f>SUM(Christine:Gérard!C14)</f>
        <v>3</v>
      </c>
      <c r="D14" s="44">
        <f>SUM(Christine:Gérard!D14)</f>
        <v>29</v>
      </c>
      <c r="E14" s="44">
        <f>SUM(Christine:Gérard!E14)</f>
        <v>0</v>
      </c>
      <c r="F14" s="44">
        <f>SUM(Christine:Gérard!F14)</f>
        <v>0</v>
      </c>
      <c r="G14" s="44">
        <f>SUM(Christine:Gérard!G14)</f>
        <v>0</v>
      </c>
      <c r="H14" s="44">
        <f>SUM(Christine:Gérard!H14)</f>
        <v>0</v>
      </c>
      <c r="I14" s="44">
        <f>SUM(Christine:Gérard!I14)</f>
        <v>1</v>
      </c>
      <c r="J14" s="44">
        <f>SUM(Christine:Gérard!J14)</f>
        <v>4</v>
      </c>
      <c r="K14" s="44">
        <f>SUM(Christine:Gérard!K14)</f>
        <v>14</v>
      </c>
      <c r="L14" s="44">
        <f>SUM(Christine:Gérard!L14)</f>
        <v>0</v>
      </c>
      <c r="M14" s="44">
        <f>SUM(Christine:Gérard!M14)</f>
        <v>0</v>
      </c>
      <c r="N14" s="44">
        <f>SUM(Christine:Gérard!N14)</f>
        <v>0</v>
      </c>
      <c r="O14" s="44">
        <f>SUM(Christine:Gérard!O14)</f>
        <v>0</v>
      </c>
      <c r="P14" s="44">
        <f>SUM(Christine:Gérard!P14)</f>
        <v>0</v>
      </c>
      <c r="Q14" s="44">
        <f>SUM(Christine:Gérard!Q14)</f>
        <v>0</v>
      </c>
      <c r="R14" s="44">
        <f>SUM(Christine:Gérard!R14)</f>
        <v>0</v>
      </c>
      <c r="S14" s="44">
        <f>SUM(Christine:Gérard!S14)</f>
        <v>16</v>
      </c>
      <c r="T14" s="44">
        <f>SUM(Christine:Gérard!T14)</f>
        <v>32</v>
      </c>
      <c r="U14" s="44">
        <f>SUM(Christine:Gérard!U14)</f>
        <v>0</v>
      </c>
      <c r="V14" s="44">
        <f>SUM(Christine:Gérard!V14)</f>
        <v>0</v>
      </c>
      <c r="W14" s="44">
        <f>SUM(Christine:Gérard!W14)</f>
        <v>0</v>
      </c>
      <c r="X14" s="67">
        <f>SUM(Christine:Gérard!X14)</f>
        <v>0</v>
      </c>
      <c r="Z14" s="7" t="s">
        <v>40</v>
      </c>
      <c r="AB14" s="9" t="str">
        <f t="shared" si="2"/>
        <v>'Gérard'!A6:A36</v>
      </c>
      <c r="AC14" s="9" t="str">
        <f t="shared" si="2"/>
        <v>'Gérard'!B6:B36</v>
      </c>
      <c r="AD14" s="9" t="str">
        <f t="shared" si="2"/>
        <v>'Gérard'!C6:C36</v>
      </c>
      <c r="AE14" s="9" t="str">
        <f t="shared" si="2"/>
        <v>'Gérard'!D6:D36</v>
      </c>
      <c r="AF14" s="9" t="str">
        <f t="shared" si="2"/>
        <v>'Gérard'!F6:F36</v>
      </c>
      <c r="AG14" s="9" t="str">
        <f t="shared" si="2"/>
        <v>'Gérard'!G6:G36</v>
      </c>
      <c r="AH14" s="9" t="str">
        <f t="shared" si="2"/>
        <v>'Gérard'!H6:H36</v>
      </c>
      <c r="AI14" s="9" t="str">
        <f t="shared" si="2"/>
        <v>'Gérard'!I6:I36</v>
      </c>
      <c r="AJ14" s="9" t="str">
        <f t="shared" si="2"/>
        <v>'Gérard'!J6:J36</v>
      </c>
      <c r="AK14" s="9" t="str">
        <f t="shared" si="2"/>
        <v>'Gérard'!K6:K36</v>
      </c>
      <c r="AL14" s="9" t="str">
        <f t="shared" si="3"/>
        <v>'Gérard'!L6:L36</v>
      </c>
      <c r="AM14" s="9" t="str">
        <f t="shared" si="3"/>
        <v>'Gérard'!M6:M36</v>
      </c>
      <c r="AN14" s="9" t="str">
        <f t="shared" si="3"/>
        <v>'Gérard'!N6:N36</v>
      </c>
      <c r="AO14" s="9" t="str">
        <f t="shared" si="3"/>
        <v>'Gérard'!P6:P36</v>
      </c>
      <c r="AP14" s="9" t="str">
        <f t="shared" si="3"/>
        <v>'Gérard'!Q6:Q36</v>
      </c>
      <c r="AQ14" s="9" t="str">
        <f t="shared" si="3"/>
        <v>'Gérard'!S6:S36</v>
      </c>
      <c r="AR14" s="9" t="str">
        <f t="shared" si="3"/>
        <v>'Gérard'!T6:T36</v>
      </c>
      <c r="AS14" s="9" t="str">
        <f t="shared" si="3"/>
        <v>'Gérard'!V6:V36</v>
      </c>
      <c r="AT14" s="9" t="str">
        <f t="shared" si="4"/>
        <v>'Gérard'!W6:W35</v>
      </c>
      <c r="AU14" s="9" t="str">
        <f t="shared" si="4"/>
        <v>'Gérard'!X6:X36</v>
      </c>
    </row>
    <row r="15" spans="1:82" ht="25.15" customHeight="1" x14ac:dyDescent="0.25">
      <c r="A15" s="42">
        <v>45667</v>
      </c>
      <c r="B15" s="44">
        <f>SUM(Christine:Gérard!B15)</f>
        <v>8</v>
      </c>
      <c r="C15" s="44">
        <f>SUM(Christine:Gérard!C15)</f>
        <v>5</v>
      </c>
      <c r="D15" s="44">
        <f>SUM(Christine:Gérard!D15)</f>
        <v>55</v>
      </c>
      <c r="E15" s="44">
        <f>SUM(Christine:Gérard!E15)</f>
        <v>0</v>
      </c>
      <c r="F15" s="44">
        <f>SUM(Christine:Gérard!F15)</f>
        <v>2</v>
      </c>
      <c r="G15" s="44">
        <f>SUM(Christine:Gérard!G15)</f>
        <v>2</v>
      </c>
      <c r="H15" s="44">
        <f>SUM(Christine:Gérard!H15)</f>
        <v>18</v>
      </c>
      <c r="I15" s="44">
        <f>SUM(Christine:Gérard!I15)</f>
        <v>0</v>
      </c>
      <c r="J15" s="44">
        <f>SUM(Christine:Gérard!J15)</f>
        <v>0</v>
      </c>
      <c r="K15" s="44">
        <f>SUM(Christine:Gérard!K15)</f>
        <v>0</v>
      </c>
      <c r="L15" s="44">
        <f>SUM(Christine:Gérard!L15)</f>
        <v>0</v>
      </c>
      <c r="M15" s="44">
        <f>SUM(Christine:Gérard!M15)</f>
        <v>0</v>
      </c>
      <c r="N15" s="44">
        <f>SUM(Christine:Gérard!N15)</f>
        <v>0</v>
      </c>
      <c r="O15" s="44">
        <f>SUM(Christine:Gérard!O15)</f>
        <v>0</v>
      </c>
      <c r="P15" s="44">
        <f>SUM(Christine:Gérard!P15)</f>
        <v>4</v>
      </c>
      <c r="Q15" s="44">
        <f>SUM(Christine:Gérard!Q15)</f>
        <v>1</v>
      </c>
      <c r="R15" s="44">
        <f>SUM(Christine:Gérard!R15)</f>
        <v>0</v>
      </c>
      <c r="S15" s="44">
        <f>SUM(Christine:Gérard!S15)</f>
        <v>5.25</v>
      </c>
      <c r="T15" s="44">
        <f>SUM(Christine:Gérard!T15)</f>
        <v>17</v>
      </c>
      <c r="U15" s="44">
        <f>SUM(Christine:Gérard!U15)</f>
        <v>0</v>
      </c>
      <c r="V15" s="44">
        <f>SUM(Christine:Gérard!V15)</f>
        <v>0</v>
      </c>
      <c r="W15" s="44">
        <f>SUM(Christine:Gérard!W15)</f>
        <v>0</v>
      </c>
      <c r="X15" s="67">
        <f>SUM(Christine:Gérard!X15)</f>
        <v>0</v>
      </c>
    </row>
    <row r="16" spans="1:82" s="30" customFormat="1" ht="25.15" customHeight="1" x14ac:dyDescent="0.25">
      <c r="A16" s="42">
        <v>45668</v>
      </c>
      <c r="B16" s="44">
        <f>SUM(Christine:Gérard!B16)</f>
        <v>0</v>
      </c>
      <c r="C16" s="44">
        <f>SUM(Christine:Gérard!C16)</f>
        <v>0</v>
      </c>
      <c r="D16" s="44">
        <f>SUM(Christine:Gérard!D16)</f>
        <v>0</v>
      </c>
      <c r="E16" s="44">
        <f>SUM(Christine:Gérard!E16)</f>
        <v>0</v>
      </c>
      <c r="F16" s="44">
        <f>SUM(Christine:Gérard!F16)</f>
        <v>0</v>
      </c>
      <c r="G16" s="44">
        <f>SUM(Christine:Gérard!G16)</f>
        <v>0</v>
      </c>
      <c r="H16" s="44">
        <f>SUM(Christine:Gérard!H16)</f>
        <v>0</v>
      </c>
      <c r="I16" s="44">
        <f>SUM(Christine:Gérard!I16)</f>
        <v>0</v>
      </c>
      <c r="J16" s="44">
        <f>SUM(Christine:Gérard!J16)</f>
        <v>0</v>
      </c>
      <c r="K16" s="44">
        <f>SUM(Christine:Gérard!K16)</f>
        <v>0</v>
      </c>
      <c r="L16" s="44">
        <f>SUM(Christine:Gérard!L16)</f>
        <v>0</v>
      </c>
      <c r="M16" s="44">
        <f>SUM(Christine:Gérard!M16)</f>
        <v>0</v>
      </c>
      <c r="N16" s="44">
        <f>SUM(Christine:Gérard!N16)</f>
        <v>0</v>
      </c>
      <c r="O16" s="44">
        <f>SUM(Christine:Gérard!O16)</f>
        <v>0</v>
      </c>
      <c r="P16" s="44">
        <f>SUM(Christine:Gérard!P16)</f>
        <v>0</v>
      </c>
      <c r="Q16" s="44">
        <f>SUM(Christine:Gérard!Q16)</f>
        <v>0</v>
      </c>
      <c r="R16" s="44">
        <f>SUM(Christine:Gérard!R16)</f>
        <v>0</v>
      </c>
      <c r="S16" s="44">
        <f>SUM(Christine:Gérard!S16)</f>
        <v>0</v>
      </c>
      <c r="T16" s="44">
        <f>SUM(Christine:Gérard!T16)</f>
        <v>0</v>
      </c>
      <c r="U16" s="44">
        <f>SUM(Christine:Gérard!U16)</f>
        <v>0</v>
      </c>
      <c r="V16" s="44">
        <f>SUM(Christine:Gérard!V16)</f>
        <v>0</v>
      </c>
      <c r="W16" s="44">
        <f>SUM(Christine:Gérard!W16)</f>
        <v>0</v>
      </c>
      <c r="X16" s="67">
        <f>SUM(Christine:Gérard!X16)</f>
        <v>0</v>
      </c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</row>
    <row r="17" spans="1:39" ht="25.15" customHeight="1" x14ac:dyDescent="0.25">
      <c r="A17" s="42">
        <v>45669</v>
      </c>
      <c r="B17" s="44">
        <f>SUM(Christine:Gérard!B17)</f>
        <v>0</v>
      </c>
      <c r="C17" s="44">
        <f>SUM(Christine:Gérard!C17)</f>
        <v>0</v>
      </c>
      <c r="D17" s="44">
        <f>SUM(Christine:Gérard!D17)</f>
        <v>0</v>
      </c>
      <c r="E17" s="44">
        <f>SUM(Christine:Gérard!E17)</f>
        <v>0</v>
      </c>
      <c r="F17" s="44">
        <f>SUM(Christine:Gérard!F17)</f>
        <v>0</v>
      </c>
      <c r="G17" s="44">
        <f>SUM(Christine:Gérard!G17)</f>
        <v>0</v>
      </c>
      <c r="H17" s="44">
        <f>SUM(Christine:Gérard!H17)</f>
        <v>0</v>
      </c>
      <c r="I17" s="44">
        <f>SUM(Christine:Gérard!I17)</f>
        <v>0</v>
      </c>
      <c r="J17" s="44">
        <f>SUM(Christine:Gérard!J17)</f>
        <v>0</v>
      </c>
      <c r="K17" s="44">
        <f>SUM(Christine:Gérard!K17)</f>
        <v>0</v>
      </c>
      <c r="L17" s="44">
        <f>SUM(Christine:Gérard!L17)</f>
        <v>0</v>
      </c>
      <c r="M17" s="44">
        <f>SUM(Christine:Gérard!M17)</f>
        <v>0</v>
      </c>
      <c r="N17" s="44">
        <f>SUM(Christine:Gérard!N17)</f>
        <v>0</v>
      </c>
      <c r="O17" s="44">
        <f>SUM(Christine:Gérard!O17)</f>
        <v>0</v>
      </c>
      <c r="P17" s="44">
        <f>SUM(Christine:Gérard!P17)</f>
        <v>40</v>
      </c>
      <c r="Q17" s="44">
        <f>SUM(Christine:Gérard!Q17)</f>
        <v>14</v>
      </c>
      <c r="R17" s="44">
        <f>SUM(Christine:Gérard!R17)</f>
        <v>0</v>
      </c>
      <c r="S17" s="44">
        <f>SUM(Christine:Gérard!S17)</f>
        <v>4</v>
      </c>
      <c r="T17" s="44">
        <f>SUM(Christine:Gérard!T17)</f>
        <v>0</v>
      </c>
      <c r="U17" s="44">
        <f>SUM(Christine:Gérard!U17)</f>
        <v>0</v>
      </c>
      <c r="V17" s="44">
        <f>SUM(Christine:Gérard!V17)</f>
        <v>0</v>
      </c>
      <c r="W17" s="44">
        <f>SUM(Christine:Gérard!W17)</f>
        <v>0</v>
      </c>
      <c r="X17" s="67">
        <f>SUM(Christine:Gérard!X17)</f>
        <v>0</v>
      </c>
    </row>
    <row r="18" spans="1:39" ht="25.15" customHeight="1" thickBot="1" x14ac:dyDescent="0.3">
      <c r="A18" s="42">
        <v>45670</v>
      </c>
      <c r="B18" s="44">
        <f>SUM(Christine:Gérard!B18)</f>
        <v>0</v>
      </c>
      <c r="C18" s="44">
        <f>SUM(Christine:Gérard!C18)</f>
        <v>0</v>
      </c>
      <c r="D18" s="44">
        <f>SUM(Christine:Gérard!D18)</f>
        <v>0</v>
      </c>
      <c r="E18" s="44">
        <f>SUM(Christine:Gérard!E18)</f>
        <v>0</v>
      </c>
      <c r="F18" s="44">
        <f>SUM(Christine:Gérard!F18)</f>
        <v>2</v>
      </c>
      <c r="G18" s="44">
        <f>SUM(Christine:Gérard!G18)</f>
        <v>2</v>
      </c>
      <c r="H18" s="44">
        <f>SUM(Christine:Gérard!H18)</f>
        <v>30</v>
      </c>
      <c r="I18" s="44">
        <f>SUM(Christine:Gérard!I18)</f>
        <v>0</v>
      </c>
      <c r="J18" s="44">
        <f>SUM(Christine:Gérard!J18)</f>
        <v>0</v>
      </c>
      <c r="K18" s="44">
        <f>SUM(Christine:Gérard!K18)</f>
        <v>0</v>
      </c>
      <c r="L18" s="44">
        <f>SUM(Christine:Gérard!L18)</f>
        <v>0</v>
      </c>
      <c r="M18" s="44">
        <f>SUM(Christine:Gérard!M18)</f>
        <v>0</v>
      </c>
      <c r="N18" s="44">
        <f>SUM(Christine:Gérard!N18)</f>
        <v>0</v>
      </c>
      <c r="O18" s="44">
        <f>SUM(Christine:Gérard!O18)</f>
        <v>0</v>
      </c>
      <c r="P18" s="44">
        <f>SUM(Christine:Gérard!P18)</f>
        <v>3</v>
      </c>
      <c r="Q18" s="44">
        <f>SUM(Christine:Gérard!Q18)</f>
        <v>1</v>
      </c>
      <c r="R18" s="44">
        <f>SUM(Christine:Gérard!R18)</f>
        <v>0</v>
      </c>
      <c r="S18" s="44">
        <f>SUM(Christine:Gérard!S18)</f>
        <v>3.5</v>
      </c>
      <c r="T18" s="44">
        <f>SUM(Christine:Gérard!T18)</f>
        <v>7</v>
      </c>
      <c r="U18" s="44">
        <f>SUM(Christine:Gérard!U18)</f>
        <v>0</v>
      </c>
      <c r="V18" s="44">
        <f>SUM(Christine:Gérard!V18)</f>
        <v>0</v>
      </c>
      <c r="W18" s="44">
        <f>SUM(Christine:Gérard!W18)</f>
        <v>0</v>
      </c>
      <c r="X18" s="67">
        <f>SUM(Christine:Gérard!X18)</f>
        <v>0</v>
      </c>
    </row>
    <row r="19" spans="1:39" ht="25.15" customHeight="1" x14ac:dyDescent="0.25">
      <c r="A19" s="42">
        <v>45671</v>
      </c>
      <c r="B19" s="44">
        <f>SUM(Christine:Gérard!B19)</f>
        <v>0</v>
      </c>
      <c r="C19" s="44">
        <f>SUM(Christine:Gérard!C19)</f>
        <v>0</v>
      </c>
      <c r="D19" s="44">
        <f>SUM(Christine:Gérard!D19)</f>
        <v>0</v>
      </c>
      <c r="E19" s="44">
        <f>SUM(Christine:Gérard!E19)</f>
        <v>0</v>
      </c>
      <c r="F19" s="44">
        <f>SUM(Christine:Gérard!F19)</f>
        <v>0</v>
      </c>
      <c r="G19" s="44">
        <f>SUM(Christine:Gérard!G19)</f>
        <v>0</v>
      </c>
      <c r="H19" s="44">
        <f>SUM(Christine:Gérard!H19)</f>
        <v>0</v>
      </c>
      <c r="I19" s="44">
        <f>SUM(Christine:Gérard!I19)</f>
        <v>0</v>
      </c>
      <c r="J19" s="44">
        <f>SUM(Christine:Gérard!J19)</f>
        <v>0</v>
      </c>
      <c r="K19" s="44">
        <f>SUM(Christine:Gérard!K19)</f>
        <v>0</v>
      </c>
      <c r="L19" s="44">
        <f>SUM(Christine:Gérard!L19)</f>
        <v>0</v>
      </c>
      <c r="M19" s="44">
        <f>SUM(Christine:Gérard!M19)</f>
        <v>0</v>
      </c>
      <c r="N19" s="44">
        <f>SUM(Christine:Gérard!N19)</f>
        <v>0</v>
      </c>
      <c r="O19" s="44">
        <f>SUM(Christine:Gérard!O19)</f>
        <v>0</v>
      </c>
      <c r="P19" s="44">
        <f>SUM(Christine:Gérard!P19)</f>
        <v>7</v>
      </c>
      <c r="Q19" s="44">
        <f>SUM(Christine:Gérard!Q19)</f>
        <v>1</v>
      </c>
      <c r="R19" s="44">
        <f>SUM(Christine:Gérard!R19)</f>
        <v>0</v>
      </c>
      <c r="S19" s="44">
        <f>SUM(Christine:Gérard!S19)</f>
        <v>2.5</v>
      </c>
      <c r="T19" s="44">
        <f>SUM(Christine:Gérard!T19)</f>
        <v>0</v>
      </c>
      <c r="U19" s="44">
        <f>SUM(Christine:Gérard!U19)</f>
        <v>0</v>
      </c>
      <c r="V19" s="44">
        <f>SUM(Christine:Gérard!V19)</f>
        <v>0</v>
      </c>
      <c r="W19" s="44">
        <f>SUM(Christine:Gérard!W19)</f>
        <v>0</v>
      </c>
      <c r="X19" s="67">
        <f>SUM(Christine:Gérard!X19)</f>
        <v>0</v>
      </c>
      <c r="AC19" s="79" t="s">
        <v>30</v>
      </c>
      <c r="AD19" s="80"/>
      <c r="AE19" s="80"/>
      <c r="AF19" s="81"/>
    </row>
    <row r="20" spans="1:39" ht="25.15" customHeight="1" x14ac:dyDescent="0.25">
      <c r="A20" s="42">
        <v>45672</v>
      </c>
      <c r="B20" s="44">
        <f>SUM(Christine:Gérard!B20)</f>
        <v>1</v>
      </c>
      <c r="C20" s="44">
        <f>SUM(Christine:Gérard!C20)</f>
        <v>1.5</v>
      </c>
      <c r="D20" s="44">
        <f>SUM(Christine:Gérard!D20)</f>
        <v>8</v>
      </c>
      <c r="E20" s="44">
        <f>SUM(Christine:Gérard!E20)</f>
        <v>0</v>
      </c>
      <c r="F20" s="44">
        <f>SUM(Christine:Gérard!F20)</f>
        <v>0</v>
      </c>
      <c r="G20" s="44">
        <f>SUM(Christine:Gérard!G20)</f>
        <v>0</v>
      </c>
      <c r="H20" s="44">
        <f>SUM(Christine:Gérard!H20)</f>
        <v>0</v>
      </c>
      <c r="I20" s="44">
        <f>SUM(Christine:Gérard!I20)</f>
        <v>1</v>
      </c>
      <c r="J20" s="44">
        <f>SUM(Christine:Gérard!J20)</f>
        <v>2</v>
      </c>
      <c r="K20" s="44">
        <f>SUM(Christine:Gérard!K20)</f>
        <v>7</v>
      </c>
      <c r="L20" s="44">
        <f>SUM(Christine:Gérard!L20)</f>
        <v>0</v>
      </c>
      <c r="M20" s="44">
        <f>SUM(Christine:Gérard!M20)</f>
        <v>0</v>
      </c>
      <c r="N20" s="44">
        <f>SUM(Christine:Gérard!N20)</f>
        <v>0</v>
      </c>
      <c r="O20" s="44">
        <f>SUM(Christine:Gérard!O20)</f>
        <v>0</v>
      </c>
      <c r="P20" s="44">
        <f>SUM(Christine:Gérard!P20)</f>
        <v>12</v>
      </c>
      <c r="Q20" s="44">
        <f>SUM(Christine:Gérard!Q20)</f>
        <v>2</v>
      </c>
      <c r="R20" s="44">
        <f>SUM(Christine:Gérard!R20)</f>
        <v>0</v>
      </c>
      <c r="S20" s="44">
        <f>SUM(Christine:Gérard!S20)</f>
        <v>1</v>
      </c>
      <c r="T20" s="44">
        <f>SUM(Christine:Gérard!T20)</f>
        <v>60</v>
      </c>
      <c r="U20" s="44">
        <f>SUM(Christine:Gérard!U20)</f>
        <v>0</v>
      </c>
      <c r="V20" s="44">
        <f>SUM(Christine:Gérard!V20)</f>
        <v>0</v>
      </c>
      <c r="W20" s="44">
        <f>SUM(Christine:Gérard!W20)</f>
        <v>0</v>
      </c>
      <c r="X20" s="67">
        <f>SUM(Christine:Gérard!X20)</f>
        <v>0</v>
      </c>
      <c r="AC20" s="98" t="s">
        <v>25</v>
      </c>
      <c r="AD20" s="99"/>
      <c r="AE20" s="99"/>
      <c r="AF20" s="100"/>
      <c r="AG20" s="14"/>
      <c r="AH20" s="14"/>
      <c r="AI20" s="14"/>
      <c r="AJ20" s="14"/>
      <c r="AK20" s="14"/>
      <c r="AL20" s="14"/>
      <c r="AM20" s="14"/>
    </row>
    <row r="21" spans="1:39" ht="25.15" customHeight="1" x14ac:dyDescent="0.25">
      <c r="A21" s="42">
        <v>45673</v>
      </c>
      <c r="B21" s="44">
        <f>SUM(Christine:Gérard!B21)</f>
        <v>0</v>
      </c>
      <c r="C21" s="44">
        <f>SUM(Christine:Gérard!C21)</f>
        <v>0</v>
      </c>
      <c r="D21" s="44">
        <f>SUM(Christine:Gérard!D21)</f>
        <v>0</v>
      </c>
      <c r="E21" s="44">
        <f>SUM(Christine:Gérard!E21)</f>
        <v>0</v>
      </c>
      <c r="F21" s="44">
        <f>SUM(Christine:Gérard!F21)</f>
        <v>0</v>
      </c>
      <c r="G21" s="44">
        <f>SUM(Christine:Gérard!G21)</f>
        <v>0</v>
      </c>
      <c r="H21" s="44">
        <f>SUM(Christine:Gérard!H21)</f>
        <v>0</v>
      </c>
      <c r="I21" s="44">
        <f>SUM(Christine:Gérard!I21)</f>
        <v>0</v>
      </c>
      <c r="J21" s="44">
        <f>SUM(Christine:Gérard!J21)</f>
        <v>0</v>
      </c>
      <c r="K21" s="44">
        <f>SUM(Christine:Gérard!K21)</f>
        <v>0</v>
      </c>
      <c r="L21" s="44">
        <f>SUM(Christine:Gérard!L21)</f>
        <v>0</v>
      </c>
      <c r="M21" s="44">
        <f>SUM(Christine:Gérard!M21)</f>
        <v>0</v>
      </c>
      <c r="N21" s="44">
        <f>SUM(Christine:Gérard!N21)</f>
        <v>0</v>
      </c>
      <c r="O21" s="44">
        <f>SUM(Christine:Gérard!O21)</f>
        <v>0</v>
      </c>
      <c r="P21" s="44">
        <f>SUM(Christine:Gérard!P21)</f>
        <v>5</v>
      </c>
      <c r="Q21" s="44">
        <f>SUM(Christine:Gérard!Q21)</f>
        <v>1</v>
      </c>
      <c r="R21" s="44">
        <f>SUM(Christine:Gérard!R21)</f>
        <v>0</v>
      </c>
      <c r="S21" s="44">
        <f>SUM(Christine:Gérard!S21)</f>
        <v>1</v>
      </c>
      <c r="T21" s="44">
        <f>SUM(Christine:Gérard!T21)</f>
        <v>0</v>
      </c>
      <c r="U21" s="44">
        <f>SUM(Christine:Gérard!U21)</f>
        <v>0</v>
      </c>
      <c r="V21" s="44">
        <f>SUM(Christine:Gérard!V21)</f>
        <v>0</v>
      </c>
      <c r="W21" s="44">
        <f>SUM(Christine:Gérard!W21)</f>
        <v>0</v>
      </c>
      <c r="X21" s="67">
        <f>SUM(Christine:Gérard!X21)</f>
        <v>0</v>
      </c>
      <c r="AC21" s="98" t="s">
        <v>31</v>
      </c>
      <c r="AD21" s="99"/>
      <c r="AE21" s="99"/>
      <c r="AF21" s="100"/>
      <c r="AG21" s="14"/>
      <c r="AH21" s="14"/>
      <c r="AI21" s="14"/>
      <c r="AJ21" s="14"/>
      <c r="AK21" s="14"/>
      <c r="AL21" s="14"/>
      <c r="AM21" s="14"/>
    </row>
    <row r="22" spans="1:39" ht="25.15" customHeight="1" x14ac:dyDescent="0.25">
      <c r="A22" s="42">
        <v>45674</v>
      </c>
      <c r="B22" s="44">
        <f>SUM(Christine:Gérard!B22)</f>
        <v>10</v>
      </c>
      <c r="C22" s="44">
        <f>SUM(Christine:Gérard!C22)</f>
        <v>7</v>
      </c>
      <c r="D22" s="44">
        <f>SUM(Christine:Gérard!D22)</f>
        <v>61</v>
      </c>
      <c r="E22" s="44">
        <f>SUM(Christine:Gérard!E22)</f>
        <v>0</v>
      </c>
      <c r="F22" s="44">
        <f>SUM(Christine:Gérard!F22)</f>
        <v>1</v>
      </c>
      <c r="G22" s="44">
        <f>SUM(Christine:Gérard!G22)</f>
        <v>1</v>
      </c>
      <c r="H22" s="44">
        <f>SUM(Christine:Gérard!H22)</f>
        <v>0</v>
      </c>
      <c r="I22" s="44">
        <f>SUM(Christine:Gérard!I22)</f>
        <v>0</v>
      </c>
      <c r="J22" s="44">
        <f>SUM(Christine:Gérard!J22)</f>
        <v>0</v>
      </c>
      <c r="K22" s="44">
        <f>SUM(Christine:Gérard!K22)</f>
        <v>0</v>
      </c>
      <c r="L22" s="44">
        <f>SUM(Christine:Gérard!L22)</f>
        <v>0</v>
      </c>
      <c r="M22" s="44">
        <f>SUM(Christine:Gérard!M22)</f>
        <v>0</v>
      </c>
      <c r="N22" s="44">
        <f>SUM(Christine:Gérard!N22)</f>
        <v>0</v>
      </c>
      <c r="O22" s="44">
        <f>SUM(Christine:Gérard!O22)</f>
        <v>0</v>
      </c>
      <c r="P22" s="44">
        <f>SUM(Christine:Gérard!P22)</f>
        <v>0</v>
      </c>
      <c r="Q22" s="44">
        <f>SUM(Christine:Gérard!Q22)</f>
        <v>0</v>
      </c>
      <c r="R22" s="44">
        <f>SUM(Christine:Gérard!R22)</f>
        <v>0</v>
      </c>
      <c r="S22" s="44">
        <f>SUM(Christine:Gérard!S22)</f>
        <v>8</v>
      </c>
      <c r="T22" s="44">
        <f>SUM(Christine:Gérard!T22)</f>
        <v>25</v>
      </c>
      <c r="U22" s="44">
        <f>SUM(Christine:Gérard!U22)</f>
        <v>0</v>
      </c>
      <c r="V22" s="44">
        <f>SUM(Christine:Gérard!V22)</f>
        <v>0</v>
      </c>
      <c r="W22" s="44">
        <f>SUM(Christine:Gérard!W22)</f>
        <v>0</v>
      </c>
      <c r="X22" s="67">
        <f>SUM(Christine:Gérard!X22)</f>
        <v>0</v>
      </c>
      <c r="AC22" s="98" t="s">
        <v>26</v>
      </c>
      <c r="AD22" s="99"/>
      <c r="AE22" s="99"/>
      <c r="AF22" s="100"/>
      <c r="AG22" s="14"/>
      <c r="AH22" s="14"/>
      <c r="AI22" s="14"/>
      <c r="AJ22" s="14"/>
      <c r="AK22" s="14"/>
      <c r="AL22" s="14"/>
      <c r="AM22" s="14"/>
    </row>
    <row r="23" spans="1:39" ht="25.15" customHeight="1" x14ac:dyDescent="0.25">
      <c r="A23" s="42">
        <v>45675</v>
      </c>
      <c r="B23" s="44">
        <f>SUM(Christine:Gérard!B23)</f>
        <v>0</v>
      </c>
      <c r="C23" s="44">
        <f>SUM(Christine:Gérard!C23)</f>
        <v>0</v>
      </c>
      <c r="D23" s="44">
        <f>SUM(Christine:Gérard!D23)</f>
        <v>0</v>
      </c>
      <c r="E23" s="44">
        <f>SUM(Christine:Gérard!E23)</f>
        <v>0</v>
      </c>
      <c r="F23" s="44">
        <f>SUM(Christine:Gérard!F23)</f>
        <v>0</v>
      </c>
      <c r="G23" s="44">
        <f>SUM(Christine:Gérard!G23)</f>
        <v>0</v>
      </c>
      <c r="H23" s="44">
        <f>SUM(Christine:Gérard!H23)</f>
        <v>0</v>
      </c>
      <c r="I23" s="44">
        <f>SUM(Christine:Gérard!I23)</f>
        <v>0</v>
      </c>
      <c r="J23" s="44">
        <f>SUM(Christine:Gérard!J23)</f>
        <v>0</v>
      </c>
      <c r="K23" s="44">
        <f>SUM(Christine:Gérard!K23)</f>
        <v>0</v>
      </c>
      <c r="L23" s="44">
        <f>SUM(Christine:Gérard!L23)</f>
        <v>0</v>
      </c>
      <c r="M23" s="44">
        <f>SUM(Christine:Gérard!M23)</f>
        <v>0</v>
      </c>
      <c r="N23" s="44">
        <f>SUM(Christine:Gérard!N23)</f>
        <v>0</v>
      </c>
      <c r="O23" s="44">
        <f>SUM(Christine:Gérard!O23)</f>
        <v>0</v>
      </c>
      <c r="P23" s="44">
        <f>SUM(Christine:Gérard!P23)</f>
        <v>0</v>
      </c>
      <c r="Q23" s="44">
        <f>SUM(Christine:Gérard!Q23)</f>
        <v>0</v>
      </c>
      <c r="R23" s="44">
        <f>SUM(Christine:Gérard!R23)</f>
        <v>0</v>
      </c>
      <c r="S23" s="44">
        <f>SUM(Christine:Gérard!S23)</f>
        <v>0</v>
      </c>
      <c r="T23" s="44">
        <f>SUM(Christine:Gérard!T23)</f>
        <v>0</v>
      </c>
      <c r="U23" s="44">
        <f>SUM(Christine:Gérard!U23)</f>
        <v>0</v>
      </c>
      <c r="V23" s="44">
        <f>SUM(Christine:Gérard!V23)</f>
        <v>0</v>
      </c>
      <c r="W23" s="44">
        <f>SUM(Christine:Gérard!W23)</f>
        <v>0</v>
      </c>
      <c r="X23" s="67">
        <f>SUM(Christine:Gérard!X23)</f>
        <v>0</v>
      </c>
      <c r="AC23" s="98" t="s">
        <v>27</v>
      </c>
      <c r="AD23" s="99"/>
      <c r="AE23" s="99"/>
      <c r="AF23" s="100"/>
      <c r="AG23" s="14"/>
      <c r="AH23" s="14"/>
      <c r="AI23" s="14"/>
      <c r="AJ23" s="14"/>
      <c r="AK23" s="14"/>
      <c r="AL23" s="14"/>
      <c r="AM23" s="14"/>
    </row>
    <row r="24" spans="1:39" ht="25.15" customHeight="1" x14ac:dyDescent="0.25">
      <c r="A24" s="42">
        <v>45676</v>
      </c>
      <c r="B24" s="44">
        <f>SUM(Christine:Gérard!B24)</f>
        <v>0</v>
      </c>
      <c r="C24" s="44">
        <f>SUM(Christine:Gérard!C24)</f>
        <v>0</v>
      </c>
      <c r="D24" s="44">
        <f>SUM(Christine:Gérard!D24)</f>
        <v>0</v>
      </c>
      <c r="E24" s="44">
        <f>SUM(Christine:Gérard!E24)</f>
        <v>0</v>
      </c>
      <c r="F24" s="44">
        <f>SUM(Christine:Gérard!F24)</f>
        <v>0</v>
      </c>
      <c r="G24" s="44">
        <f>SUM(Christine:Gérard!G24)</f>
        <v>0</v>
      </c>
      <c r="H24" s="44">
        <f>SUM(Christine:Gérard!H24)</f>
        <v>0</v>
      </c>
      <c r="I24" s="44">
        <f>SUM(Christine:Gérard!I24)</f>
        <v>0</v>
      </c>
      <c r="J24" s="44">
        <f>SUM(Christine:Gérard!J24)</f>
        <v>0</v>
      </c>
      <c r="K24" s="44">
        <f>SUM(Christine:Gérard!K24)</f>
        <v>0</v>
      </c>
      <c r="L24" s="44">
        <f>SUM(Christine:Gérard!L24)</f>
        <v>0</v>
      </c>
      <c r="M24" s="44">
        <f>SUM(Christine:Gérard!M24)</f>
        <v>0</v>
      </c>
      <c r="N24" s="44">
        <f>SUM(Christine:Gérard!N24)</f>
        <v>0</v>
      </c>
      <c r="O24" s="44">
        <f>SUM(Christine:Gérard!O24)</f>
        <v>0</v>
      </c>
      <c r="P24" s="44">
        <f>SUM(Christine:Gérard!P24)</f>
        <v>36</v>
      </c>
      <c r="Q24" s="44">
        <f>SUM(Christine:Gérard!Q24)</f>
        <v>13</v>
      </c>
      <c r="R24" s="44">
        <f>SUM(Christine:Gérard!R24)</f>
        <v>0</v>
      </c>
      <c r="S24" s="44">
        <f>SUM(Christine:Gérard!S24)</f>
        <v>4</v>
      </c>
      <c r="T24" s="44">
        <f>SUM(Christine:Gérard!T24)</f>
        <v>0</v>
      </c>
      <c r="U24" s="44">
        <f>SUM(Christine:Gérard!U24)</f>
        <v>0</v>
      </c>
      <c r="V24" s="44">
        <f>SUM(Christine:Gérard!V24)</f>
        <v>0</v>
      </c>
      <c r="W24" s="44">
        <f>SUM(Christine:Gérard!W24)</f>
        <v>0</v>
      </c>
      <c r="X24" s="67">
        <f>SUM(Christine:Gérard!X24)</f>
        <v>0</v>
      </c>
      <c r="AC24" s="98" t="s">
        <v>28</v>
      </c>
      <c r="AD24" s="99"/>
      <c r="AE24" s="99"/>
      <c r="AF24" s="100"/>
      <c r="AG24" s="14"/>
      <c r="AH24" s="14"/>
      <c r="AI24" s="14"/>
      <c r="AJ24" s="14"/>
      <c r="AK24" s="14"/>
      <c r="AL24" s="14"/>
      <c r="AM24" s="14"/>
    </row>
    <row r="25" spans="1:39" ht="25.15" customHeight="1" thickBot="1" x14ac:dyDescent="0.3">
      <c r="A25" s="42">
        <v>45677</v>
      </c>
      <c r="B25" s="44">
        <f>SUM(Christine:Gérard!B25)</f>
        <v>0</v>
      </c>
      <c r="C25" s="44">
        <f>SUM(Christine:Gérard!C25)</f>
        <v>0</v>
      </c>
      <c r="D25" s="44">
        <f>SUM(Christine:Gérard!D25)</f>
        <v>0</v>
      </c>
      <c r="E25" s="44">
        <f>SUM(Christine:Gérard!E25)</f>
        <v>0</v>
      </c>
      <c r="F25" s="44">
        <f>SUM(Christine:Gérard!F25)</f>
        <v>0</v>
      </c>
      <c r="G25" s="44">
        <f>SUM(Christine:Gérard!G25)</f>
        <v>0</v>
      </c>
      <c r="H25" s="44">
        <f>SUM(Christine:Gérard!H25)</f>
        <v>0</v>
      </c>
      <c r="I25" s="44">
        <f>SUM(Christine:Gérard!I25)</f>
        <v>0</v>
      </c>
      <c r="J25" s="44">
        <f>SUM(Christine:Gérard!J25)</f>
        <v>0</v>
      </c>
      <c r="K25" s="44">
        <f>SUM(Christine:Gérard!K25)</f>
        <v>0</v>
      </c>
      <c r="L25" s="44">
        <f>SUM(Christine:Gérard!L25)</f>
        <v>0</v>
      </c>
      <c r="M25" s="44">
        <f>SUM(Christine:Gérard!M25)</f>
        <v>0</v>
      </c>
      <c r="N25" s="44">
        <f>SUM(Christine:Gérard!N25)</f>
        <v>0</v>
      </c>
      <c r="O25" s="44">
        <f>SUM(Christine:Gérard!O25)</f>
        <v>0</v>
      </c>
      <c r="P25" s="44">
        <f>SUM(Christine:Gérard!P25)</f>
        <v>0</v>
      </c>
      <c r="Q25" s="44">
        <f>SUM(Christine:Gérard!Q25)</f>
        <v>0</v>
      </c>
      <c r="R25" s="44">
        <f>SUM(Christine:Gérard!R25)</f>
        <v>0</v>
      </c>
      <c r="S25" s="44">
        <f>SUM(Christine:Gérard!S25)</f>
        <v>0</v>
      </c>
      <c r="T25" s="44">
        <f>SUM(Christine:Gérard!T25)</f>
        <v>0</v>
      </c>
      <c r="U25" s="44">
        <f>SUM(Christine:Gérard!U25)</f>
        <v>0</v>
      </c>
      <c r="V25" s="44">
        <f>SUM(Christine:Gérard!V25)</f>
        <v>0</v>
      </c>
      <c r="W25" s="44">
        <f>SUM(Christine:Gérard!W25)</f>
        <v>0</v>
      </c>
      <c r="X25" s="67">
        <f>SUM(Christine:Gérard!X25)</f>
        <v>0</v>
      </c>
      <c r="AC25" s="82" t="s">
        <v>29</v>
      </c>
      <c r="AD25" s="83"/>
      <c r="AE25" s="83"/>
      <c r="AF25" s="84"/>
      <c r="AG25" s="14"/>
      <c r="AH25" s="14"/>
      <c r="AI25" s="14"/>
      <c r="AJ25" s="14"/>
      <c r="AK25" s="14"/>
      <c r="AL25" s="14"/>
      <c r="AM25" s="14"/>
    </row>
    <row r="26" spans="1:39" ht="25.15" customHeight="1" x14ac:dyDescent="0.25">
      <c r="A26" s="42">
        <v>45678</v>
      </c>
      <c r="B26" s="44">
        <f>SUM(Christine:Gérard!B26)</f>
        <v>0</v>
      </c>
      <c r="C26" s="44">
        <f>SUM(Christine:Gérard!C26)</f>
        <v>0</v>
      </c>
      <c r="D26" s="44">
        <f>SUM(Christine:Gérard!D26)</f>
        <v>0</v>
      </c>
      <c r="E26" s="44">
        <f>SUM(Christine:Gérard!E26)</f>
        <v>0</v>
      </c>
      <c r="F26" s="44">
        <f>SUM(Christine:Gérard!F26)</f>
        <v>1</v>
      </c>
      <c r="G26" s="44">
        <f>SUM(Christine:Gérard!G26)</f>
        <v>3</v>
      </c>
      <c r="H26" s="44">
        <f>SUM(Christine:Gérard!H26)</f>
        <v>93</v>
      </c>
      <c r="I26" s="44">
        <f>SUM(Christine:Gérard!I26)</f>
        <v>0</v>
      </c>
      <c r="J26" s="44">
        <f>SUM(Christine:Gérard!J26)</f>
        <v>0</v>
      </c>
      <c r="K26" s="44">
        <f>SUM(Christine:Gérard!K26)</f>
        <v>0</v>
      </c>
      <c r="L26" s="44">
        <f>SUM(Christine:Gérard!L26)</f>
        <v>0</v>
      </c>
      <c r="M26" s="44">
        <f>SUM(Christine:Gérard!M26)</f>
        <v>0</v>
      </c>
      <c r="N26" s="44">
        <f>SUM(Christine:Gérard!N26)</f>
        <v>0</v>
      </c>
      <c r="O26" s="44">
        <f>SUM(Christine:Gérard!O26)</f>
        <v>0</v>
      </c>
      <c r="P26" s="44">
        <f>SUM(Christine:Gérard!P26)</f>
        <v>0</v>
      </c>
      <c r="Q26" s="44">
        <f>SUM(Christine:Gérard!Q26)</f>
        <v>0</v>
      </c>
      <c r="R26" s="44">
        <f>SUM(Christine:Gérard!R26)</f>
        <v>0</v>
      </c>
      <c r="S26" s="44">
        <f>SUM(Christine:Gérard!S26)</f>
        <v>0</v>
      </c>
      <c r="T26" s="44">
        <f>SUM(Christine:Gérard!T26)</f>
        <v>0</v>
      </c>
      <c r="U26" s="44">
        <f>SUM(Christine:Gérard!U26)</f>
        <v>0</v>
      </c>
      <c r="V26" s="44">
        <f>SUM(Christine:Gérard!V26)</f>
        <v>0</v>
      </c>
      <c r="W26" s="44">
        <f>SUM(Christine:Gérard!W26)</f>
        <v>0</v>
      </c>
      <c r="X26" s="67">
        <f>SUM(Christine:Gérard!X26)</f>
        <v>0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</row>
    <row r="27" spans="1:39" ht="25.15" customHeight="1" x14ac:dyDescent="0.25">
      <c r="A27" s="42">
        <v>45679</v>
      </c>
      <c r="B27" s="44">
        <f>SUM(Christine:Gérard!B27)</f>
        <v>0</v>
      </c>
      <c r="C27" s="44">
        <f>SUM(Christine:Gérard!C27)</f>
        <v>0</v>
      </c>
      <c r="D27" s="44">
        <f>SUM(Christine:Gérard!D27)</f>
        <v>0</v>
      </c>
      <c r="E27" s="44">
        <f>SUM(Christine:Gérard!E27)</f>
        <v>0</v>
      </c>
      <c r="F27" s="44">
        <f>SUM(Christine:Gérard!F27)</f>
        <v>0</v>
      </c>
      <c r="G27" s="44">
        <f>SUM(Christine:Gérard!G27)</f>
        <v>0</v>
      </c>
      <c r="H27" s="44">
        <f>SUM(Christine:Gérard!H27)</f>
        <v>0</v>
      </c>
      <c r="I27" s="44">
        <f>SUM(Christine:Gérard!I27)</f>
        <v>0</v>
      </c>
      <c r="J27" s="44">
        <f>SUM(Christine:Gérard!J27)</f>
        <v>0</v>
      </c>
      <c r="K27" s="44">
        <f>SUM(Christine:Gérard!K27)</f>
        <v>0</v>
      </c>
      <c r="L27" s="44">
        <f>SUM(Christine:Gérard!L27)</f>
        <v>0</v>
      </c>
      <c r="M27" s="44">
        <f>SUM(Christine:Gérard!M27)</f>
        <v>0</v>
      </c>
      <c r="N27" s="44">
        <f>SUM(Christine:Gérard!N27)</f>
        <v>0</v>
      </c>
      <c r="O27" s="44">
        <f>SUM(Christine:Gérard!O27)</f>
        <v>0</v>
      </c>
      <c r="P27" s="44">
        <f>SUM(Christine:Gérard!P27)</f>
        <v>0</v>
      </c>
      <c r="Q27" s="44">
        <f>SUM(Christine:Gérard!Q27)</f>
        <v>0</v>
      </c>
      <c r="R27" s="44">
        <f>SUM(Christine:Gérard!R27)</f>
        <v>0</v>
      </c>
      <c r="S27" s="44">
        <f>SUM(Christine:Gérard!S27)</f>
        <v>0</v>
      </c>
      <c r="T27" s="44">
        <f>SUM(Christine:Gérard!T27)</f>
        <v>0</v>
      </c>
      <c r="U27" s="44">
        <f>SUM(Christine:Gérard!U27)</f>
        <v>0</v>
      </c>
      <c r="V27" s="44">
        <f>SUM(Christine:Gérard!V27)</f>
        <v>0</v>
      </c>
      <c r="W27" s="44">
        <f>SUM(Christine:Gérard!W27)</f>
        <v>0</v>
      </c>
      <c r="X27" s="67">
        <f>SUM(Christine:Gérard!X27)</f>
        <v>0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</row>
    <row r="28" spans="1:39" ht="25.15" customHeight="1" x14ac:dyDescent="0.25">
      <c r="A28" s="42">
        <v>45680</v>
      </c>
      <c r="B28" s="44">
        <f>SUM(Christine:Gérard!B28)</f>
        <v>0</v>
      </c>
      <c r="C28" s="44">
        <f>SUM(Christine:Gérard!C28)</f>
        <v>0</v>
      </c>
      <c r="D28" s="44">
        <f>SUM(Christine:Gérard!D28)</f>
        <v>0</v>
      </c>
      <c r="E28" s="44">
        <f>SUM(Christine:Gérard!E28)</f>
        <v>0</v>
      </c>
      <c r="F28" s="44">
        <f>SUM(Christine:Gérard!F28)</f>
        <v>0</v>
      </c>
      <c r="G28" s="44">
        <f>SUM(Christine:Gérard!G28)</f>
        <v>0</v>
      </c>
      <c r="H28" s="44">
        <f>SUM(Christine:Gérard!H28)</f>
        <v>0</v>
      </c>
      <c r="I28" s="44">
        <f>SUM(Christine:Gérard!I28)</f>
        <v>0</v>
      </c>
      <c r="J28" s="44">
        <f>SUM(Christine:Gérard!J28)</f>
        <v>0</v>
      </c>
      <c r="K28" s="44">
        <f>SUM(Christine:Gérard!K28)</f>
        <v>0</v>
      </c>
      <c r="L28" s="44">
        <f>SUM(Christine:Gérard!L28)</f>
        <v>0</v>
      </c>
      <c r="M28" s="44">
        <f>SUM(Christine:Gérard!M28)</f>
        <v>0</v>
      </c>
      <c r="N28" s="44">
        <f>SUM(Christine:Gérard!N28)</f>
        <v>0</v>
      </c>
      <c r="O28" s="44">
        <f>SUM(Christine:Gérard!O28)</f>
        <v>0</v>
      </c>
      <c r="P28" s="44">
        <f>SUM(Christine:Gérard!P28)</f>
        <v>0</v>
      </c>
      <c r="Q28" s="44">
        <f>SUM(Christine:Gérard!Q28)</f>
        <v>0</v>
      </c>
      <c r="R28" s="44">
        <f>SUM(Christine:Gérard!R28)</f>
        <v>0</v>
      </c>
      <c r="S28" s="44">
        <f>SUM(Christine:Gérard!S28)</f>
        <v>0</v>
      </c>
      <c r="T28" s="44">
        <f>SUM(Christine:Gérard!T28)</f>
        <v>0</v>
      </c>
      <c r="U28" s="44">
        <f>SUM(Christine:Gérard!U28)</f>
        <v>0</v>
      </c>
      <c r="V28" s="44">
        <f>SUM(Christine:Gérard!V28)</f>
        <v>0</v>
      </c>
      <c r="W28" s="44">
        <f>SUM(Christine:Gérard!W28)</f>
        <v>0</v>
      </c>
      <c r="X28" s="67">
        <f>SUM(Christine:Gérard!X28)</f>
        <v>0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</row>
    <row r="29" spans="1:39" ht="25.15" customHeight="1" x14ac:dyDescent="0.25">
      <c r="A29" s="42">
        <v>45681</v>
      </c>
      <c r="B29" s="44">
        <f>SUM(Christine:Gérard!B29)</f>
        <v>0</v>
      </c>
      <c r="C29" s="44">
        <f>SUM(Christine:Gérard!C29)</f>
        <v>0</v>
      </c>
      <c r="D29" s="44">
        <f>SUM(Christine:Gérard!D29)</f>
        <v>0</v>
      </c>
      <c r="E29" s="44">
        <f>SUM(Christine:Gérard!E29)</f>
        <v>0</v>
      </c>
      <c r="F29" s="44">
        <f>SUM(Christine:Gérard!F29)</f>
        <v>0</v>
      </c>
      <c r="G29" s="44">
        <f>SUM(Christine:Gérard!G29)</f>
        <v>0</v>
      </c>
      <c r="H29" s="44">
        <f>SUM(Christine:Gérard!H29)</f>
        <v>0</v>
      </c>
      <c r="I29" s="44">
        <f>SUM(Christine:Gérard!I29)</f>
        <v>0</v>
      </c>
      <c r="J29" s="44">
        <f>SUM(Christine:Gérard!J29)</f>
        <v>0</v>
      </c>
      <c r="K29" s="44">
        <f>SUM(Christine:Gérard!K29)</f>
        <v>0</v>
      </c>
      <c r="L29" s="44">
        <f>SUM(Christine:Gérard!L29)</f>
        <v>0</v>
      </c>
      <c r="M29" s="44">
        <f>SUM(Christine:Gérard!M29)</f>
        <v>0</v>
      </c>
      <c r="N29" s="44">
        <f>SUM(Christine:Gérard!N29)</f>
        <v>0</v>
      </c>
      <c r="O29" s="44">
        <f>SUM(Christine:Gérard!O29)</f>
        <v>0</v>
      </c>
      <c r="P29" s="44">
        <f>SUM(Christine:Gérard!P29)</f>
        <v>0</v>
      </c>
      <c r="Q29" s="44">
        <f>SUM(Christine:Gérard!Q29)</f>
        <v>0</v>
      </c>
      <c r="R29" s="44">
        <f>SUM(Christine:Gérard!R29)</f>
        <v>0</v>
      </c>
      <c r="S29" s="44">
        <f>SUM(Christine:Gérard!S29)</f>
        <v>0</v>
      </c>
      <c r="T29" s="44">
        <f>SUM(Christine:Gérard!T29)</f>
        <v>0</v>
      </c>
      <c r="U29" s="44">
        <f>SUM(Christine:Gérard!U29)</f>
        <v>0</v>
      </c>
      <c r="V29" s="44">
        <f>SUM(Christine:Gérard!V29)</f>
        <v>0</v>
      </c>
      <c r="W29" s="44">
        <f>SUM(Christine:Gérard!W29)</f>
        <v>0</v>
      </c>
      <c r="X29" s="67">
        <f>SUM(Christine:Gérard!X29)</f>
        <v>0</v>
      </c>
      <c r="AD29" s="14"/>
      <c r="AE29" s="14"/>
      <c r="AF29" s="14"/>
      <c r="AG29" s="14"/>
      <c r="AH29" s="14"/>
      <c r="AI29" s="14"/>
      <c r="AJ29" s="14"/>
      <c r="AK29" s="14"/>
      <c r="AL29" s="14"/>
      <c r="AM29" s="14"/>
    </row>
    <row r="30" spans="1:39" ht="25.15" customHeight="1" x14ac:dyDescent="0.25">
      <c r="A30" s="42">
        <v>45682</v>
      </c>
      <c r="B30" s="44">
        <f>SUM(Christine:Gérard!B30)</f>
        <v>0</v>
      </c>
      <c r="C30" s="44">
        <f>SUM(Christine:Gérard!C30)</f>
        <v>0</v>
      </c>
      <c r="D30" s="44">
        <f>SUM(Christine:Gérard!D30)</f>
        <v>0</v>
      </c>
      <c r="E30" s="44">
        <f>SUM(Christine:Gérard!E30)</f>
        <v>0</v>
      </c>
      <c r="F30" s="44">
        <f>SUM(Christine:Gérard!F30)</f>
        <v>0</v>
      </c>
      <c r="G30" s="44">
        <f>SUM(Christine:Gérard!G30)</f>
        <v>0</v>
      </c>
      <c r="H30" s="44">
        <f>SUM(Christine:Gérard!H30)</f>
        <v>0</v>
      </c>
      <c r="I30" s="44">
        <f>SUM(Christine:Gérard!I30)</f>
        <v>0</v>
      </c>
      <c r="J30" s="44">
        <f>SUM(Christine:Gérard!J30)</f>
        <v>0</v>
      </c>
      <c r="K30" s="44">
        <f>SUM(Christine:Gérard!K30)</f>
        <v>0</v>
      </c>
      <c r="L30" s="44">
        <f>SUM(Christine:Gérard!L30)</f>
        <v>0</v>
      </c>
      <c r="M30" s="44">
        <f>SUM(Christine:Gérard!M30)</f>
        <v>0</v>
      </c>
      <c r="N30" s="44">
        <f>SUM(Christine:Gérard!N30)</f>
        <v>0</v>
      </c>
      <c r="O30" s="44">
        <f>SUM(Christine:Gérard!O30)</f>
        <v>0</v>
      </c>
      <c r="P30" s="44">
        <f>SUM(Christine:Gérard!P30)</f>
        <v>0</v>
      </c>
      <c r="Q30" s="44">
        <f>SUM(Christine:Gérard!Q30)</f>
        <v>0</v>
      </c>
      <c r="R30" s="44">
        <f>SUM(Christine:Gérard!R30)</f>
        <v>0</v>
      </c>
      <c r="S30" s="44">
        <f>SUM(Christine:Gérard!S30)</f>
        <v>0</v>
      </c>
      <c r="T30" s="44">
        <f>SUM(Christine:Gérard!T30)</f>
        <v>0</v>
      </c>
      <c r="U30" s="44">
        <f>SUM(Christine:Gérard!U30)</f>
        <v>0</v>
      </c>
      <c r="V30" s="44">
        <f>SUM(Christine:Gérard!V30)</f>
        <v>0</v>
      </c>
      <c r="W30" s="44">
        <f>SUM(Christine:Gérard!W30)</f>
        <v>0</v>
      </c>
      <c r="X30" s="67">
        <f>SUM(Christine:Gérard!X30)</f>
        <v>0</v>
      </c>
    </row>
    <row r="31" spans="1:39" ht="25.15" customHeight="1" x14ac:dyDescent="0.25">
      <c r="A31" s="42">
        <v>45683</v>
      </c>
      <c r="B31" s="44">
        <f>SUM(Christine:Gérard!B31)</f>
        <v>0</v>
      </c>
      <c r="C31" s="44">
        <f>SUM(Christine:Gérard!C31)</f>
        <v>0</v>
      </c>
      <c r="D31" s="44">
        <f>SUM(Christine:Gérard!D31)</f>
        <v>0</v>
      </c>
      <c r="E31" s="44">
        <f>SUM(Christine:Gérard!E31)</f>
        <v>0</v>
      </c>
      <c r="F31" s="44">
        <f>SUM(Christine:Gérard!F31)</f>
        <v>0</v>
      </c>
      <c r="G31" s="44">
        <f>SUM(Christine:Gérard!G31)</f>
        <v>0</v>
      </c>
      <c r="H31" s="44">
        <f>SUM(Christine:Gérard!H31)</f>
        <v>0</v>
      </c>
      <c r="I31" s="44">
        <f>SUM(Christine:Gérard!I31)</f>
        <v>0</v>
      </c>
      <c r="J31" s="44">
        <f>SUM(Christine:Gérard!J31)</f>
        <v>0</v>
      </c>
      <c r="K31" s="44">
        <f>SUM(Christine:Gérard!K31)</f>
        <v>0</v>
      </c>
      <c r="L31" s="44">
        <f>SUM(Christine:Gérard!L31)</f>
        <v>0</v>
      </c>
      <c r="M31" s="44">
        <f>SUM(Christine:Gérard!M31)</f>
        <v>0</v>
      </c>
      <c r="N31" s="44">
        <f>SUM(Christine:Gérard!N31)</f>
        <v>0</v>
      </c>
      <c r="O31" s="44">
        <f>SUM(Christine:Gérard!O31)</f>
        <v>0</v>
      </c>
      <c r="P31" s="44">
        <f>SUM(Christine:Gérard!P31)</f>
        <v>0</v>
      </c>
      <c r="Q31" s="44">
        <f>SUM(Christine:Gérard!Q31)</f>
        <v>0</v>
      </c>
      <c r="R31" s="44">
        <f>SUM(Christine:Gérard!R31)</f>
        <v>0</v>
      </c>
      <c r="S31" s="44">
        <f>SUM(Christine:Gérard!S31)</f>
        <v>0</v>
      </c>
      <c r="T31" s="44">
        <f>SUM(Christine:Gérard!T31)</f>
        <v>0</v>
      </c>
      <c r="U31" s="44">
        <f>SUM(Christine:Gérard!U31)</f>
        <v>0</v>
      </c>
      <c r="V31" s="44">
        <f>SUM(Christine:Gérard!V31)</f>
        <v>0</v>
      </c>
      <c r="W31" s="44">
        <f>SUM(Christine:Gérard!W31)</f>
        <v>0</v>
      </c>
      <c r="X31" s="67">
        <f>SUM(Christine:Gérard!X31)</f>
        <v>0</v>
      </c>
    </row>
    <row r="32" spans="1:39" ht="25.15" customHeight="1" x14ac:dyDescent="0.25">
      <c r="A32" s="42">
        <v>45684</v>
      </c>
      <c r="B32" s="44">
        <f>SUM(Christine:Gérard!B32)</f>
        <v>0</v>
      </c>
      <c r="C32" s="44">
        <f>SUM(Christine:Gérard!C32)</f>
        <v>0</v>
      </c>
      <c r="D32" s="44">
        <f>SUM(Christine:Gérard!D32)</f>
        <v>0</v>
      </c>
      <c r="E32" s="44">
        <f>SUM(Christine:Gérard!E32)</f>
        <v>0</v>
      </c>
      <c r="F32" s="44">
        <f>SUM(Christine:Gérard!F32)</f>
        <v>0</v>
      </c>
      <c r="G32" s="44">
        <f>SUM(Christine:Gérard!G32)</f>
        <v>0</v>
      </c>
      <c r="H32" s="44">
        <f>SUM(Christine:Gérard!H32)</f>
        <v>0</v>
      </c>
      <c r="I32" s="44">
        <f>SUM(Christine:Gérard!I32)</f>
        <v>0</v>
      </c>
      <c r="J32" s="44">
        <f>SUM(Christine:Gérard!J32)</f>
        <v>0</v>
      </c>
      <c r="K32" s="44">
        <f>SUM(Christine:Gérard!K32)</f>
        <v>0</v>
      </c>
      <c r="L32" s="44">
        <f>SUM(Christine:Gérard!L32)</f>
        <v>0</v>
      </c>
      <c r="M32" s="44">
        <f>SUM(Christine:Gérard!M32)</f>
        <v>0</v>
      </c>
      <c r="N32" s="44">
        <f>SUM(Christine:Gérard!N32)</f>
        <v>0</v>
      </c>
      <c r="O32" s="44">
        <f>SUM(Christine:Gérard!O32)</f>
        <v>0</v>
      </c>
      <c r="P32" s="44">
        <f>SUM(Christine:Gérard!P32)</f>
        <v>0</v>
      </c>
      <c r="Q32" s="44">
        <f>SUM(Christine:Gérard!Q32)</f>
        <v>0</v>
      </c>
      <c r="R32" s="44">
        <f>SUM(Christine:Gérard!R32)</f>
        <v>0</v>
      </c>
      <c r="S32" s="44">
        <f>SUM(Christine:Gérard!S32)</f>
        <v>0</v>
      </c>
      <c r="T32" s="44">
        <f>SUM(Christine:Gérard!T32)</f>
        <v>0</v>
      </c>
      <c r="U32" s="44">
        <f>SUM(Christine:Gérard!U32)</f>
        <v>0</v>
      </c>
      <c r="V32" s="44">
        <f>SUM(Christine:Gérard!V32)</f>
        <v>0</v>
      </c>
      <c r="W32" s="44">
        <f>SUM(Christine:Gérard!W32)</f>
        <v>0</v>
      </c>
      <c r="X32" s="67">
        <f>SUM(Christine:Gérard!X32)</f>
        <v>0</v>
      </c>
    </row>
    <row r="33" spans="1:24" ht="25.15" customHeight="1" x14ac:dyDescent="0.25">
      <c r="A33" s="42">
        <v>45685</v>
      </c>
      <c r="B33" s="44">
        <f>SUM(Christine:Gérard!B33)</f>
        <v>0</v>
      </c>
      <c r="C33" s="44">
        <f>SUM(Christine:Gérard!C33)</f>
        <v>0</v>
      </c>
      <c r="D33" s="44">
        <f>SUM(Christine:Gérard!D33)</f>
        <v>0</v>
      </c>
      <c r="E33" s="44">
        <f>SUM(Christine:Gérard!E33)</f>
        <v>0</v>
      </c>
      <c r="F33" s="44">
        <f>SUM(Christine:Gérard!F33)</f>
        <v>0</v>
      </c>
      <c r="G33" s="44">
        <f>SUM(Christine:Gérard!G33)</f>
        <v>0</v>
      </c>
      <c r="H33" s="44">
        <f>SUM(Christine:Gérard!H33)</f>
        <v>0</v>
      </c>
      <c r="I33" s="44">
        <f>SUM(Christine:Gérard!I33)</f>
        <v>0</v>
      </c>
      <c r="J33" s="44">
        <f>SUM(Christine:Gérard!J33)</f>
        <v>0</v>
      </c>
      <c r="K33" s="44">
        <f>SUM(Christine:Gérard!K33)</f>
        <v>0</v>
      </c>
      <c r="L33" s="44">
        <f>SUM(Christine:Gérard!L33)</f>
        <v>0</v>
      </c>
      <c r="M33" s="44">
        <f>SUM(Christine:Gérard!M33)</f>
        <v>0</v>
      </c>
      <c r="N33" s="44">
        <f>SUM(Christine:Gérard!N33)</f>
        <v>0</v>
      </c>
      <c r="O33" s="44">
        <f>SUM(Christine:Gérard!O33)</f>
        <v>0</v>
      </c>
      <c r="P33" s="44">
        <f>SUM(Christine:Gérard!P33)</f>
        <v>0</v>
      </c>
      <c r="Q33" s="44">
        <f>SUM(Christine:Gérard!Q33)</f>
        <v>0</v>
      </c>
      <c r="R33" s="44">
        <f>SUM(Christine:Gérard!R33)</f>
        <v>0</v>
      </c>
      <c r="S33" s="44">
        <f>SUM(Christine:Gérard!S33)</f>
        <v>0</v>
      </c>
      <c r="T33" s="44">
        <f>SUM(Christine:Gérard!T33)</f>
        <v>0</v>
      </c>
      <c r="U33" s="44">
        <f>SUM(Christine:Gérard!U33)</f>
        <v>0</v>
      </c>
      <c r="V33" s="44">
        <f>SUM(Christine:Gérard!V33)</f>
        <v>0</v>
      </c>
      <c r="W33" s="44">
        <f>SUM(Christine:Gérard!W33)</f>
        <v>0</v>
      </c>
      <c r="X33" s="67">
        <f>SUM(Christine:Gérard!X33)</f>
        <v>0</v>
      </c>
    </row>
    <row r="34" spans="1:24" ht="25.15" customHeight="1" x14ac:dyDescent="0.25">
      <c r="A34" s="42">
        <v>45686</v>
      </c>
      <c r="B34" s="44">
        <f>SUM(Christine:Gérard!B34)</f>
        <v>0</v>
      </c>
      <c r="C34" s="44">
        <f>SUM(Christine:Gérard!C34)</f>
        <v>0</v>
      </c>
      <c r="D34" s="44">
        <f>SUM(Christine:Gérard!D34)</f>
        <v>0</v>
      </c>
      <c r="E34" s="44">
        <f>SUM(Christine:Gérard!E34)</f>
        <v>0</v>
      </c>
      <c r="F34" s="44">
        <f>SUM(Christine:Gérard!F34)</f>
        <v>0</v>
      </c>
      <c r="G34" s="44">
        <f>SUM(Christine:Gérard!G34)</f>
        <v>0</v>
      </c>
      <c r="H34" s="44">
        <f>SUM(Christine:Gérard!H34)</f>
        <v>0</v>
      </c>
      <c r="I34" s="44">
        <f>SUM(Christine:Gérard!I34)</f>
        <v>0</v>
      </c>
      <c r="J34" s="44">
        <f>SUM(Christine:Gérard!J34)</f>
        <v>0</v>
      </c>
      <c r="K34" s="44">
        <f>SUM(Christine:Gérard!K34)</f>
        <v>0</v>
      </c>
      <c r="L34" s="44">
        <f>SUM(Christine:Gérard!L34)</f>
        <v>0</v>
      </c>
      <c r="M34" s="44">
        <f>SUM(Christine:Gérard!M34)</f>
        <v>0</v>
      </c>
      <c r="N34" s="44">
        <f>SUM(Christine:Gérard!N34)</f>
        <v>0</v>
      </c>
      <c r="O34" s="44">
        <f>SUM(Christine:Gérard!O34)</f>
        <v>0</v>
      </c>
      <c r="P34" s="44">
        <f>SUM(Christine:Gérard!P34)</f>
        <v>0</v>
      </c>
      <c r="Q34" s="44">
        <f>SUM(Christine:Gérard!Q34)</f>
        <v>0</v>
      </c>
      <c r="R34" s="44">
        <f>SUM(Christine:Gérard!R34)</f>
        <v>0</v>
      </c>
      <c r="S34" s="44">
        <f>SUM(Christine:Gérard!S34)</f>
        <v>0</v>
      </c>
      <c r="T34" s="44">
        <f>SUM(Christine:Gérard!T34)</f>
        <v>0</v>
      </c>
      <c r="U34" s="44">
        <f>SUM(Christine:Gérard!U34)</f>
        <v>0</v>
      </c>
      <c r="V34" s="44">
        <f>SUM(Christine:Gérard!V34)</f>
        <v>0</v>
      </c>
      <c r="W34" s="44">
        <f>SUM(Christine:Gérard!W34)</f>
        <v>0</v>
      </c>
      <c r="X34" s="67">
        <f>SUM(Christine:Gérard!X34)</f>
        <v>0</v>
      </c>
    </row>
    <row r="35" spans="1:24" ht="25.15" customHeight="1" x14ac:dyDescent="0.25">
      <c r="A35" s="42">
        <v>45687</v>
      </c>
      <c r="B35" s="44">
        <f>SUM(Christine:Gérard!B35)</f>
        <v>0</v>
      </c>
      <c r="C35" s="44">
        <f>SUM(Christine:Gérard!C35)</f>
        <v>0</v>
      </c>
      <c r="D35" s="44">
        <f>SUM(Christine:Gérard!D35)</f>
        <v>0</v>
      </c>
      <c r="E35" s="44">
        <f>SUM(Christine:Gérard!E35)</f>
        <v>0</v>
      </c>
      <c r="F35" s="44">
        <f>SUM(Christine:Gérard!F35)</f>
        <v>0</v>
      </c>
      <c r="G35" s="44">
        <f>SUM(Christine:Gérard!G35)</f>
        <v>0</v>
      </c>
      <c r="H35" s="44">
        <f>SUM(Christine:Gérard!H35)</f>
        <v>0</v>
      </c>
      <c r="I35" s="44">
        <f>SUM(Christine:Gérard!I35)</f>
        <v>0</v>
      </c>
      <c r="J35" s="44">
        <f>SUM(Christine:Gérard!J35)</f>
        <v>0</v>
      </c>
      <c r="K35" s="44">
        <f>SUM(Christine:Gérard!K35)</f>
        <v>0</v>
      </c>
      <c r="L35" s="44">
        <f>SUM(Christine:Gérard!L35)</f>
        <v>0</v>
      </c>
      <c r="M35" s="44">
        <f>SUM(Christine:Gérard!M35)</f>
        <v>0</v>
      </c>
      <c r="N35" s="44">
        <f>SUM(Christine:Gérard!N35)</f>
        <v>0</v>
      </c>
      <c r="O35" s="44">
        <f>SUM(Christine:Gérard!O35)</f>
        <v>0</v>
      </c>
      <c r="P35" s="44">
        <f>SUM(Christine:Gérard!P35)</f>
        <v>0</v>
      </c>
      <c r="Q35" s="44">
        <f>SUM(Christine:Gérard!Q35)</f>
        <v>0</v>
      </c>
      <c r="R35" s="44">
        <f>SUM(Christine:Gérard!R35)</f>
        <v>0</v>
      </c>
      <c r="S35" s="44">
        <f>SUM(Christine:Gérard!S35)</f>
        <v>0</v>
      </c>
      <c r="T35" s="44">
        <f>SUM(Christine:Gérard!T35)</f>
        <v>0</v>
      </c>
      <c r="U35" s="44">
        <f>SUM(Christine:Gérard!U35)</f>
        <v>0</v>
      </c>
      <c r="V35" s="44">
        <f>SUM(Christine:Gérard!V35)</f>
        <v>0</v>
      </c>
      <c r="W35" s="44">
        <f>SUM(Christine:Gérard!W35)</f>
        <v>0</v>
      </c>
      <c r="X35" s="67">
        <f>SUM(Christine:Gérard!X35)</f>
        <v>0</v>
      </c>
    </row>
    <row r="36" spans="1:24" ht="25.15" customHeight="1" thickBot="1" x14ac:dyDescent="0.3">
      <c r="A36" s="43">
        <v>45688</v>
      </c>
      <c r="B36" s="44">
        <f>SUM(Christine:Gérard!B36)</f>
        <v>0</v>
      </c>
      <c r="C36" s="44">
        <f>SUM(Christine:Gérard!C36)</f>
        <v>0</v>
      </c>
      <c r="D36" s="44">
        <f>SUM(Christine:Gérard!D36)</f>
        <v>0</v>
      </c>
      <c r="E36" s="44">
        <f>SUM(Christine:Gérard!E36)</f>
        <v>0</v>
      </c>
      <c r="F36" s="44">
        <f>SUM(Christine:Gérard!F36)</f>
        <v>0</v>
      </c>
      <c r="G36" s="44">
        <f>SUM(Christine:Gérard!G36)</f>
        <v>0</v>
      </c>
      <c r="H36" s="44">
        <f>SUM(Christine:Gérard!H36)</f>
        <v>0</v>
      </c>
      <c r="I36" s="44">
        <f>SUM(Christine:Gérard!I36)</f>
        <v>0</v>
      </c>
      <c r="J36" s="44">
        <f>SUM(Christine:Gérard!J36)</f>
        <v>0</v>
      </c>
      <c r="K36" s="44">
        <f>SUM(Christine:Gérard!K36)</f>
        <v>0</v>
      </c>
      <c r="L36" s="44">
        <f>SUM(Christine:Gérard!L36)</f>
        <v>0</v>
      </c>
      <c r="M36" s="44">
        <f>SUM(Christine:Gérard!M36)</f>
        <v>0</v>
      </c>
      <c r="N36" s="44">
        <f>SUM(Christine:Gérard!N36)</f>
        <v>0</v>
      </c>
      <c r="O36" s="44">
        <f>SUM(Christine:Gérard!O36)</f>
        <v>0</v>
      </c>
      <c r="P36" s="44">
        <f>SUM(Christine:Gérard!P36)</f>
        <v>0</v>
      </c>
      <c r="Q36" s="44">
        <f>SUM(Christine:Gérard!Q36)</f>
        <v>0</v>
      </c>
      <c r="R36" s="44">
        <f>SUM(Christine:Gérard!R36)</f>
        <v>0</v>
      </c>
      <c r="S36" s="44">
        <f>SUM(Christine:Gérard!S36)</f>
        <v>0</v>
      </c>
      <c r="T36" s="44">
        <f>SUM(Christine:Gérard!T36)</f>
        <v>0</v>
      </c>
      <c r="U36" s="44">
        <f>SUM(Christine:Gérard!U36)</f>
        <v>0</v>
      </c>
      <c r="V36" s="68">
        <f>SUM(Christine:Gérard!V36)</f>
        <v>0</v>
      </c>
      <c r="W36" s="68">
        <f>SUM(Christine:Gérard!W36)</f>
        <v>0</v>
      </c>
      <c r="X36" s="69">
        <f>SUM(Christine:Gérard!X36)</f>
        <v>0</v>
      </c>
    </row>
    <row r="37" spans="1:24" ht="20.100000000000001" customHeight="1" thickBot="1" x14ac:dyDescent="0.3">
      <c r="A37" s="2" t="s">
        <v>10</v>
      </c>
      <c r="B37" s="15">
        <f>SUM(B6:B36)</f>
        <v>23</v>
      </c>
      <c r="C37" s="35">
        <f>SUM(C6:C36)</f>
        <v>19</v>
      </c>
      <c r="D37" s="40">
        <f>SUM(D6:D36)</f>
        <v>166</v>
      </c>
      <c r="E37" s="4"/>
      <c r="F37" s="5">
        <f t="shared" ref="F37:N37" si="5">SUM(F6:F36)</f>
        <v>7</v>
      </c>
      <c r="G37" s="35">
        <f t="shared" si="5"/>
        <v>13</v>
      </c>
      <c r="H37" s="41">
        <f t="shared" si="5"/>
        <v>167</v>
      </c>
      <c r="I37" s="5">
        <f t="shared" si="5"/>
        <v>3</v>
      </c>
      <c r="J37" s="35">
        <f t="shared" si="5"/>
        <v>7.5</v>
      </c>
      <c r="K37" s="41">
        <f t="shared" si="5"/>
        <v>26</v>
      </c>
      <c r="L37" s="5">
        <f t="shared" si="5"/>
        <v>4</v>
      </c>
      <c r="M37" s="35">
        <f t="shared" si="5"/>
        <v>11</v>
      </c>
      <c r="N37" s="40">
        <f t="shared" si="5"/>
        <v>66</v>
      </c>
      <c r="O37" s="4"/>
      <c r="P37" s="16">
        <f>SUM(P6,P36)</f>
        <v>0</v>
      </c>
      <c r="Q37" s="34">
        <f>SUM(Q6:Q36)</f>
        <v>51</v>
      </c>
      <c r="S37" s="34">
        <f>SUM(S6:S36)</f>
        <v>55.25</v>
      </c>
      <c r="T37" s="40">
        <f>SUM(T6:T36)</f>
        <v>150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</sheetData>
  <mergeCells count="18">
    <mergeCell ref="AC25:AF25"/>
    <mergeCell ref="A3:Q3"/>
    <mergeCell ref="A4:A5"/>
    <mergeCell ref="B4:D4"/>
    <mergeCell ref="F4:H4"/>
    <mergeCell ref="I4:K4"/>
    <mergeCell ref="L4:N4"/>
    <mergeCell ref="P4:Q4"/>
    <mergeCell ref="AC20:AF20"/>
    <mergeCell ref="AC21:AF21"/>
    <mergeCell ref="AC22:AF22"/>
    <mergeCell ref="AC23:AF23"/>
    <mergeCell ref="AC24:AF24"/>
    <mergeCell ref="L1:O1"/>
    <mergeCell ref="F1:K1"/>
    <mergeCell ref="V4:X4"/>
    <mergeCell ref="S4:T4"/>
    <mergeCell ref="AC19:AF19"/>
  </mergeCells>
  <phoneticPr fontId="6" type="noConversion"/>
  <pageMargins left="0.23622047244094491" right="0.23622047244094491" top="0.55118110236220474" bottom="0.74803149606299213" header="0" footer="0"/>
  <pageSetup paperSize="9" scale="14" fitToHeight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79FD-3273-423C-A04C-107AF9D89BCC}">
  <dimension ref="A1:U5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2</v>
      </c>
      <c r="G2" s="32">
        <f t="shared" ref="G2:H2" si="1">G37</f>
        <v>8</v>
      </c>
      <c r="H2" s="36">
        <f t="shared" si="1"/>
        <v>119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2</v>
      </c>
      <c r="M2" s="32">
        <f t="shared" ref="M2:N2" si="3">M37</f>
        <v>5</v>
      </c>
      <c r="N2" s="36">
        <f t="shared" si="3"/>
        <v>22</v>
      </c>
      <c r="P2" s="5">
        <f>P37</f>
        <v>12</v>
      </c>
      <c r="Q2" s="32">
        <f t="shared" ref="Q2" si="4">Q37</f>
        <v>3</v>
      </c>
      <c r="S2" s="32">
        <f t="shared" ref="S2:T2" si="5">S37</f>
        <v>10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>
        <v>2</v>
      </c>
      <c r="M8" s="31">
        <v>5</v>
      </c>
      <c r="N8" s="38">
        <v>22</v>
      </c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4</v>
      </c>
      <c r="Q10" s="65">
        <v>1</v>
      </c>
      <c r="S10" s="52">
        <v>2</v>
      </c>
      <c r="T10" s="38"/>
    </row>
    <row r="11" spans="1:21" ht="25.15" customHeight="1" x14ac:dyDescent="0.25">
      <c r="A11" s="23">
        <v>45663</v>
      </c>
      <c r="B11" s="3"/>
      <c r="C11" s="31"/>
      <c r="D11" s="38"/>
      <c r="F11" s="3">
        <v>1</v>
      </c>
      <c r="G11" s="31">
        <v>5</v>
      </c>
      <c r="H11" s="38">
        <v>26</v>
      </c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4</v>
      </c>
      <c r="Q17" s="65">
        <v>1</v>
      </c>
      <c r="S17" s="52">
        <v>2</v>
      </c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4</v>
      </c>
      <c r="Q24" s="65">
        <v>1</v>
      </c>
      <c r="S24" s="52">
        <v>2</v>
      </c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>
        <v>1</v>
      </c>
      <c r="G26" s="31">
        <v>3</v>
      </c>
      <c r="H26" s="38">
        <v>93</v>
      </c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2</v>
      </c>
      <c r="G37" s="34">
        <f t="shared" si="6"/>
        <v>8</v>
      </c>
      <c r="H37" s="40">
        <f t="shared" si="6"/>
        <v>119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2</v>
      </c>
      <c r="M37" s="34">
        <f t="shared" si="6"/>
        <v>5</v>
      </c>
      <c r="N37" s="40">
        <f t="shared" si="6"/>
        <v>22</v>
      </c>
      <c r="O37" s="4"/>
      <c r="P37" s="5">
        <f>SUM(P6:P36)</f>
        <v>12</v>
      </c>
      <c r="Q37" s="34">
        <f>SUM(Q6:Q36)</f>
        <v>3</v>
      </c>
      <c r="S37" s="34">
        <f>SUM(S6:S36)</f>
        <v>10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  <row r="50" ht="25.15" customHeight="1" x14ac:dyDescent="0.25"/>
  </sheetData>
  <mergeCells count="10">
    <mergeCell ref="L3:N3"/>
    <mergeCell ref="S4:T4"/>
    <mergeCell ref="A1:Q1"/>
    <mergeCell ref="A4:A5"/>
    <mergeCell ref="B4:D4"/>
    <mergeCell ref="F4:H4"/>
    <mergeCell ref="I4:K4"/>
    <mergeCell ref="L4:N4"/>
    <mergeCell ref="P4:Q4"/>
    <mergeCell ref="A3:K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3DD6-169A-47FC-A992-5E10A650A596}">
  <dimension ref="A1:U5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16</v>
      </c>
      <c r="C2" s="32">
        <f t="shared" ref="C2" si="0">C37</f>
        <v>10</v>
      </c>
      <c r="D2" s="36">
        <f>SUM(D6:D36)</f>
        <v>110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36</v>
      </c>
      <c r="Q2" s="32">
        <f t="shared" ref="Q2" si="4">Q37</f>
        <v>15</v>
      </c>
      <c r="S2" s="32">
        <f t="shared" ref="S2:T2" si="5">S37</f>
        <v>10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12</v>
      </c>
      <c r="Q10" s="65">
        <v>5</v>
      </c>
      <c r="S10" s="52">
        <v>2</v>
      </c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/>
    </row>
    <row r="15" spans="1:21" ht="25.15" customHeight="1" x14ac:dyDescent="0.25">
      <c r="A15" s="23">
        <v>45667</v>
      </c>
      <c r="B15" s="3">
        <v>8</v>
      </c>
      <c r="C15" s="31">
        <v>5</v>
      </c>
      <c r="D15" s="38">
        <v>55</v>
      </c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12</v>
      </c>
      <c r="Q17" s="65">
        <v>5</v>
      </c>
      <c r="S17" s="52">
        <v>2</v>
      </c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>
        <v>8</v>
      </c>
      <c r="C22" s="31">
        <v>5</v>
      </c>
      <c r="D22" s="38">
        <v>55</v>
      </c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12</v>
      </c>
      <c r="Q24" s="65">
        <v>5</v>
      </c>
      <c r="S24" s="52">
        <v>2</v>
      </c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16</v>
      </c>
      <c r="C37" s="34">
        <f>SUM(C6:C36)</f>
        <v>10</v>
      </c>
      <c r="D37" s="40">
        <f>SUM(D6:D36)</f>
        <v>110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36</v>
      </c>
      <c r="Q37" s="34">
        <f>SUM(Q6:Q36)</f>
        <v>15</v>
      </c>
      <c r="S37" s="34">
        <f>SUM(S6:S36)</f>
        <v>10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  <row r="5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6047-7E7D-421C-81E1-2413C369FB20}">
  <dimension ref="A1:U42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3713-EBD8-43CE-8DCF-C8CE10C44F99}">
  <dimension ref="A1:U49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18</v>
      </c>
      <c r="Q2" s="32">
        <f t="shared" ref="Q2" si="4">Q37</f>
        <v>6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6</v>
      </c>
      <c r="Q10" s="65">
        <v>2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6</v>
      </c>
      <c r="Q17" s="65">
        <v>2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6</v>
      </c>
      <c r="Q24" s="65">
        <v>2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18</v>
      </c>
      <c r="Q37" s="34">
        <f>SUM(Q6:Q36)</f>
        <v>6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792A9-9DDF-4877-9EA2-79957A959A1A}">
  <dimension ref="A1:U49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9D38-1B04-4EA3-B0DB-F56FD2E15B7C}">
  <dimension ref="A1:U41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35" customHeight="1" thickBot="1" x14ac:dyDescent="0.3">
      <c r="A1" s="85" t="s">
        <v>91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</row>
    <row r="3" spans="1:21" ht="29.2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</sheetData>
  <mergeCells count="10">
    <mergeCell ref="A1:U1"/>
    <mergeCell ref="A3:K3"/>
    <mergeCell ref="L3:N3"/>
    <mergeCell ref="A4:A5"/>
    <mergeCell ref="B4:D4"/>
    <mergeCell ref="F4:H4"/>
    <mergeCell ref="I4:K4"/>
    <mergeCell ref="L4:N4"/>
    <mergeCell ref="P4:Q4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0668-B29D-4B4B-B66D-BE7737CDE7BE}">
  <dimension ref="A1:U4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B3BA-A957-4D9C-8D36-EF410EE7F71E}">
  <dimension ref="A1:U48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4F35-6508-49E8-8A79-5B05EFD07E8C}">
  <dimension ref="A1:X49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0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4" width="12.7109375" style="7" customWidth="1"/>
    <col min="25" max="16384" width="10.85546875" style="7"/>
  </cols>
  <sheetData>
    <row r="1" spans="1:24" ht="25.15" customHeight="1" thickBot="1" x14ac:dyDescent="0.3">
      <c r="A1" s="102" t="s">
        <v>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7</v>
      </c>
      <c r="C2" s="32">
        <f t="shared" ref="C2:D2" si="0">C37</f>
        <v>9</v>
      </c>
      <c r="D2" s="36">
        <f t="shared" si="0"/>
        <v>56</v>
      </c>
      <c r="F2" s="8">
        <f>F37</f>
        <v>5</v>
      </c>
      <c r="G2" s="32">
        <f t="shared" ref="G2:H2" si="1">G37</f>
        <v>5</v>
      </c>
      <c r="H2" s="36">
        <f t="shared" si="1"/>
        <v>48</v>
      </c>
      <c r="I2" s="8">
        <f>I37</f>
        <v>2</v>
      </c>
      <c r="J2" s="32">
        <f t="shared" ref="J2:K2" si="2">J37</f>
        <v>3.5</v>
      </c>
      <c r="K2" s="36">
        <f t="shared" si="2"/>
        <v>12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56</v>
      </c>
      <c r="Q2" s="32">
        <f t="shared" ref="Q2" si="4">Q37</f>
        <v>11</v>
      </c>
      <c r="S2" s="32">
        <f t="shared" ref="S2:T2" si="5">S37</f>
        <v>31.25</v>
      </c>
      <c r="T2" s="36">
        <f t="shared" si="5"/>
        <v>136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>
        <v>3</v>
      </c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>
        <v>12</v>
      </c>
      <c r="Q11" s="65">
        <v>2</v>
      </c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>
        <v>10</v>
      </c>
      <c r="Q12" s="65">
        <v>2</v>
      </c>
      <c r="S12" s="52">
        <v>2</v>
      </c>
      <c r="T12" s="38">
        <v>9</v>
      </c>
      <c r="U12" s="7" t="s">
        <v>92</v>
      </c>
      <c r="V12" s="60"/>
      <c r="W12" s="61"/>
      <c r="X12" s="38"/>
    </row>
    <row r="13" spans="1:24" ht="25.15" customHeight="1" x14ac:dyDescent="0.25">
      <c r="A13" s="23">
        <v>45665</v>
      </c>
      <c r="B13" s="3">
        <v>1</v>
      </c>
      <c r="C13" s="31">
        <v>2.5</v>
      </c>
      <c r="D13" s="38">
        <v>13</v>
      </c>
      <c r="F13" s="3"/>
      <c r="G13" s="31"/>
      <c r="H13" s="38"/>
      <c r="I13" s="3">
        <v>1</v>
      </c>
      <c r="J13" s="31">
        <v>1.5</v>
      </c>
      <c r="K13" s="38">
        <v>5</v>
      </c>
      <c r="L13" s="3"/>
      <c r="M13" s="31"/>
      <c r="N13" s="38"/>
      <c r="P13" s="3">
        <v>3</v>
      </c>
      <c r="Q13" s="65">
        <v>1</v>
      </c>
      <c r="S13" s="52">
        <v>1</v>
      </c>
      <c r="T13" s="38"/>
      <c r="U13" s="7" t="s">
        <v>93</v>
      </c>
      <c r="V13" s="60"/>
      <c r="W13" s="61"/>
      <c r="X13" s="38"/>
    </row>
    <row r="14" spans="1:24" ht="25.15" customHeight="1" x14ac:dyDescent="0.25">
      <c r="A14" s="23">
        <v>45666</v>
      </c>
      <c r="B14" s="3">
        <v>3</v>
      </c>
      <c r="C14" s="31">
        <v>3</v>
      </c>
      <c r="D14" s="38">
        <v>29</v>
      </c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>
        <v>18</v>
      </c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>
        <v>2</v>
      </c>
      <c r="G15" s="31">
        <v>2</v>
      </c>
      <c r="H15" s="38">
        <v>18</v>
      </c>
      <c r="I15" s="3"/>
      <c r="J15" s="31"/>
      <c r="K15" s="38"/>
      <c r="L15" s="3"/>
      <c r="M15" s="31"/>
      <c r="N15" s="38"/>
      <c r="P15" s="3">
        <v>4</v>
      </c>
      <c r="Q15" s="65">
        <v>1</v>
      </c>
      <c r="S15" s="52">
        <v>5.25</v>
      </c>
      <c r="T15" s="38">
        <v>17</v>
      </c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>
        <v>2</v>
      </c>
      <c r="G18" s="31">
        <v>2</v>
      </c>
      <c r="H18" s="38">
        <v>30</v>
      </c>
      <c r="I18" s="3"/>
      <c r="J18" s="31"/>
      <c r="K18" s="38"/>
      <c r="L18" s="3"/>
      <c r="M18" s="31"/>
      <c r="N18" s="38"/>
      <c r="P18" s="3">
        <v>3</v>
      </c>
      <c r="Q18" s="65">
        <v>1</v>
      </c>
      <c r="S18" s="52">
        <v>3.5</v>
      </c>
      <c r="T18" s="38">
        <v>7</v>
      </c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>
        <v>7</v>
      </c>
      <c r="Q19" s="65">
        <v>1</v>
      </c>
      <c r="S19" s="52">
        <v>2.5</v>
      </c>
      <c r="T19" s="38"/>
      <c r="V19" s="60"/>
      <c r="W19" s="61"/>
      <c r="X19" s="38"/>
    </row>
    <row r="20" spans="1:24" ht="25.15" customHeight="1" x14ac:dyDescent="0.25">
      <c r="A20" s="23">
        <v>45672</v>
      </c>
      <c r="B20" s="3">
        <v>1</v>
      </c>
      <c r="C20" s="31">
        <v>1.5</v>
      </c>
      <c r="D20" s="38">
        <v>8</v>
      </c>
      <c r="F20" s="3"/>
      <c r="G20" s="31"/>
      <c r="H20" s="38"/>
      <c r="I20" s="3">
        <v>1</v>
      </c>
      <c r="J20" s="31">
        <v>2</v>
      </c>
      <c r="K20" s="38">
        <v>7</v>
      </c>
      <c r="L20" s="3"/>
      <c r="M20" s="31"/>
      <c r="N20" s="38"/>
      <c r="P20" s="3">
        <v>12</v>
      </c>
      <c r="Q20" s="65">
        <v>2</v>
      </c>
      <c r="S20" s="52">
        <v>1</v>
      </c>
      <c r="T20" s="38">
        <v>60</v>
      </c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>
        <v>5</v>
      </c>
      <c r="Q21" s="65">
        <v>1</v>
      </c>
      <c r="S21" s="52">
        <v>1</v>
      </c>
      <c r="T21" s="38"/>
      <c r="V21" s="60"/>
      <c r="W21" s="61"/>
      <c r="X21" s="38"/>
    </row>
    <row r="22" spans="1:24" ht="25.15" customHeight="1" x14ac:dyDescent="0.25">
      <c r="A22" s="23">
        <v>45674</v>
      </c>
      <c r="B22" s="3">
        <v>2</v>
      </c>
      <c r="C22" s="31">
        <v>2</v>
      </c>
      <c r="D22" s="38">
        <v>6</v>
      </c>
      <c r="F22" s="3">
        <v>1</v>
      </c>
      <c r="G22" s="31">
        <v>1</v>
      </c>
      <c r="H22" s="38"/>
      <c r="I22" s="3"/>
      <c r="J22" s="31"/>
      <c r="K22" s="38"/>
      <c r="L22" s="3"/>
      <c r="M22" s="31"/>
      <c r="N22" s="38"/>
      <c r="P22" s="3"/>
      <c r="Q22" s="65"/>
      <c r="S22" s="52">
        <v>8</v>
      </c>
      <c r="T22" s="38">
        <v>25</v>
      </c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0.100000000000001" customHeight="1" thickBot="1" x14ac:dyDescent="0.3">
      <c r="A37" s="2" t="s">
        <v>10</v>
      </c>
      <c r="B37" s="5">
        <f>SUM(B6:B36)</f>
        <v>7</v>
      </c>
      <c r="C37" s="34">
        <f>SUM(C6:C36)</f>
        <v>9</v>
      </c>
      <c r="D37" s="40">
        <f>SUM(D6:D36)</f>
        <v>56</v>
      </c>
      <c r="E37" s="4"/>
      <c r="F37" s="5">
        <f t="shared" ref="F37:N37" si="7">SUM(F6:F36)</f>
        <v>5</v>
      </c>
      <c r="G37" s="34">
        <f t="shared" si="7"/>
        <v>5</v>
      </c>
      <c r="H37" s="40">
        <f t="shared" si="7"/>
        <v>48</v>
      </c>
      <c r="I37" s="5">
        <f t="shared" si="7"/>
        <v>2</v>
      </c>
      <c r="J37" s="34">
        <f t="shared" si="7"/>
        <v>3.5</v>
      </c>
      <c r="K37" s="40">
        <f t="shared" si="7"/>
        <v>12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56</v>
      </c>
      <c r="Q37" s="34">
        <f>SUM(Q6:Q36)</f>
        <v>11</v>
      </c>
      <c r="S37" s="34">
        <f>SUM(S6:S36)</f>
        <v>31.25</v>
      </c>
      <c r="T37" s="40">
        <f>SUM(T6:T36)</f>
        <v>136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  <row r="49" ht="25.15" customHeight="1" x14ac:dyDescent="0.25"/>
  </sheetData>
  <mergeCells count="11"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CD4E-0C91-4DDA-91BE-B199217C8A6A}">
  <dimension ref="A1:X48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1</v>
      </c>
      <c r="J2" s="32">
        <f t="shared" ref="J2:K2" si="2">J37</f>
        <v>4</v>
      </c>
      <c r="K2" s="36">
        <f t="shared" si="2"/>
        <v>14</v>
      </c>
      <c r="L2" s="8">
        <f>L37</f>
        <v>2</v>
      </c>
      <c r="M2" s="32">
        <f t="shared" ref="M2:N2" si="3">M37</f>
        <v>6</v>
      </c>
      <c r="N2" s="36">
        <f t="shared" si="3"/>
        <v>44</v>
      </c>
      <c r="P2" s="5">
        <f>P37</f>
        <v>16</v>
      </c>
      <c r="Q2" s="32">
        <f t="shared" ref="Q2" si="4">Q37</f>
        <v>6</v>
      </c>
      <c r="S2" s="32">
        <f t="shared" ref="S2:T2" si="5">S37</f>
        <v>4</v>
      </c>
      <c r="T2" s="36">
        <f t="shared" si="5"/>
        <v>14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>
        <v>1</v>
      </c>
      <c r="M8" s="31">
        <v>4</v>
      </c>
      <c r="N8" s="38">
        <v>30</v>
      </c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>
        <v>1</v>
      </c>
      <c r="M11" s="31">
        <v>2</v>
      </c>
      <c r="N11" s="38">
        <v>14</v>
      </c>
      <c r="P11" s="3">
        <v>5</v>
      </c>
      <c r="Q11" s="65">
        <v>2</v>
      </c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>
        <v>1</v>
      </c>
      <c r="J14" s="31">
        <v>4</v>
      </c>
      <c r="K14" s="38">
        <v>14</v>
      </c>
      <c r="L14" s="3"/>
      <c r="M14" s="31"/>
      <c r="N14" s="38"/>
      <c r="P14" s="3"/>
      <c r="Q14" s="65"/>
      <c r="S14" s="52">
        <v>4</v>
      </c>
      <c r="T14" s="38">
        <v>14</v>
      </c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6</v>
      </c>
      <c r="Q17" s="65">
        <v>2</v>
      </c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5</v>
      </c>
      <c r="Q24" s="65">
        <v>2</v>
      </c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1</v>
      </c>
      <c r="J37" s="34">
        <f t="shared" si="7"/>
        <v>4</v>
      </c>
      <c r="K37" s="40">
        <f t="shared" si="7"/>
        <v>14</v>
      </c>
      <c r="L37" s="5">
        <f t="shared" si="7"/>
        <v>2</v>
      </c>
      <c r="M37" s="34">
        <f t="shared" si="7"/>
        <v>6</v>
      </c>
      <c r="N37" s="40">
        <f t="shared" si="7"/>
        <v>44</v>
      </c>
      <c r="O37" s="4"/>
      <c r="P37" s="5">
        <f>SUM(P6:P36)</f>
        <v>16</v>
      </c>
      <c r="Q37" s="34">
        <f>SUM(Q6:Q36)</f>
        <v>6</v>
      </c>
      <c r="S37" s="34">
        <f>SUM(S6:S36)</f>
        <v>4</v>
      </c>
      <c r="T37" s="40">
        <f>SUM(T6:T36)</f>
        <v>14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</sheetData>
  <mergeCells count="11">
    <mergeCell ref="S4:T4"/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E0A1-6554-4A87-B7FE-FA0AFCF0B452}">
  <dimension ref="A1:X52"/>
  <sheetViews>
    <sheetView topLeftCell="A2"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3</v>
      </c>
      <c r="Q2" s="32">
        <f t="shared" ref="Q2" si="4">Q37</f>
        <v>1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3</v>
      </c>
      <c r="Q37" s="34">
        <f>SUM(Q6:Q36)</f>
        <v>1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>
      <c r="A38" s="110"/>
      <c r="B38" s="110"/>
      <c r="C38" s="110"/>
      <c r="D38" s="110"/>
      <c r="E38" s="110"/>
      <c r="F38" s="110"/>
    </row>
    <row r="39" spans="1:24" ht="25.15" customHeight="1" x14ac:dyDescent="0.25">
      <c r="A39" s="110"/>
      <c r="B39" s="110"/>
      <c r="C39" s="110"/>
      <c r="D39" s="110"/>
      <c r="E39" s="110"/>
      <c r="F39" s="110"/>
    </row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  <row r="49" ht="25.15" customHeight="1" x14ac:dyDescent="0.25"/>
    <row r="50" ht="25.15" customHeight="1" x14ac:dyDescent="0.25"/>
    <row r="51" ht="25.15" customHeight="1" x14ac:dyDescent="0.25"/>
    <row r="52" ht="25.15" customHeight="1" x14ac:dyDescent="0.25"/>
  </sheetData>
  <mergeCells count="13">
    <mergeCell ref="A38:F38"/>
    <mergeCell ref="A39:F39"/>
    <mergeCell ref="A3:K3"/>
    <mergeCell ref="V4:X4"/>
    <mergeCell ref="A1:Q1"/>
    <mergeCell ref="A4:A5"/>
    <mergeCell ref="B4:D4"/>
    <mergeCell ref="F4:H4"/>
    <mergeCell ref="I4:K4"/>
    <mergeCell ref="L4:N4"/>
    <mergeCell ref="P4:Q4"/>
    <mergeCell ref="L3:N3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1733-5D01-4FE0-849D-94CFDEF9BE32}">
  <dimension ref="A1:X38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</sheetData>
  <mergeCells count="11">
    <mergeCell ref="S4:T4"/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D326-0F2B-4331-A1E9-B1A419B0A52E}">
  <dimension ref="A1:X41"/>
  <sheetViews>
    <sheetView zoomScale="70" zoomScaleNormal="70" workbookViewId="0">
      <pane xSplit="13" ySplit="14" topLeftCell="N25" activePane="bottomRight" state="frozen"/>
      <selection activeCell="B6" sqref="B6:X36"/>
      <selection pane="topRight" activeCell="B6" sqref="B6:X36"/>
      <selection pane="bottomLeft" activeCell="B6" sqref="B6:X36"/>
      <selection pane="bottomRight"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33" customHeight="1" thickBot="1" x14ac:dyDescent="0.3">
      <c r="A1" s="85" t="s">
        <v>22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9.2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88" t="s">
        <v>11</v>
      </c>
      <c r="B4" s="90" t="s">
        <v>2</v>
      </c>
      <c r="C4" s="91"/>
      <c r="D4" s="92"/>
      <c r="F4" s="90" t="s">
        <v>5</v>
      </c>
      <c r="G4" s="93"/>
      <c r="H4" s="94"/>
      <c r="I4" s="90" t="s">
        <v>6</v>
      </c>
      <c r="J4" s="106"/>
      <c r="K4" s="107"/>
      <c r="L4" s="74" t="s">
        <v>7</v>
      </c>
      <c r="M4" s="95"/>
      <c r="N4" s="96"/>
      <c r="P4" s="74" t="s">
        <v>3</v>
      </c>
      <c r="Q4" s="97"/>
      <c r="S4" s="77" t="s">
        <v>41</v>
      </c>
      <c r="T4" s="78"/>
      <c r="V4" s="74" t="s">
        <v>86</v>
      </c>
      <c r="W4" s="75"/>
      <c r="X4" s="76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</sheetData>
  <mergeCells count="11">
    <mergeCell ref="A1:W1"/>
    <mergeCell ref="A3:K3"/>
    <mergeCell ref="L3:N3"/>
    <mergeCell ref="P4:Q4"/>
    <mergeCell ref="V4:X4"/>
    <mergeCell ref="A4:A5"/>
    <mergeCell ref="B4:D4"/>
    <mergeCell ref="F4:H4"/>
    <mergeCell ref="I4:K4"/>
    <mergeCell ref="L4:N4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9A84E-DB30-4D24-8A7F-BBCA48EA019C}">
  <dimension ref="A1:A4"/>
  <sheetViews>
    <sheetView tabSelected="1" workbookViewId="0">
      <selection activeCell="H20" activeCellId="1" sqref="O30 H20"/>
    </sheetView>
  </sheetViews>
  <sheetFormatPr baseColWidth="10" defaultRowHeight="15" x14ac:dyDescent="0.25"/>
  <sheetData>
    <row r="1" spans="1:1" ht="18.75" x14ac:dyDescent="0.3">
      <c r="A1" s="22"/>
    </row>
    <row r="2" spans="1:1" ht="18.75" x14ac:dyDescent="0.3">
      <c r="A2" s="22"/>
    </row>
    <row r="3" spans="1:1" ht="18.75" x14ac:dyDescent="0.3">
      <c r="A3" s="22"/>
    </row>
    <row r="4" spans="1:1" ht="18.75" x14ac:dyDescent="0.3">
      <c r="A4" s="2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TOTAUX</vt:lpstr>
      <vt:lpstr>Christine</vt:lpstr>
      <vt:lpstr>Anita</vt:lpstr>
      <vt:lpstr>Annick</vt:lpstr>
      <vt:lpstr>Marie-France</vt:lpstr>
      <vt:lpstr>Émilie</vt:lpstr>
      <vt:lpstr>Arlette</vt:lpstr>
      <vt:lpstr>Lina</vt:lpstr>
      <vt:lpstr>Christine T.</vt:lpstr>
      <vt:lpstr>Emmanuel</vt:lpstr>
      <vt:lpstr>Paul</vt:lpstr>
      <vt:lpstr>Joël</vt:lpstr>
      <vt:lpstr>Gérard</vt:lpstr>
      <vt:lpstr>MODELE</vt:lpstr>
      <vt:lpstr>GESTION DES FICHES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Paul VERHOYE</cp:lastModifiedBy>
  <cp:lastPrinted>2025-01-15T18:05:32Z</cp:lastPrinted>
  <dcterms:created xsi:type="dcterms:W3CDTF">2019-10-06T09:41:37Z</dcterms:created>
  <dcterms:modified xsi:type="dcterms:W3CDTF">2025-02-06T19:57:20Z</dcterms:modified>
</cp:coreProperties>
</file>