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 activeTab="1"/>
  </bookViews>
  <sheets>
    <sheet name="Feuil1" sheetId="2" r:id="rId1"/>
    <sheet name="N°" sheetId="1" r:id="rId2"/>
  </sheets>
  <calcPr calcId="145621" calcMode="manual"/>
</workbook>
</file>

<file path=xl/calcChain.xml><?xml version="1.0" encoding="utf-8"?>
<calcChain xmlns="http://schemas.openxmlformats.org/spreadsheetml/2006/main">
  <c r="E19" i="1" l="1"/>
  <c r="E18" i="1"/>
  <c r="E17" i="1"/>
  <c r="E16" i="1"/>
  <c r="E15" i="1" l="1"/>
  <c r="E14" i="1"/>
  <c r="E13" i="1"/>
  <c r="E12" i="1"/>
  <c r="E11" i="1"/>
  <c r="E10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<sst xmlns="http://schemas.openxmlformats.org/spreadsheetml/2006/main" count="21" uniqueCount="21">
  <si>
    <t>A 4</t>
  </si>
  <si>
    <t>01_10</t>
  </si>
  <si>
    <t>11_20</t>
  </si>
  <si>
    <t>21_30</t>
  </si>
  <si>
    <t>31_40</t>
  </si>
  <si>
    <t>41_50</t>
  </si>
  <si>
    <t>51_60</t>
  </si>
  <si>
    <t>61_70</t>
  </si>
  <si>
    <t>B 3</t>
  </si>
  <si>
    <t>01_07</t>
  </si>
  <si>
    <t>08_14</t>
  </si>
  <si>
    <t>15_21</t>
  </si>
  <si>
    <t>22_28</t>
  </si>
  <si>
    <t>29_35</t>
  </si>
  <si>
    <t>36_42</t>
  </si>
  <si>
    <t>43_49</t>
  </si>
  <si>
    <t>50_56</t>
  </si>
  <si>
    <t>57_63</t>
  </si>
  <si>
    <t>64_70</t>
  </si>
  <si>
    <t>La macro içi affiche toujours en colonne F alors qu'elle devrait inscrire les données</t>
  </si>
  <si>
    <t>E2:E19 en F puis en G,H 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</si>
</sst>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0</xdr:rowOff>
        </xdr:from>
        <xdr:to>
          <xdr:col>2</xdr:col>
          <xdr:colOff>9525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V2"/>
  <sheetViews>
    <sheetView workbookViewId="0">
      <selection activeCell="W2" sqref="W2"/>
    </sheetView>
  </sheetViews>
  <sheetFormatPr baseColWidth="10" defaultRowHeight="15" x14ac:dyDescent="0.25"/>
  <cols>
    <col min="1" max="25" width="3.7109375" customWidth="1"/>
  </cols>
  <sheetData>
    <row r="2" spans="3:22" x14ac:dyDescent="0.25">
      <c r="C2">
        <v>2</v>
      </c>
      <c r="D2">
        <v>3</v>
      </c>
      <c r="E2">
        <v>7</v>
      </c>
      <c r="F2">
        <v>8</v>
      </c>
      <c r="G2">
        <v>11</v>
      </c>
      <c r="H2">
        <v>13</v>
      </c>
      <c r="I2">
        <v>14</v>
      </c>
      <c r="J2">
        <v>16</v>
      </c>
      <c r="K2">
        <v>19</v>
      </c>
      <c r="L2">
        <v>22</v>
      </c>
      <c r="M2">
        <v>23</v>
      </c>
      <c r="N2">
        <v>31</v>
      </c>
      <c r="O2">
        <v>32</v>
      </c>
      <c r="P2">
        <v>46</v>
      </c>
      <c r="Q2">
        <v>48</v>
      </c>
      <c r="R2">
        <v>53</v>
      </c>
      <c r="S2">
        <v>54</v>
      </c>
      <c r="T2">
        <v>59</v>
      </c>
      <c r="U2">
        <v>63</v>
      </c>
      <c r="V2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P237"/>
  <sheetViews>
    <sheetView tabSelected="1" workbookViewId="0">
      <selection activeCell="C1" sqref="C1"/>
    </sheetView>
  </sheetViews>
  <sheetFormatPr baseColWidth="10" defaultRowHeight="15" x14ac:dyDescent="0.25"/>
  <cols>
    <col min="3" max="3" width="3.28515625" customWidth="1"/>
    <col min="4" max="4" width="5.7109375" customWidth="1"/>
    <col min="5" max="23" width="3.28515625" customWidth="1"/>
    <col min="24" max="43" width="3.7109375" customWidth="1"/>
    <col min="44" max="44" width="3.28515625" customWidth="1"/>
    <col min="45" max="48" width="3.7109375" customWidth="1"/>
    <col min="49" max="72" width="3.28515625" customWidth="1"/>
    <col min="73" max="74" width="3.7109375" customWidth="1"/>
  </cols>
  <sheetData>
    <row r="1" spans="3:16" x14ac:dyDescent="0.25">
      <c r="C1" s="5"/>
      <c r="D1" s="2" t="s">
        <v>0</v>
      </c>
      <c r="E1" s="3"/>
    </row>
    <row r="2" spans="3:16" x14ac:dyDescent="0.25">
      <c r="C2" s="5"/>
      <c r="D2" s="4" t="s">
        <v>1</v>
      </c>
      <c r="E2" s="5">
        <f>COUNTIF(Feuil1!$C$2:$V$2,"&lt;11")</f>
        <v>4</v>
      </c>
      <c r="F2" s="1">
        <v>4</v>
      </c>
      <c r="P2" t="s">
        <v>19</v>
      </c>
    </row>
    <row r="3" spans="3:16" x14ac:dyDescent="0.25">
      <c r="C3" s="5"/>
      <c r="D3" s="4" t="s">
        <v>2</v>
      </c>
      <c r="E3" s="5">
        <f>SUMPRODUCT(((Feuil1!$C$2:$V$2)&gt;10)*((Feuil1!$C$2:$V$2)&lt;21))</f>
        <v>5</v>
      </c>
      <c r="F3" s="1">
        <v>5</v>
      </c>
      <c r="P3" t="s">
        <v>20</v>
      </c>
    </row>
    <row r="4" spans="3:16" x14ac:dyDescent="0.25">
      <c r="C4" s="5"/>
      <c r="D4" s="4" t="s">
        <v>3</v>
      </c>
      <c r="E4" s="5">
        <f>SUMPRODUCT(((Feuil1!$C$2:$V$2)&gt;20)*((Feuil1!$C$2:$V$2)&lt;31))</f>
        <v>2</v>
      </c>
      <c r="F4" s="1">
        <v>2</v>
      </c>
    </row>
    <row r="5" spans="3:16" x14ac:dyDescent="0.25">
      <c r="C5" s="5"/>
      <c r="D5" s="4" t="s">
        <v>4</v>
      </c>
      <c r="E5" s="5">
        <f>SUMPRODUCT(((Feuil1!$C$2:$V$2)&gt;30)*((Feuil1!$C$2:$V$2)&lt;41))</f>
        <v>2</v>
      </c>
      <c r="F5" s="1">
        <v>2</v>
      </c>
    </row>
    <row r="6" spans="3:16" x14ac:dyDescent="0.25">
      <c r="C6" s="5"/>
      <c r="D6" s="4" t="s">
        <v>5</v>
      </c>
      <c r="E6" s="5">
        <f>SUMPRODUCT(((Feuil1!$C$2:$V$2)&gt;40)*((Feuil1!$C$2:$V$2)&lt;51))</f>
        <v>2</v>
      </c>
      <c r="F6" s="1">
        <v>2</v>
      </c>
    </row>
    <row r="7" spans="3:16" x14ac:dyDescent="0.25">
      <c r="C7" s="5"/>
      <c r="D7" s="4" t="s">
        <v>6</v>
      </c>
      <c r="E7" s="5">
        <f>SUMPRODUCT(((Feuil1!$C$2:$V$2)&gt;50)*((Feuil1!$C$2:$V$2)&lt;61))</f>
        <v>3</v>
      </c>
      <c r="F7" s="1">
        <v>3</v>
      </c>
    </row>
    <row r="8" spans="3:16" x14ac:dyDescent="0.25">
      <c r="C8" s="3"/>
      <c r="D8" s="4" t="s">
        <v>7</v>
      </c>
      <c r="E8" s="5">
        <f>SUMPRODUCT(((Feuil1!$C$2:$V$2)&gt;60)*((Feuil1!$C$2:$V$2)&lt;71))</f>
        <v>2</v>
      </c>
      <c r="F8" s="1">
        <v>2</v>
      </c>
    </row>
    <row r="9" spans="3:16" x14ac:dyDescent="0.25">
      <c r="C9" s="5"/>
      <c r="D9" s="2" t="s">
        <v>8</v>
      </c>
      <c r="E9" s="3"/>
      <c r="F9" s="1"/>
    </row>
    <row r="10" spans="3:16" x14ac:dyDescent="0.25">
      <c r="C10" s="5"/>
      <c r="D10" s="6" t="s">
        <v>9</v>
      </c>
      <c r="E10" s="5">
        <f>COUNTIF(Feuil1!$C$2:$V$2,"&lt;8")</f>
        <v>3</v>
      </c>
      <c r="F10" s="1">
        <v>3</v>
      </c>
    </row>
    <row r="11" spans="3:16" x14ac:dyDescent="0.25">
      <c r="C11" s="5"/>
      <c r="D11" s="6" t="s">
        <v>10</v>
      </c>
      <c r="E11" s="5">
        <f>SUMPRODUCT(((Feuil1!$C$2:$V$2)&gt;7)*((Feuil1!$C$2:$V$2)&lt;15))</f>
        <v>4</v>
      </c>
      <c r="F11" s="1">
        <v>4</v>
      </c>
    </row>
    <row r="12" spans="3:16" x14ac:dyDescent="0.25">
      <c r="C12" s="5"/>
      <c r="D12" s="6" t="s">
        <v>11</v>
      </c>
      <c r="E12" s="5">
        <f>SUMPRODUCT(((Feuil1!$C$2:$V$2)&gt;14)*((Feuil1!$C$2:$V$2)&lt;22))</f>
        <v>2</v>
      </c>
      <c r="F12" s="1">
        <v>2</v>
      </c>
    </row>
    <row r="13" spans="3:16" x14ac:dyDescent="0.25">
      <c r="C13" s="5"/>
      <c r="D13" s="6" t="s">
        <v>12</v>
      </c>
      <c r="E13" s="5">
        <f>SUMPRODUCT(((Feuil1!$C$2:$V$2)&gt;21)*((Feuil1!$C$2:$V$2)&lt;29))</f>
        <v>2</v>
      </c>
      <c r="F13" s="1">
        <v>2</v>
      </c>
    </row>
    <row r="14" spans="3:16" x14ac:dyDescent="0.25">
      <c r="C14" s="5"/>
      <c r="D14" s="6" t="s">
        <v>13</v>
      </c>
      <c r="E14" s="5">
        <f>SUMPRODUCT(((Feuil1!$C$2:$V$2)&gt;28)*((Feuil1!$C$2:$V$2)&lt;36))</f>
        <v>2</v>
      </c>
      <c r="F14" s="1">
        <v>2</v>
      </c>
    </row>
    <row r="15" spans="3:16" x14ac:dyDescent="0.25">
      <c r="C15" s="5"/>
      <c r="D15" s="6" t="s">
        <v>14</v>
      </c>
      <c r="E15" s="5">
        <f>SUMPRODUCT(((Feuil1!$C$2:$V$2)&gt;35)*((Feuil1!$C$2:$V$2)&lt;43))</f>
        <v>0</v>
      </c>
      <c r="F15" s="1">
        <v>0</v>
      </c>
    </row>
    <row r="16" spans="3:16" x14ac:dyDescent="0.25">
      <c r="C16" s="5"/>
      <c r="D16" s="6" t="s">
        <v>15</v>
      </c>
      <c r="E16" s="5">
        <f>SUMPRODUCT(((Feuil1!$C$2:$V$2)&gt;42)*((Feuil1!$C$2:$V$2)&lt;50))</f>
        <v>2</v>
      </c>
      <c r="F16" s="1">
        <v>2</v>
      </c>
    </row>
    <row r="17" spans="3:6" x14ac:dyDescent="0.25">
      <c r="C17" s="5"/>
      <c r="D17" s="6" t="s">
        <v>16</v>
      </c>
      <c r="E17" s="5">
        <f>SUMPRODUCT(((Feuil1!$C$2:$V$2)&gt;49)*((Feuil1!$C$2:$V$2)&lt;57))</f>
        <v>2</v>
      </c>
      <c r="F17" s="1">
        <v>2</v>
      </c>
    </row>
    <row r="18" spans="3:6" x14ac:dyDescent="0.25">
      <c r="C18" s="5"/>
      <c r="D18" s="6" t="s">
        <v>17</v>
      </c>
      <c r="E18" s="5">
        <f>SUMPRODUCT(((Feuil1!$C$2:$V$2)&gt;56)*((Feuil1!$C$2:$V$2)&lt;64))</f>
        <v>2</v>
      </c>
      <c r="F18" s="1">
        <v>2</v>
      </c>
    </row>
    <row r="19" spans="3:6" x14ac:dyDescent="0.25">
      <c r="D19" s="6" t="s">
        <v>18</v>
      </c>
      <c r="E19" s="5">
        <f>SUMPRODUCT(((Feuil1!$C$2:$V$2)&gt;63)*((Feuil1!$C$2:$V$2)&lt;71))</f>
        <v>1</v>
      </c>
      <c r="F19" s="1">
        <v>1</v>
      </c>
    </row>
    <row r="20" spans="3:6" x14ac:dyDescent="0.25">
      <c r="D20" s="2"/>
      <c r="E20" s="3"/>
      <c r="F20" s="1"/>
    </row>
    <row r="21" spans="3:6" x14ac:dyDescent="0.25">
      <c r="D21" s="4"/>
      <c r="E21" s="5"/>
      <c r="F21" s="1"/>
    </row>
    <row r="22" spans="3:6" x14ac:dyDescent="0.25">
      <c r="D22" s="4"/>
      <c r="E22" s="5"/>
      <c r="F22" s="1"/>
    </row>
    <row r="23" spans="3:6" x14ac:dyDescent="0.25">
      <c r="D23" s="4"/>
      <c r="E23" s="5"/>
      <c r="F23" s="1"/>
    </row>
    <row r="24" spans="3:6" x14ac:dyDescent="0.25">
      <c r="D24" s="4"/>
      <c r="E24" s="5"/>
      <c r="F24" s="1"/>
    </row>
    <row r="25" spans="3:6" x14ac:dyDescent="0.25">
      <c r="D25" s="4"/>
      <c r="E25" s="5"/>
      <c r="F25" s="1"/>
    </row>
    <row r="26" spans="3:6" x14ac:dyDescent="0.25">
      <c r="D26" s="4"/>
      <c r="E26" s="5"/>
      <c r="F26" s="1"/>
    </row>
    <row r="27" spans="3:6" x14ac:dyDescent="0.25">
      <c r="D27" s="4"/>
      <c r="E27" s="5"/>
      <c r="F27" s="1"/>
    </row>
    <row r="28" spans="3:6" x14ac:dyDescent="0.25">
      <c r="D28" s="4"/>
      <c r="E28" s="5"/>
      <c r="F28" s="1"/>
    </row>
    <row r="29" spans="3:6" x14ac:dyDescent="0.25">
      <c r="D29" s="4"/>
      <c r="E29" s="5"/>
      <c r="F29" s="1"/>
    </row>
    <row r="30" spans="3:6" x14ac:dyDescent="0.25">
      <c r="D30" s="4"/>
      <c r="E30" s="5"/>
      <c r="F30" s="1"/>
    </row>
    <row r="31" spans="3:6" x14ac:dyDescent="0.25">
      <c r="D31" s="4"/>
      <c r="E31" s="5"/>
      <c r="F31" s="1"/>
    </row>
    <row r="32" spans="3:6" x14ac:dyDescent="0.25">
      <c r="D32" s="4"/>
      <c r="E32" s="5"/>
      <c r="F32" s="1"/>
    </row>
    <row r="33" spans="4:6" x14ac:dyDescent="0.25">
      <c r="D33" s="4"/>
      <c r="E33" s="5"/>
      <c r="F33" s="1"/>
    </row>
    <row r="34" spans="4:6" x14ac:dyDescent="0.25">
      <c r="D34" s="4"/>
      <c r="E34" s="5"/>
      <c r="F34" s="1"/>
    </row>
    <row r="35" spans="4:6" x14ac:dyDescent="0.25">
      <c r="D35" s="2"/>
      <c r="E35" s="3"/>
      <c r="F35" s="1"/>
    </row>
    <row r="36" spans="4:6" x14ac:dyDescent="0.25">
      <c r="D36" s="4"/>
      <c r="E36" s="5"/>
      <c r="F36" s="1"/>
    </row>
    <row r="37" spans="4:6" x14ac:dyDescent="0.25">
      <c r="D37" s="4"/>
      <c r="E37" s="5"/>
      <c r="F37" s="1"/>
    </row>
    <row r="38" spans="4:6" x14ac:dyDescent="0.25">
      <c r="D38" s="4"/>
      <c r="E38" s="5"/>
      <c r="F38" s="1"/>
    </row>
    <row r="39" spans="4:6" x14ac:dyDescent="0.25">
      <c r="D39" s="4"/>
      <c r="E39" s="5"/>
      <c r="F39" s="1"/>
    </row>
    <row r="40" spans="4:6" x14ac:dyDescent="0.25">
      <c r="D40" s="4"/>
      <c r="E40" s="5"/>
      <c r="F40" s="1"/>
    </row>
    <row r="41" spans="4:6" x14ac:dyDescent="0.25">
      <c r="D41" s="4"/>
      <c r="E41" s="5"/>
      <c r="F41" s="1"/>
    </row>
    <row r="42" spans="4:6" x14ac:dyDescent="0.25">
      <c r="D42" s="4"/>
      <c r="E42" s="5"/>
      <c r="F42" s="1"/>
    </row>
    <row r="43" spans="4:6" x14ac:dyDescent="0.25">
      <c r="D43" s="4"/>
      <c r="E43" s="5"/>
      <c r="F43" s="1"/>
    </row>
    <row r="44" spans="4:6" x14ac:dyDescent="0.25">
      <c r="D44" s="4"/>
      <c r="E44" s="5"/>
      <c r="F44" s="1"/>
    </row>
    <row r="45" spans="4:6" x14ac:dyDescent="0.25">
      <c r="D45" s="4"/>
      <c r="E45" s="5"/>
      <c r="F45" s="1"/>
    </row>
    <row r="46" spans="4:6" x14ac:dyDescent="0.25">
      <c r="D46" s="4"/>
      <c r="E46" s="5"/>
      <c r="F46" s="1"/>
    </row>
    <row r="47" spans="4:6" x14ac:dyDescent="0.25">
      <c r="D47" s="4"/>
      <c r="E47" s="5"/>
      <c r="F47" s="1"/>
    </row>
    <row r="48" spans="4:6" x14ac:dyDescent="0.25">
      <c r="D48" s="4"/>
      <c r="E48" s="5"/>
      <c r="F48" s="1"/>
    </row>
    <row r="49" spans="4:6" x14ac:dyDescent="0.25">
      <c r="D49" s="4"/>
      <c r="E49" s="5"/>
      <c r="F49" s="1"/>
    </row>
    <row r="50" spans="4:6" x14ac:dyDescent="0.25">
      <c r="D50" s="4"/>
      <c r="E50" s="5"/>
      <c r="F50" s="1"/>
    </row>
    <row r="51" spans="4:6" x14ac:dyDescent="0.25">
      <c r="D51" s="4"/>
      <c r="E51" s="5"/>
      <c r="F51" s="1"/>
    </row>
    <row r="52" spans="4:6" x14ac:dyDescent="0.25">
      <c r="D52" s="4"/>
      <c r="E52" s="5"/>
      <c r="F52" s="1"/>
    </row>
    <row r="53" spans="4:6" x14ac:dyDescent="0.25">
      <c r="D53" s="4"/>
      <c r="E53" s="5"/>
      <c r="F53" s="1"/>
    </row>
    <row r="54" spans="4:6" x14ac:dyDescent="0.25">
      <c r="D54" s="4"/>
      <c r="E54" s="5"/>
      <c r="F54" s="1"/>
    </row>
    <row r="55" spans="4:6" x14ac:dyDescent="0.25">
      <c r="D55" s="4"/>
      <c r="E55" s="5"/>
      <c r="F55" s="1"/>
    </row>
    <row r="220" spans="6:6" x14ac:dyDescent="0.25">
      <c r="F220">
        <v>4</v>
      </c>
    </row>
    <row r="221" spans="6:6" x14ac:dyDescent="0.25">
      <c r="F221">
        <v>5</v>
      </c>
    </row>
    <row r="222" spans="6:6" x14ac:dyDescent="0.25">
      <c r="F222">
        <v>2</v>
      </c>
    </row>
    <row r="223" spans="6:6" x14ac:dyDescent="0.25">
      <c r="F223">
        <v>2</v>
      </c>
    </row>
    <row r="224" spans="6:6" x14ac:dyDescent="0.25">
      <c r="F224">
        <v>2</v>
      </c>
    </row>
    <row r="225" spans="6:6" x14ac:dyDescent="0.25">
      <c r="F225">
        <v>3</v>
      </c>
    </row>
    <row r="226" spans="6:6" x14ac:dyDescent="0.25">
      <c r="F226">
        <v>2</v>
      </c>
    </row>
    <row r="228" spans="6:6" x14ac:dyDescent="0.25">
      <c r="F228">
        <v>3</v>
      </c>
    </row>
    <row r="229" spans="6:6" x14ac:dyDescent="0.25">
      <c r="F229">
        <v>4</v>
      </c>
    </row>
    <row r="230" spans="6:6" x14ac:dyDescent="0.25">
      <c r="F230">
        <v>2</v>
      </c>
    </row>
    <row r="231" spans="6:6" x14ac:dyDescent="0.25">
      <c r="F231">
        <v>2</v>
      </c>
    </row>
    <row r="232" spans="6:6" x14ac:dyDescent="0.25">
      <c r="F232">
        <v>2</v>
      </c>
    </row>
    <row r="233" spans="6:6" x14ac:dyDescent="0.25">
      <c r="F233">
        <v>0</v>
      </c>
    </row>
    <row r="234" spans="6:6" x14ac:dyDescent="0.25">
      <c r="F234">
        <v>2</v>
      </c>
    </row>
    <row r="235" spans="6:6" x14ac:dyDescent="0.25">
      <c r="F235">
        <v>2</v>
      </c>
    </row>
    <row r="236" spans="6:6" x14ac:dyDescent="0.25">
      <c r="F236">
        <v>2</v>
      </c>
    </row>
    <row r="237" spans="6:6" x14ac:dyDescent="0.25">
      <c r="F237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38100</xdr:colOff>
                    <xdr:row>1</xdr:row>
                    <xdr:rowOff>0</xdr:rowOff>
                  </from>
                  <to>
                    <xdr:col>2</xdr:col>
                    <xdr:colOff>9525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N°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2015-01-16T16:21:30Z</dcterms:created>
  <dcterms:modified xsi:type="dcterms:W3CDTF">2015-03-03T10:51:40Z</dcterms:modified>
</cp:coreProperties>
</file>