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75" windowWidth="18780" windowHeight="10620"/>
  </bookViews>
  <sheets>
    <sheet name="Etablissement" sheetId="1" r:id="rId1"/>
    <sheet name="Feuil1" sheetId="6" state="hidden" r:id="rId2"/>
    <sheet name="Effectifs" sheetId="3" r:id="rId3"/>
    <sheet name="Feuil5" sheetId="5" r:id="rId4"/>
  </sheets>
  <definedNames>
    <definedName name="AA">Effectifs!$B$2:$B$5</definedName>
    <definedName name="BB">Effectifs!$B$6:$B$7</definedName>
    <definedName name="CC">Effectifs!$B$8:$B$10</definedName>
    <definedName name="ETABLISSEMENT">Effectifs!$F$1:$F$3</definedName>
    <definedName name="INDIVIDUS">Effectifs!$B$1:$D$10</definedName>
  </definedNames>
  <calcPr calcId="145621"/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6" i="1"/>
</calcChain>
</file>

<file path=xl/sharedStrings.xml><?xml version="1.0" encoding="utf-8"?>
<sst xmlns="http://schemas.openxmlformats.org/spreadsheetml/2006/main" count="250" uniqueCount="109">
  <si>
    <t>Agence</t>
  </si>
  <si>
    <t>Nom - Prénom</t>
  </si>
  <si>
    <t>Emploi</t>
  </si>
  <si>
    <t>CSP</t>
  </si>
  <si>
    <t>ETAM</t>
  </si>
  <si>
    <t>29</t>
  </si>
  <si>
    <t>Masculin</t>
  </si>
  <si>
    <t>RIGAUD-MODELIN YANNICK</t>
  </si>
  <si>
    <t>368 - REMAT VOGLANS</t>
  </si>
  <si>
    <t>34</t>
  </si>
  <si>
    <t>BARALDI Olivier</t>
  </si>
  <si>
    <t>366 - REMAT MEYLAN</t>
  </si>
  <si>
    <t>49</t>
  </si>
  <si>
    <t>JAROSO Dionisio</t>
  </si>
  <si>
    <t>41</t>
  </si>
  <si>
    <t>BARLET Gilles</t>
  </si>
  <si>
    <t>COMESTAZ Yann</t>
  </si>
  <si>
    <t>171 - REMAT MOIRANS</t>
  </si>
  <si>
    <t>36</t>
  </si>
  <si>
    <t>FAVERIAL Frederic</t>
  </si>
  <si>
    <t>172 - REMAT ST-QUENTIN FALLAVIER</t>
  </si>
  <si>
    <t>NUGUES Christophe</t>
  </si>
  <si>
    <t>Féminin</t>
  </si>
  <si>
    <t>CHATELLIER Emmanuelle</t>
  </si>
  <si>
    <t>50</t>
  </si>
  <si>
    <t>ROBESSON Olivier</t>
  </si>
  <si>
    <t>30</t>
  </si>
  <si>
    <t>CHALVIDAN Julien</t>
  </si>
  <si>
    <t>GEORGE Stephane</t>
  </si>
  <si>
    <t>RICHARD Julien</t>
  </si>
  <si>
    <t>40</t>
  </si>
  <si>
    <t>DOS PRAZERES Antonio</t>
  </si>
  <si>
    <t>C</t>
  </si>
  <si>
    <t>58</t>
  </si>
  <si>
    <t>LOCATELLI Marcel</t>
  </si>
  <si>
    <t>45</t>
  </si>
  <si>
    <t>PALOMINO Gilbert</t>
  </si>
  <si>
    <t>35</t>
  </si>
  <si>
    <t>ODRU Olivier</t>
  </si>
  <si>
    <t>42</t>
  </si>
  <si>
    <t>SOMMARO Carine</t>
  </si>
  <si>
    <t>37</t>
  </si>
  <si>
    <t>MONAVON Mickael</t>
  </si>
  <si>
    <t>32</t>
  </si>
  <si>
    <t>SCHIAVO Laure</t>
  </si>
  <si>
    <t>59</t>
  </si>
  <si>
    <t>BAUDE Martine</t>
  </si>
  <si>
    <t>54</t>
  </si>
  <si>
    <t>MEUNIER Yves</t>
  </si>
  <si>
    <t>52</t>
  </si>
  <si>
    <t>REY Claudine</t>
  </si>
  <si>
    <t>53</t>
  </si>
  <si>
    <t>PAYSAN Catherine</t>
  </si>
  <si>
    <t>MATHURIN Stephane</t>
  </si>
  <si>
    <t>MARCHAND Thierry</t>
  </si>
  <si>
    <t>JOURNET Laurent</t>
  </si>
  <si>
    <t>GUTTIN Bernard</t>
  </si>
  <si>
    <t>GAU Bernard</t>
  </si>
  <si>
    <t>56</t>
  </si>
  <si>
    <t>GALLIEN LAMARCHE Maryse</t>
  </si>
  <si>
    <t>COLLONGE Edith</t>
  </si>
  <si>
    <t>O</t>
  </si>
  <si>
    <t>BOISSARD Andre</t>
  </si>
  <si>
    <t>Catégorie professionnelle</t>
  </si>
  <si>
    <t>Libellé de l'emploi</t>
  </si>
  <si>
    <t>Age</t>
  </si>
  <si>
    <t>Sexe</t>
  </si>
  <si>
    <t>Nom prenom</t>
  </si>
  <si>
    <t>Etablissement</t>
  </si>
  <si>
    <t>REMAT_MEYLAN</t>
  </si>
  <si>
    <t>REMAT_MOIRANS</t>
  </si>
  <si>
    <t>REMAT_VOGLANS</t>
  </si>
  <si>
    <t>REMAT_ST_QUENTIN_FALLAVIER</t>
  </si>
  <si>
    <t>Technicien D Entretien Batiment (Tam)</t>
  </si>
  <si>
    <t>Coordinateur Filiere Agi</t>
  </si>
  <si>
    <t>Administratif (Empl)</t>
  </si>
  <si>
    <t>Agent Technico Commercial Cadre</t>
  </si>
  <si>
    <t>Commercial (Tam)</t>
  </si>
  <si>
    <t>Responsable De Parc  (Tam)</t>
  </si>
  <si>
    <t>Agent Technico Commercial (Tam)</t>
  </si>
  <si>
    <t>Chef D Entreprise</t>
  </si>
  <si>
    <t>Comptable (Empl)</t>
  </si>
  <si>
    <t>Assistant Filiere Commerce (Empl)</t>
  </si>
  <si>
    <t>Technicien D Entretien Batiment (Empl)</t>
  </si>
  <si>
    <t>Responsable Filiere Logistique (Empl)</t>
  </si>
  <si>
    <t>Cadre Filiere Ste (Empl)</t>
  </si>
  <si>
    <t>Chauffeur Livreur Pl (Empl)</t>
  </si>
  <si>
    <t>Commercial (Empl)</t>
  </si>
  <si>
    <t>Directeur Filiere Agi Administration Generale</t>
  </si>
  <si>
    <t>Secretaire (Empl)</t>
  </si>
  <si>
    <t>Agent Technico Commercial (Empl)</t>
  </si>
  <si>
    <t>Cariste Magasinier (Empl)</t>
  </si>
  <si>
    <t>Chef D Agence Cadre</t>
  </si>
  <si>
    <t>Chauffeur Livreur Vl (Empl)</t>
  </si>
  <si>
    <t>AA</t>
  </si>
  <si>
    <t>BB</t>
  </si>
  <si>
    <t>CC</t>
  </si>
  <si>
    <t>Joe</t>
  </si>
  <si>
    <t>Bob</t>
  </si>
  <si>
    <t>Adrien</t>
  </si>
  <si>
    <t>Mel</t>
  </si>
  <si>
    <t>Averel</t>
  </si>
  <si>
    <t>Luke</t>
  </si>
  <si>
    <t>Han</t>
  </si>
  <si>
    <t>Chewie</t>
  </si>
  <si>
    <t>Jojo</t>
  </si>
  <si>
    <t>Cadre</t>
  </si>
  <si>
    <t>Employé</t>
  </si>
  <si>
    <t>Tech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</si>
</sst>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/>
    <xf numFmtId="49" fontId="0" fillId="0" borderId="0" xfId="0" applyNumberFormat="1"/>
    <xf numFmtId="0" fontId="1" fillId="0" borderId="0" xfId="0" applyFont="1"/>
    <xf numFmtId="49" fontId="1" fillId="0" borderId="0" xfId="0" applyNumberFormat="1" applyFont="1"/>
    <xf numFmtId="0" fontId="2" fillId="0" borderId="0" xfId="0" applyFont="1"/>
    <xf numFmtId="49" fontId="2" fillId="0" borderId="0" xfId="0" applyNumberFormat="1" applyFont="1"/>
    <xf numFmtId="0" fontId="0" fillId="5" borderId="0" xfId="0" applyFill="1"/>
    <xf numFmtId="49" fontId="0" fillId="2" borderId="1" xfId="0" applyNumberFormat="1" applyFill="1" applyBorder="1"/>
    <xf numFmtId="49" fontId="0" fillId="4" borderId="1" xfId="0" applyNumberFormat="1" applyFill="1" applyBorder="1" applyAlignment="1">
      <alignment horizontal="center" vertical="center"/>
    </xf>
    <xf numFmtId="49" fontId="0" fillId="0" borderId="1" xfId="0" applyNumberFormat="1" applyBorder="1"/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1"/>
  <sheetViews>
    <sheetView tabSelected="1" zoomScale="80" zoomScaleNormal="80" workbookViewId="0">
      <selection activeCell="B16" sqref="B16"/>
    </sheetView>
  </sheetViews>
  <sheetFormatPr baseColWidth="10" defaultRowHeight="15" x14ac:dyDescent="0.25"/>
  <cols>
    <col min="1" max="1" width="35.5703125" style="4" customWidth="1"/>
    <col min="2" max="2" width="45" customWidth="1"/>
    <col min="3" max="3" width="10" customWidth="1"/>
    <col min="4" max="4" width="7.7109375" customWidth="1"/>
    <col min="5" max="5" width="53.28515625" customWidth="1"/>
    <col min="6" max="6" width="20.7109375" customWidth="1"/>
  </cols>
  <sheetData>
    <row r="1" spans="1:7" x14ac:dyDescent="0.25">
      <c r="A1" s="13"/>
      <c r="B1" s="13"/>
      <c r="C1" s="13"/>
      <c r="D1" s="13"/>
      <c r="E1" s="13"/>
      <c r="F1" s="13"/>
      <c r="G1" s="13"/>
    </row>
    <row r="2" spans="1:7" x14ac:dyDescent="0.25">
      <c r="A2" s="13"/>
      <c r="B2" s="13"/>
      <c r="C2" s="13"/>
      <c r="D2" s="13"/>
      <c r="E2" s="13"/>
      <c r="F2" s="13"/>
      <c r="G2" s="13"/>
    </row>
    <row r="3" spans="1:7" x14ac:dyDescent="0.25">
      <c r="A3" s="10" t="s">
        <v>0</v>
      </c>
      <c r="B3" s="3" t="s">
        <v>96</v>
      </c>
    </row>
    <row r="5" spans="1:7" s="1" customFormat="1" x14ac:dyDescent="0.25">
      <c r="A5" s="11" t="s">
        <v>1</v>
      </c>
      <c r="B5" s="2" t="s">
        <v>2</v>
      </c>
      <c r="C5" s="2" t="s">
        <v>3</v>
      </c>
    </row>
    <row r="6" spans="1:7" x14ac:dyDescent="0.25">
      <c r="A6" s="12" t="s">
        <v>97</v>
      </c>
      <c r="B6" s="3" t="str">
        <f>IF(A6="","",VLOOKUP(A6,INDIVIDUS,2,FALSE))</f>
        <v>Cadre</v>
      </c>
      <c r="C6" s="3" t="str">
        <f>IF(A6="","",VLOOKUP(A6,INDIVIDUS,3,FALSE))</f>
        <v>O</v>
      </c>
    </row>
    <row r="7" spans="1:7" x14ac:dyDescent="0.25">
      <c r="A7" s="12" t="s">
        <v>98</v>
      </c>
      <c r="B7" s="3" t="str">
        <f>IF(A7="","",VLOOKUP(A7,INDIVIDUS,2,FALSE))</f>
        <v>Employé</v>
      </c>
      <c r="C7" s="3" t="str">
        <f>IF(A7="","",VLOOKUP(A7,INDIVIDUS,3,FALSE))</f>
        <v>ETAM</v>
      </c>
    </row>
    <row r="8" spans="1:7" x14ac:dyDescent="0.25">
      <c r="A8" s="12" t="s">
        <v>99</v>
      </c>
      <c r="B8" s="3" t="str">
        <f>IF(A8="","",VLOOKUP(A8,INDIVIDUS,2,FALSE))</f>
        <v>Tech</v>
      </c>
      <c r="C8" s="3" t="str">
        <f>IF(A8="","",VLOOKUP(A8,INDIVIDUS,3,FALSE))</f>
        <v>ETAM</v>
      </c>
      <c r="F8" s="6"/>
    </row>
    <row r="9" spans="1:7" x14ac:dyDescent="0.25">
      <c r="A9" s="12" t="s">
        <v>101</v>
      </c>
      <c r="B9" s="3" t="str">
        <f>IF(A9="","",VLOOKUP(A9,INDIVIDUS,2,FALSE))</f>
        <v>Cadre</v>
      </c>
      <c r="C9" s="3" t="str">
        <f>IF(A9="","",VLOOKUP(A9,INDIVIDUS,3,FALSE))</f>
        <v>ETAM</v>
      </c>
      <c r="F9" s="6"/>
    </row>
    <row r="10" spans="1:7" x14ac:dyDescent="0.25">
      <c r="A10" s="12" t="s">
        <v>102</v>
      </c>
      <c r="B10" s="3" t="str">
        <f>IF(A10="","",VLOOKUP(A10,INDIVIDUS,2,FALSE))</f>
        <v>Tech</v>
      </c>
      <c r="C10" s="3" t="str">
        <f>IF(A10="","",VLOOKUP(A10,INDIVIDUS,3,FALSE))</f>
        <v>ETAM</v>
      </c>
      <c r="F10" s="6"/>
    </row>
    <row r="11" spans="1:7" x14ac:dyDescent="0.25">
      <c r="A11" s="12" t="s">
        <v>104</v>
      </c>
      <c r="B11" s="3" t="str">
        <f>IF(A11="","",VLOOKUP(A11,INDIVIDUS,2,FALSE))</f>
        <v>Employé</v>
      </c>
      <c r="C11" s="3" t="str">
        <f>IF(A11="","",VLOOKUP(A11,INDIVIDUS,3,FALSE))</f>
        <v>ETAM</v>
      </c>
      <c r="F11" s="6"/>
    </row>
    <row r="12" spans="1:7" x14ac:dyDescent="0.25">
      <c r="A12" s="12"/>
      <c r="B12" s="3" t="str">
        <f>IF(A12="","",VLOOKUP(A12,INDIVIDUS,2,FALSE))</f>
        <v/>
      </c>
      <c r="C12" s="3" t="str">
        <f>IF(A12="","",VLOOKUP(A12,INDIVIDUS,3,FALSE))</f>
        <v/>
      </c>
      <c r="F12" s="6"/>
    </row>
    <row r="13" spans="1:7" x14ac:dyDescent="0.25">
      <c r="A13" s="12"/>
      <c r="B13" s="3" t="str">
        <f>IF(A13="","",VLOOKUP(A13,INDIVIDUS,2,FALSE))</f>
        <v/>
      </c>
      <c r="C13" s="3" t="str">
        <f>IF(A13="","",VLOOKUP(A13,INDIVIDUS,3,FALSE))</f>
        <v/>
      </c>
      <c r="F13" s="6"/>
    </row>
    <row r="14" spans="1:7" x14ac:dyDescent="0.25">
      <c r="A14" s="12"/>
      <c r="B14" s="3" t="str">
        <f>IF(A14="","",VLOOKUP(A14,INDIVIDUS,2,FALSE))</f>
        <v/>
      </c>
      <c r="C14" s="3" t="str">
        <f>IF(A14="","",VLOOKUP(A14,INDIVIDUS,3,FALSE))</f>
        <v/>
      </c>
      <c r="F14" s="6"/>
    </row>
    <row r="15" spans="1:7" x14ac:dyDescent="0.25">
      <c r="A15" s="12"/>
      <c r="B15" s="3" t="str">
        <f>IF(A15="","",VLOOKUP(A15,INDIVIDUS,2,FALSE))</f>
        <v/>
      </c>
      <c r="C15" s="3" t="str">
        <f>IF(A15="","",VLOOKUP(A15,INDIVIDUS,3,FALSE))</f>
        <v/>
      </c>
    </row>
    <row r="16" spans="1:7" x14ac:dyDescent="0.25">
      <c r="A16" s="12"/>
      <c r="B16" s="3" t="str">
        <f>IF(A16="","",VLOOKUP(A16,INDIVIDUS,2,FALSE))</f>
        <v/>
      </c>
      <c r="C16" s="3" t="str">
        <f>IF(A16="","",VLOOKUP(A16,INDIVIDUS,3,FALSE))</f>
        <v/>
      </c>
    </row>
    <row r="17" spans="1:3" x14ac:dyDescent="0.25">
      <c r="A17" s="12"/>
      <c r="B17" s="3" t="str">
        <f>IF(A17="","",VLOOKUP(A17,INDIVIDUS,2,FALSE))</f>
        <v/>
      </c>
      <c r="C17" s="3" t="str">
        <f>IF(A17="","",VLOOKUP(A17,INDIVIDUS,3,FALSE))</f>
        <v/>
      </c>
    </row>
    <row r="18" spans="1:3" x14ac:dyDescent="0.25">
      <c r="A18" s="12"/>
      <c r="B18" s="3" t="str">
        <f>IF(A18="","",VLOOKUP(A18,INDIVIDUS,2,FALSE))</f>
        <v/>
      </c>
      <c r="C18" s="3" t="str">
        <f>IF(A18="","",VLOOKUP(A18,INDIVIDUS,3,FALSE))</f>
        <v/>
      </c>
    </row>
    <row r="19" spans="1:3" x14ac:dyDescent="0.25">
      <c r="A19" s="12"/>
      <c r="B19" s="3" t="str">
        <f>IF(A19="","",VLOOKUP(A19,INDIVIDUS,2,FALSE))</f>
        <v/>
      </c>
      <c r="C19" s="3" t="str">
        <f>IF(A19="","",VLOOKUP(A19,INDIVIDUS,3,FALSE))</f>
        <v/>
      </c>
    </row>
    <row r="20" spans="1:3" x14ac:dyDescent="0.25">
      <c r="A20" s="12"/>
      <c r="B20" s="3" t="str">
        <f>IF(A20="","",VLOOKUP(A20,INDIVIDUS,2,FALSE))</f>
        <v/>
      </c>
      <c r="C20" s="3" t="str">
        <f>IF(A20="","",VLOOKUP(A20,INDIVIDUS,3,FALSE))</f>
        <v/>
      </c>
    </row>
    <row r="21" spans="1:3" x14ac:dyDescent="0.25">
      <c r="A21" s="12"/>
      <c r="B21" s="3" t="str">
        <f>IF(A21="","",VLOOKUP(A21,INDIVIDUS,2,FALSE))</f>
        <v/>
      </c>
      <c r="C21" s="3" t="str">
        <f>IF(A21="","",VLOOKUP(A21,INDIVIDUS,3,FALSE))</f>
        <v/>
      </c>
    </row>
    <row r="22" spans="1:3" x14ac:dyDescent="0.25">
      <c r="A22" s="12"/>
      <c r="B22" s="3" t="str">
        <f>IF(A22="","",VLOOKUP(A22,INDIVIDUS,2,FALSE))</f>
        <v/>
      </c>
      <c r="C22" s="3" t="str">
        <f>IF(A22="","",VLOOKUP(A22,INDIVIDUS,3,FALSE))</f>
        <v/>
      </c>
    </row>
    <row r="23" spans="1:3" x14ac:dyDescent="0.25">
      <c r="A23" s="12"/>
      <c r="B23" s="3" t="str">
        <f>IF(A23="","",VLOOKUP(A23,INDIVIDUS,2,FALSE))</f>
        <v/>
      </c>
      <c r="C23" s="3" t="str">
        <f>IF(A23="","",VLOOKUP(A23,INDIVIDUS,3,FALSE))</f>
        <v/>
      </c>
    </row>
    <row r="24" spans="1:3" x14ac:dyDescent="0.25">
      <c r="A24" s="12"/>
      <c r="B24" s="3" t="str">
        <f>IF(A24="","",VLOOKUP(A24,INDIVIDUS,2,FALSE))</f>
        <v/>
      </c>
      <c r="C24" s="3" t="str">
        <f>IF(A24="","",VLOOKUP(A24,INDIVIDUS,3,FALSE))</f>
        <v/>
      </c>
    </row>
    <row r="25" spans="1:3" x14ac:dyDescent="0.25">
      <c r="A25" s="12"/>
      <c r="B25" s="3" t="str">
        <f>IF(A25="","",VLOOKUP(A25,INDIVIDUS,2,FALSE))</f>
        <v/>
      </c>
      <c r="C25" s="3" t="str">
        <f>IF(A25="","",VLOOKUP(A25,INDIVIDUS,3,FALSE))</f>
        <v/>
      </c>
    </row>
    <row r="26" spans="1:3" x14ac:dyDescent="0.25">
      <c r="A26" s="12"/>
      <c r="B26" s="3" t="str">
        <f>IF(A26="","",VLOOKUP(A26,INDIVIDUS,2,FALSE))</f>
        <v/>
      </c>
      <c r="C26" s="3" t="str">
        <f>IF(A26="","",VLOOKUP(A26,INDIVIDUS,3,FALSE))</f>
        <v/>
      </c>
    </row>
    <row r="27" spans="1:3" x14ac:dyDescent="0.25">
      <c r="A27" s="12"/>
      <c r="B27" s="3" t="str">
        <f>IF(A27="","",VLOOKUP(A27,INDIVIDUS,2,FALSE))</f>
        <v/>
      </c>
      <c r="C27" s="3" t="str">
        <f>IF(A27="","",VLOOKUP(A27,INDIVIDUS,3,FALSE))</f>
        <v/>
      </c>
    </row>
    <row r="28" spans="1:3" x14ac:dyDescent="0.25">
      <c r="A28" s="12"/>
      <c r="B28" s="3" t="str">
        <f>IF(A28="","",VLOOKUP(A28,INDIVIDUS,2,FALSE))</f>
        <v/>
      </c>
      <c r="C28" s="3" t="str">
        <f>IF(A28="","",VLOOKUP(A28,INDIVIDUS,3,FALSE))</f>
        <v/>
      </c>
    </row>
    <row r="29" spans="1:3" x14ac:dyDescent="0.25">
      <c r="A29" s="12"/>
      <c r="B29" s="3" t="str">
        <f>IF(A29="","",VLOOKUP(A29,INDIVIDUS,2,FALSE))</f>
        <v/>
      </c>
      <c r="C29" s="3" t="str">
        <f>IF(A29="","",VLOOKUP(A29,INDIVIDUS,3,FALSE))</f>
        <v/>
      </c>
    </row>
    <row r="30" spans="1:3" x14ac:dyDescent="0.25">
      <c r="A30" s="12"/>
      <c r="B30" s="3" t="str">
        <f>IF(A30="","",VLOOKUP(A30,INDIVIDUS,2,FALSE))</f>
        <v/>
      </c>
      <c r="C30" s="3" t="str">
        <f>IF(A30="","",VLOOKUP(A30,INDIVIDUS,3,FALSE))</f>
        <v/>
      </c>
    </row>
    <row r="31" spans="1:3" x14ac:dyDescent="0.25">
      <c r="A31" s="12"/>
      <c r="B31" s="3" t="str">
        <f>IF(A31="","",VLOOKUP(A31,INDIVIDUS,2,FALSE))</f>
        <v/>
      </c>
      <c r="C31" s="3" t="str">
        <f>IF(A31="","",VLOOKUP(A31,INDIVIDUS,3,FALSE))</f>
        <v/>
      </c>
    </row>
  </sheetData>
  <mergeCells count="1">
    <mergeCell ref="A1:G2"/>
  </mergeCells>
  <dataValidations count="2">
    <dataValidation type="list" allowBlank="1" showInputMessage="1" showErrorMessage="1" sqref="B3">
      <formula1>ETABLISSEMENT</formula1>
    </dataValidation>
    <dataValidation type="list" allowBlank="1" showInputMessage="1" showErrorMessage="1" sqref="A6:A31">
      <formula1>INDIRECT($B$3)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4"/>
  <sheetViews>
    <sheetView workbookViewId="0">
      <selection activeCell="B1" sqref="B1:F32"/>
    </sheetView>
  </sheetViews>
  <sheetFormatPr baseColWidth="10" defaultRowHeight="15" x14ac:dyDescent="0.25"/>
  <cols>
    <col min="1" max="1" width="34.7109375" style="4" bestFit="1" customWidth="1"/>
    <col min="2" max="2" width="26.7109375" style="4" bestFit="1" customWidth="1"/>
    <col min="3" max="3" width="8.42578125" style="4" bestFit="1" customWidth="1"/>
    <col min="4" max="4" width="4.5703125" style="4" bestFit="1" customWidth="1"/>
    <col min="5" max="5" width="50.140625" style="4" bestFit="1" customWidth="1"/>
    <col min="6" max="6" width="24.5703125" style="4" bestFit="1" customWidth="1"/>
  </cols>
  <sheetData>
    <row r="1" spans="1:8" s="7" customFormat="1" ht="12.75" x14ac:dyDescent="0.2">
      <c r="A1" s="8" t="s">
        <v>68</v>
      </c>
      <c r="B1" s="8" t="s">
        <v>67</v>
      </c>
      <c r="C1" s="8" t="s">
        <v>66</v>
      </c>
      <c r="D1" s="8" t="s">
        <v>65</v>
      </c>
      <c r="E1" s="8" t="s">
        <v>64</v>
      </c>
      <c r="F1" s="8" t="s">
        <v>63</v>
      </c>
      <c r="H1" s="6" t="s">
        <v>69</v>
      </c>
    </row>
    <row r="2" spans="1:8" s="5" customFormat="1" ht="12.75" x14ac:dyDescent="0.2">
      <c r="A2" s="6" t="s">
        <v>17</v>
      </c>
      <c r="B2" s="6" t="s">
        <v>62</v>
      </c>
      <c r="C2" s="6" t="s">
        <v>6</v>
      </c>
      <c r="D2" s="6" t="s">
        <v>47</v>
      </c>
      <c r="E2" s="6" t="s">
        <v>73</v>
      </c>
      <c r="F2" s="6" t="s">
        <v>61</v>
      </c>
      <c r="H2" s="6" t="s">
        <v>70</v>
      </c>
    </row>
    <row r="3" spans="1:8" s="5" customFormat="1" ht="12.75" x14ac:dyDescent="0.2">
      <c r="A3" s="6" t="s">
        <v>17</v>
      </c>
      <c r="B3" s="6" t="s">
        <v>60</v>
      </c>
      <c r="C3" s="6" t="s">
        <v>22</v>
      </c>
      <c r="D3" s="6" t="s">
        <v>58</v>
      </c>
      <c r="E3" s="6" t="s">
        <v>74</v>
      </c>
      <c r="F3" s="6" t="s">
        <v>4</v>
      </c>
      <c r="H3" s="6" t="s">
        <v>72</v>
      </c>
    </row>
    <row r="4" spans="1:8" s="5" customFormat="1" ht="12.75" x14ac:dyDescent="0.2">
      <c r="A4" s="6" t="s">
        <v>17</v>
      </c>
      <c r="B4" s="6" t="s">
        <v>59</v>
      </c>
      <c r="C4" s="6" t="s">
        <v>22</v>
      </c>
      <c r="D4" s="6" t="s">
        <v>58</v>
      </c>
      <c r="E4" s="6" t="s">
        <v>75</v>
      </c>
      <c r="F4" s="6" t="s">
        <v>4</v>
      </c>
      <c r="H4" s="6" t="s">
        <v>71</v>
      </c>
    </row>
    <row r="5" spans="1:8" s="5" customFormat="1" ht="12.75" x14ac:dyDescent="0.2">
      <c r="A5" s="6" t="s">
        <v>17</v>
      </c>
      <c r="B5" s="6" t="s">
        <v>57</v>
      </c>
      <c r="C5" s="6" t="s">
        <v>6</v>
      </c>
      <c r="D5" s="6" t="s">
        <v>49</v>
      </c>
      <c r="E5" s="6" t="s">
        <v>76</v>
      </c>
      <c r="F5" s="6" t="s">
        <v>32</v>
      </c>
    </row>
    <row r="6" spans="1:8" s="5" customFormat="1" x14ac:dyDescent="0.25">
      <c r="A6" s="6" t="s">
        <v>17</v>
      </c>
      <c r="B6" s="6" t="s">
        <v>56</v>
      </c>
      <c r="C6" s="6" t="s">
        <v>6</v>
      </c>
      <c r="D6" s="6" t="s">
        <v>45</v>
      </c>
      <c r="E6" s="6" t="s">
        <v>77</v>
      </c>
      <c r="F6" s="6" t="s">
        <v>4</v>
      </c>
      <c r="H6"/>
    </row>
    <row r="7" spans="1:8" s="5" customFormat="1" x14ac:dyDescent="0.25">
      <c r="A7" s="6" t="s">
        <v>17</v>
      </c>
      <c r="B7" s="6" t="s">
        <v>55</v>
      </c>
      <c r="C7" s="6" t="s">
        <v>6</v>
      </c>
      <c r="D7" s="6" t="s">
        <v>30</v>
      </c>
      <c r="E7" s="6" t="s">
        <v>78</v>
      </c>
      <c r="F7" s="6" t="s">
        <v>4</v>
      </c>
      <c r="H7"/>
    </row>
    <row r="8" spans="1:8" s="5" customFormat="1" x14ac:dyDescent="0.25">
      <c r="A8" s="6" t="s">
        <v>17</v>
      </c>
      <c r="B8" s="6" t="s">
        <v>54</v>
      </c>
      <c r="C8" s="6" t="s">
        <v>6</v>
      </c>
      <c r="D8" s="6" t="s">
        <v>39</v>
      </c>
      <c r="E8" s="6" t="s">
        <v>79</v>
      </c>
      <c r="F8" s="6" t="s">
        <v>4</v>
      </c>
      <c r="H8"/>
    </row>
    <row r="9" spans="1:8" s="5" customFormat="1" x14ac:dyDescent="0.25">
      <c r="A9" s="6" t="s">
        <v>17</v>
      </c>
      <c r="B9" s="6" t="s">
        <v>53</v>
      </c>
      <c r="C9" s="6" t="s">
        <v>6</v>
      </c>
      <c r="D9" s="6" t="s">
        <v>41</v>
      </c>
      <c r="E9" s="6" t="s">
        <v>76</v>
      </c>
      <c r="F9" s="6" t="s">
        <v>32</v>
      </c>
      <c r="H9"/>
    </row>
    <row r="10" spans="1:8" s="5" customFormat="1" x14ac:dyDescent="0.25">
      <c r="A10" s="6" t="s">
        <v>17</v>
      </c>
      <c r="B10" s="6" t="s">
        <v>52</v>
      </c>
      <c r="C10" s="6" t="s">
        <v>22</v>
      </c>
      <c r="D10" s="6" t="s">
        <v>51</v>
      </c>
      <c r="E10" s="6" t="s">
        <v>80</v>
      </c>
      <c r="F10" s="6" t="s">
        <v>32</v>
      </c>
      <c r="H10"/>
    </row>
    <row r="11" spans="1:8" s="5" customFormat="1" x14ac:dyDescent="0.25">
      <c r="A11" s="6" t="s">
        <v>17</v>
      </c>
      <c r="B11" s="6" t="s">
        <v>50</v>
      </c>
      <c r="C11" s="6" t="s">
        <v>22</v>
      </c>
      <c r="D11" s="6" t="s">
        <v>49</v>
      </c>
      <c r="E11" s="6" t="s">
        <v>81</v>
      </c>
      <c r="F11" s="6" t="s">
        <v>4</v>
      </c>
      <c r="H11"/>
    </row>
    <row r="12" spans="1:8" s="5" customFormat="1" x14ac:dyDescent="0.25">
      <c r="A12" s="6" t="s">
        <v>17</v>
      </c>
      <c r="B12" s="6" t="s">
        <v>44</v>
      </c>
      <c r="C12" s="6" t="s">
        <v>22</v>
      </c>
      <c r="D12" s="6" t="s">
        <v>43</v>
      </c>
      <c r="E12" s="6" t="s">
        <v>82</v>
      </c>
      <c r="F12" s="6" t="s">
        <v>4</v>
      </c>
      <c r="H12"/>
    </row>
    <row r="13" spans="1:8" s="5" customFormat="1" x14ac:dyDescent="0.25">
      <c r="A13" s="6" t="s">
        <v>17</v>
      </c>
      <c r="B13" s="6" t="s">
        <v>42</v>
      </c>
      <c r="C13" s="6" t="s">
        <v>6</v>
      </c>
      <c r="D13" s="6" t="s">
        <v>41</v>
      </c>
      <c r="E13" s="6" t="s">
        <v>83</v>
      </c>
      <c r="F13" s="6" t="s">
        <v>4</v>
      </c>
      <c r="H13"/>
    </row>
    <row r="14" spans="1:8" s="5" customFormat="1" x14ac:dyDescent="0.25">
      <c r="A14" s="6" t="s">
        <v>17</v>
      </c>
      <c r="B14" s="6" t="s">
        <v>38</v>
      </c>
      <c r="C14" s="6" t="s">
        <v>6</v>
      </c>
      <c r="D14" s="6" t="s">
        <v>37</v>
      </c>
      <c r="E14" s="6" t="s">
        <v>84</v>
      </c>
      <c r="F14" s="6" t="s">
        <v>4</v>
      </c>
      <c r="H14"/>
    </row>
    <row r="15" spans="1:8" s="5" customFormat="1" x14ac:dyDescent="0.25">
      <c r="A15" s="6" t="s">
        <v>17</v>
      </c>
      <c r="B15" s="6" t="s">
        <v>36</v>
      </c>
      <c r="C15" s="6" t="s">
        <v>6</v>
      </c>
      <c r="D15" s="6" t="s">
        <v>35</v>
      </c>
      <c r="E15" s="6" t="s">
        <v>79</v>
      </c>
      <c r="F15" s="6" t="s">
        <v>4</v>
      </c>
      <c r="H15"/>
    </row>
    <row r="16" spans="1:8" s="5" customFormat="1" x14ac:dyDescent="0.25">
      <c r="A16" s="6" t="s">
        <v>17</v>
      </c>
      <c r="B16" s="6" t="s">
        <v>34</v>
      </c>
      <c r="C16" s="6" t="s">
        <v>6</v>
      </c>
      <c r="D16" s="6" t="s">
        <v>33</v>
      </c>
      <c r="E16" s="6" t="s">
        <v>85</v>
      </c>
      <c r="F16" s="6" t="s">
        <v>32</v>
      </c>
      <c r="H16"/>
    </row>
    <row r="17" spans="1:8" s="5" customFormat="1" x14ac:dyDescent="0.25">
      <c r="A17" s="6" t="s">
        <v>17</v>
      </c>
      <c r="B17" s="6" t="s">
        <v>31</v>
      </c>
      <c r="C17" s="6" t="s">
        <v>6</v>
      </c>
      <c r="D17" s="6" t="s">
        <v>30</v>
      </c>
      <c r="E17" s="6" t="s">
        <v>86</v>
      </c>
      <c r="F17" s="6" t="s">
        <v>4</v>
      </c>
      <c r="H17"/>
    </row>
    <row r="18" spans="1:8" s="5" customFormat="1" x14ac:dyDescent="0.25">
      <c r="A18" s="6" t="s">
        <v>17</v>
      </c>
      <c r="B18" s="6" t="s">
        <v>23</v>
      </c>
      <c r="C18" s="6" t="s">
        <v>22</v>
      </c>
      <c r="D18" s="6" t="s">
        <v>9</v>
      </c>
      <c r="E18" s="6" t="s">
        <v>87</v>
      </c>
      <c r="F18" s="6" t="s">
        <v>4</v>
      </c>
      <c r="H18"/>
    </row>
    <row r="19" spans="1:8" s="5" customFormat="1" x14ac:dyDescent="0.25">
      <c r="A19" s="6" t="s">
        <v>17</v>
      </c>
      <c r="B19" s="6" t="s">
        <v>21</v>
      </c>
      <c r="C19" s="6" t="s">
        <v>6</v>
      </c>
      <c r="D19" s="6" t="s">
        <v>14</v>
      </c>
      <c r="E19" s="6" t="s">
        <v>86</v>
      </c>
      <c r="F19" s="6" t="s">
        <v>4</v>
      </c>
      <c r="H19"/>
    </row>
    <row r="20" spans="1:8" s="5" customFormat="1" x14ac:dyDescent="0.25">
      <c r="A20" s="6" t="s">
        <v>17</v>
      </c>
      <c r="B20" s="6" t="s">
        <v>16</v>
      </c>
      <c r="C20" s="6" t="s">
        <v>6</v>
      </c>
      <c r="D20" s="6" t="s">
        <v>5</v>
      </c>
      <c r="E20" s="6" t="s">
        <v>87</v>
      </c>
      <c r="F20" s="6" t="s">
        <v>4</v>
      </c>
      <c r="H20"/>
    </row>
    <row r="21" spans="1:8" s="5" customFormat="1" x14ac:dyDescent="0.25">
      <c r="A21" s="6" t="s">
        <v>20</v>
      </c>
      <c r="B21" s="6" t="s">
        <v>48</v>
      </c>
      <c r="C21" s="6" t="s">
        <v>6</v>
      </c>
      <c r="D21" s="6" t="s">
        <v>47</v>
      </c>
      <c r="E21" s="6" t="s">
        <v>88</v>
      </c>
      <c r="F21" s="6" t="s">
        <v>32</v>
      </c>
      <c r="H21"/>
    </row>
    <row r="22" spans="1:8" s="5" customFormat="1" x14ac:dyDescent="0.25">
      <c r="A22" s="6" t="s">
        <v>20</v>
      </c>
      <c r="B22" s="6" t="s">
        <v>46</v>
      </c>
      <c r="C22" s="6" t="s">
        <v>22</v>
      </c>
      <c r="D22" s="6" t="s">
        <v>45</v>
      </c>
      <c r="E22" s="6" t="s">
        <v>89</v>
      </c>
      <c r="F22" s="6" t="s">
        <v>4</v>
      </c>
      <c r="H22"/>
    </row>
    <row r="23" spans="1:8" s="5" customFormat="1" x14ac:dyDescent="0.25">
      <c r="A23" s="6" t="s">
        <v>20</v>
      </c>
      <c r="B23" s="6" t="s">
        <v>40</v>
      </c>
      <c r="C23" s="6" t="s">
        <v>22</v>
      </c>
      <c r="D23" s="6" t="s">
        <v>39</v>
      </c>
      <c r="E23" s="6" t="s">
        <v>74</v>
      </c>
      <c r="F23" s="6" t="s">
        <v>4</v>
      </c>
      <c r="H23"/>
    </row>
    <row r="24" spans="1:8" s="5" customFormat="1" x14ac:dyDescent="0.25">
      <c r="A24" s="6" t="s">
        <v>20</v>
      </c>
      <c r="B24" s="6" t="s">
        <v>29</v>
      </c>
      <c r="C24" s="6" t="s">
        <v>6</v>
      </c>
      <c r="D24" s="6" t="s">
        <v>26</v>
      </c>
      <c r="E24" s="6" t="s">
        <v>77</v>
      </c>
      <c r="F24" s="6" t="s">
        <v>4</v>
      </c>
      <c r="H24"/>
    </row>
    <row r="25" spans="1:8" s="5" customFormat="1" x14ac:dyDescent="0.25">
      <c r="A25" s="6" t="s">
        <v>20</v>
      </c>
      <c r="B25" s="6" t="s">
        <v>27</v>
      </c>
      <c r="C25" s="6" t="s">
        <v>6</v>
      </c>
      <c r="D25" s="6" t="s">
        <v>26</v>
      </c>
      <c r="E25" s="6" t="s">
        <v>90</v>
      </c>
      <c r="F25" s="6" t="s">
        <v>4</v>
      </c>
      <c r="H25"/>
    </row>
    <row r="26" spans="1:8" s="5" customFormat="1" x14ac:dyDescent="0.25">
      <c r="A26" s="6" t="s">
        <v>20</v>
      </c>
      <c r="B26" s="6" t="s">
        <v>25</v>
      </c>
      <c r="C26" s="6" t="s">
        <v>6</v>
      </c>
      <c r="D26" s="6" t="s">
        <v>24</v>
      </c>
      <c r="E26" s="6" t="s">
        <v>86</v>
      </c>
      <c r="F26" s="6" t="s">
        <v>4</v>
      </c>
      <c r="H26"/>
    </row>
    <row r="27" spans="1:8" s="5" customFormat="1" x14ac:dyDescent="0.25">
      <c r="A27" s="6" t="s">
        <v>20</v>
      </c>
      <c r="B27" s="6" t="s">
        <v>19</v>
      </c>
      <c r="C27" s="6" t="s">
        <v>6</v>
      </c>
      <c r="D27" s="6" t="s">
        <v>18</v>
      </c>
      <c r="E27" s="6" t="s">
        <v>91</v>
      </c>
      <c r="F27" s="6" t="s">
        <v>4</v>
      </c>
      <c r="H27"/>
    </row>
    <row r="28" spans="1:8" s="5" customFormat="1" x14ac:dyDescent="0.25">
      <c r="A28" s="6" t="s">
        <v>11</v>
      </c>
      <c r="B28" s="6" t="s">
        <v>28</v>
      </c>
      <c r="C28" s="6" t="s">
        <v>6</v>
      </c>
      <c r="D28" s="6" t="s">
        <v>14</v>
      </c>
      <c r="E28" s="6" t="s">
        <v>87</v>
      </c>
      <c r="F28" s="6" t="s">
        <v>4</v>
      </c>
      <c r="H28"/>
    </row>
    <row r="29" spans="1:8" s="5" customFormat="1" x14ac:dyDescent="0.25">
      <c r="A29" s="6" t="s">
        <v>11</v>
      </c>
      <c r="B29" s="6" t="s">
        <v>10</v>
      </c>
      <c r="C29" s="6" t="s">
        <v>6</v>
      </c>
      <c r="D29" s="6" t="s">
        <v>9</v>
      </c>
      <c r="E29" s="6" t="s">
        <v>90</v>
      </c>
      <c r="F29" s="6" t="s">
        <v>4</v>
      </c>
      <c r="H29"/>
    </row>
    <row r="30" spans="1:8" s="5" customFormat="1" x14ac:dyDescent="0.25">
      <c r="A30" s="6" t="s">
        <v>8</v>
      </c>
      <c r="B30" s="6" t="s">
        <v>15</v>
      </c>
      <c r="C30" s="6" t="s">
        <v>6</v>
      </c>
      <c r="D30" s="6" t="s">
        <v>14</v>
      </c>
      <c r="E30" s="6" t="s">
        <v>92</v>
      </c>
      <c r="F30" s="6" t="s">
        <v>4</v>
      </c>
      <c r="H30"/>
    </row>
    <row r="31" spans="1:8" s="5" customFormat="1" x14ac:dyDescent="0.25">
      <c r="A31" s="6" t="s">
        <v>8</v>
      </c>
      <c r="B31" s="6" t="s">
        <v>13</v>
      </c>
      <c r="C31" s="6" t="s">
        <v>6</v>
      </c>
      <c r="D31" s="6" t="s">
        <v>12</v>
      </c>
      <c r="E31" s="6" t="s">
        <v>90</v>
      </c>
      <c r="F31" s="6" t="s">
        <v>4</v>
      </c>
      <c r="H31"/>
    </row>
    <row r="32" spans="1:8" s="5" customFormat="1" x14ac:dyDescent="0.25">
      <c r="A32" s="6" t="s">
        <v>8</v>
      </c>
      <c r="B32" s="6" t="s">
        <v>7</v>
      </c>
      <c r="C32" s="6" t="s">
        <v>6</v>
      </c>
      <c r="D32" s="6" t="s">
        <v>5</v>
      </c>
      <c r="E32" s="6" t="s">
        <v>93</v>
      </c>
      <c r="F32" s="6" t="s">
        <v>4</v>
      </c>
      <c r="H32"/>
    </row>
    <row r="33" spans="1:8" s="5" customFormat="1" x14ac:dyDescent="0.25">
      <c r="A33" s="6"/>
      <c r="B33" s="6"/>
      <c r="C33" s="6"/>
      <c r="D33" s="6"/>
      <c r="E33" s="6"/>
      <c r="F33" s="6"/>
      <c r="H33"/>
    </row>
    <row r="34" spans="1:8" s="5" customFormat="1" x14ac:dyDescent="0.25">
      <c r="A34" s="6"/>
      <c r="B34" s="6"/>
      <c r="C34" s="6"/>
      <c r="D34" s="6"/>
      <c r="E34" s="6"/>
      <c r="F34" s="6"/>
      <c r="H34"/>
    </row>
  </sheetData>
  <sortState ref="A2:F34">
    <sortCondition ref="A1"/>
  </sortState>
  <dataValidations disablePrompts="1" count="1">
    <dataValidation type="list" allowBlank="1" showInputMessage="1" showErrorMessage="1" sqref="L1">
      <formula1>AGENCES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0"/>
  <sheetViews>
    <sheetView workbookViewId="0">
      <selection activeCell="B22" sqref="B22"/>
    </sheetView>
  </sheetViews>
  <sheetFormatPr baseColWidth="10" defaultRowHeight="15" x14ac:dyDescent="0.25"/>
  <cols>
    <col min="1" max="1" width="13.5703125" bestFit="1" customWidth="1"/>
    <col min="2" max="2" width="25.5703125" bestFit="1" customWidth="1"/>
    <col min="3" max="3" width="36.7109375" customWidth="1"/>
    <col min="4" max="4" width="6" bestFit="1" customWidth="1"/>
  </cols>
  <sheetData>
    <row r="1" spans="1:6" x14ac:dyDescent="0.25">
      <c r="A1" s="9" t="s">
        <v>68</v>
      </c>
      <c r="B1" s="9" t="s">
        <v>67</v>
      </c>
      <c r="C1" s="9" t="s">
        <v>64</v>
      </c>
      <c r="D1" s="9" t="s">
        <v>3</v>
      </c>
      <c r="F1" t="s">
        <v>94</v>
      </c>
    </row>
    <row r="2" spans="1:6" x14ac:dyDescent="0.25">
      <c r="A2" t="s">
        <v>94</v>
      </c>
      <c r="B2" t="s">
        <v>97</v>
      </c>
      <c r="C2" t="s">
        <v>106</v>
      </c>
      <c r="D2" t="s">
        <v>61</v>
      </c>
      <c r="F2" t="s">
        <v>95</v>
      </c>
    </row>
    <row r="3" spans="1:6" x14ac:dyDescent="0.25">
      <c r="A3" t="s">
        <v>94</v>
      </c>
      <c r="B3" t="s">
        <v>98</v>
      </c>
      <c r="C3" t="s">
        <v>107</v>
      </c>
      <c r="D3" t="s">
        <v>4</v>
      </c>
      <c r="F3" t="s">
        <v>96</v>
      </c>
    </row>
    <row r="4" spans="1:6" x14ac:dyDescent="0.25">
      <c r="A4" t="s">
        <v>94</v>
      </c>
      <c r="B4" t="s">
        <v>99</v>
      </c>
      <c r="C4" t="s">
        <v>108</v>
      </c>
      <c r="D4" t="s">
        <v>4</v>
      </c>
    </row>
    <row r="5" spans="1:6" x14ac:dyDescent="0.25">
      <c r="A5" t="s">
        <v>94</v>
      </c>
      <c r="B5" t="s">
        <v>100</v>
      </c>
      <c r="C5" t="s">
        <v>108</v>
      </c>
      <c r="D5" t="s">
        <v>32</v>
      </c>
    </row>
    <row r="6" spans="1:6" x14ac:dyDescent="0.25">
      <c r="A6" t="s">
        <v>95</v>
      </c>
      <c r="B6" t="s">
        <v>101</v>
      </c>
      <c r="C6" t="s">
        <v>106</v>
      </c>
      <c r="D6" t="s">
        <v>4</v>
      </c>
    </row>
    <row r="7" spans="1:6" x14ac:dyDescent="0.25">
      <c r="A7" t="s">
        <v>95</v>
      </c>
      <c r="B7" t="s">
        <v>102</v>
      </c>
      <c r="C7" t="s">
        <v>108</v>
      </c>
      <c r="D7" t="s">
        <v>4</v>
      </c>
    </row>
    <row r="8" spans="1:6" x14ac:dyDescent="0.25">
      <c r="A8" t="s">
        <v>96</v>
      </c>
      <c r="B8" t="s">
        <v>103</v>
      </c>
      <c r="C8" t="s">
        <v>106</v>
      </c>
      <c r="D8" t="s">
        <v>4</v>
      </c>
    </row>
    <row r="9" spans="1:6" x14ac:dyDescent="0.25">
      <c r="A9" t="s">
        <v>96</v>
      </c>
      <c r="B9" t="s">
        <v>104</v>
      </c>
      <c r="C9" t="s">
        <v>107</v>
      </c>
      <c r="D9" t="s">
        <v>4</v>
      </c>
    </row>
    <row r="10" spans="1:6" x14ac:dyDescent="0.25">
      <c r="A10" t="s">
        <v>96</v>
      </c>
      <c r="B10" t="s">
        <v>105</v>
      </c>
      <c r="C10" t="s">
        <v>107</v>
      </c>
      <c r="D10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Etablissement</vt:lpstr>
      <vt:lpstr>Feuil1</vt:lpstr>
      <vt:lpstr>Effectifs</vt:lpstr>
      <vt:lpstr>Feuil5</vt:lpstr>
      <vt:lpstr>AA</vt:lpstr>
      <vt:lpstr>BB</vt:lpstr>
      <vt:lpstr>CC</vt:lpstr>
      <vt:lpstr>ETABLISSEMENT</vt:lpstr>
      <vt:lpstr>INDIVIDUS</vt:lpstr>
    </vt:vector>
  </TitlesOfParts>
  <Company>samse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sbrondex</dc:creator>
  <cp:lastModifiedBy>GUINOT Aymeric</cp:lastModifiedBy>
  <cp:lastPrinted>2012-07-25T12:54:07Z</cp:lastPrinted>
  <dcterms:created xsi:type="dcterms:W3CDTF">2012-07-25T12:45:53Z</dcterms:created>
  <dcterms:modified xsi:type="dcterms:W3CDTF">2012-07-26T11:11:31Z</dcterms:modified>
</cp:coreProperties>
</file>