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220" yWindow="105" windowWidth="13980" windowHeight="7815" activeTab="1"/>
  </bookViews>
  <sheets>
    <sheet name="Direction" sheetId="1" r:id="rId1"/>
    <sheet name="Services par services" sheetId="4" r:id="rId2"/>
  </sheets>
  <externalReferences>
    <externalReference r:id="rId3"/>
  </externalReferences>
  <definedNames>
    <definedName name="MoyCompta">'[1]Service Commercial'!$L$12:$L$19</definedName>
    <definedName name="NomCompta">'[1]Service Comptabilité'!$A$12:$A$19</definedName>
  </definedNames>
  <calcPr calcId="145621"/>
</workbook>
</file>

<file path=xl/calcChain.xml><?xml version="1.0" encoding="utf-8"?>
<calcChain xmlns="http://schemas.openxmlformats.org/spreadsheetml/2006/main">
  <c r="G11" i="4" l="1" a="1"/>
  <c r="G11" i="4" s="1"/>
  <c r="G10" i="4" a="1"/>
  <c r="G10" i="4" s="1"/>
  <c r="G9" i="4" a="1"/>
  <c r="G9" i="4" s="1"/>
  <c r="G6" i="4" a="1"/>
  <c r="G6" i="4" s="1"/>
  <c r="G7" i="4" a="1"/>
  <c r="G7" i="4" s="1"/>
  <c r="G5" i="4" a="1"/>
  <c r="G5" i="4" s="1"/>
  <c r="F11" i="4" a="1"/>
  <c r="F11" i="4" s="1"/>
  <c r="F10" i="4" a="1"/>
  <c r="F10" i="4" s="1"/>
  <c r="F9" i="4" a="1"/>
  <c r="F9" i="4" s="1"/>
  <c r="F7" i="4" a="1"/>
  <c r="F7" i="4" s="1"/>
  <c r="F6" i="4" a="1"/>
  <c r="F6" i="4" s="1"/>
  <c r="F5" i="4" a="1"/>
  <c r="F5" i="4" s="1"/>
  <c r="E11" i="4" a="1"/>
  <c r="E11" i="4" s="1"/>
  <c r="E10" i="4" a="1"/>
  <c r="E10" i="4" s="1"/>
  <c r="E7" i="4" a="1"/>
  <c r="E7" i="4" s="1"/>
  <c r="E9" i="4" a="1"/>
  <c r="E9" i="4" s="1"/>
  <c r="E6" i="4" a="1"/>
  <c r="E6" i="4" s="1"/>
  <c r="E5" i="4" a="1"/>
  <c r="E5" i="4" s="1"/>
  <c r="D11" i="4" a="1"/>
  <c r="D11" i="4" s="1"/>
  <c r="D10" i="4" a="1"/>
  <c r="D10" i="4" s="1"/>
  <c r="D9" i="4" a="1"/>
  <c r="D9" i="4" s="1"/>
  <c r="D7" i="4" a="1"/>
  <c r="D7" i="4" s="1"/>
  <c r="D6" i="4" a="1"/>
  <c r="D6" i="4" s="1"/>
  <c r="D5" i="4" a="1"/>
  <c r="D5" i="4" s="1"/>
  <c r="C10" i="4" a="1"/>
  <c r="C10" i="4" s="1"/>
  <c r="C11" i="4" a="1"/>
  <c r="C11" i="4" s="1"/>
  <c r="C7" i="4" a="1"/>
  <c r="C7" i="4" s="1"/>
  <c r="C9" i="4" a="1"/>
  <c r="C9" i="4" s="1"/>
  <c r="C5" i="4" a="1"/>
  <c r="C5" i="4" s="1"/>
  <c r="C6" i="4" a="1"/>
  <c r="C6" i="4" s="1"/>
  <c r="B10" i="1" l="1"/>
  <c r="C10" i="1" s="1"/>
  <c r="B9" i="1"/>
  <c r="C9" i="1" s="1"/>
  <c r="B8" i="1"/>
  <c r="C8" i="1" s="1"/>
  <c r="B7" i="1"/>
  <c r="C7" i="1" s="1"/>
  <c r="B6" i="1"/>
  <c r="C6" i="1" s="1"/>
  <c r="B5" i="1"/>
  <c r="C5" i="1" s="1"/>
  <c r="B4" i="1"/>
  <c r="C4" i="1" s="1"/>
  <c r="B28" i="1"/>
  <c r="C28" i="1" s="1"/>
  <c r="B27" i="1"/>
  <c r="C27" i="1" s="1"/>
  <c r="B26" i="1"/>
  <c r="C26" i="1" s="1"/>
  <c r="B25" i="1"/>
  <c r="C25" i="1" s="1"/>
  <c r="B24" i="1"/>
  <c r="C24" i="1" s="1"/>
  <c r="B23" i="1"/>
  <c r="C23" i="1" s="1"/>
  <c r="B22" i="1"/>
  <c r="C22" i="1" s="1"/>
  <c r="B37" i="1"/>
  <c r="C37" i="1" s="1"/>
  <c r="B36" i="1"/>
  <c r="C36" i="1" s="1"/>
  <c r="B35" i="1"/>
  <c r="C35" i="1" s="1"/>
  <c r="B34" i="1"/>
  <c r="C34" i="1" s="1"/>
  <c r="B33" i="1"/>
  <c r="C33" i="1" s="1"/>
  <c r="B32" i="1"/>
  <c r="C32" i="1" s="1"/>
  <c r="B31" i="1"/>
  <c r="C31" i="1" s="1"/>
  <c r="B46" i="1"/>
  <c r="C46" i="1" s="1"/>
  <c r="B45" i="1"/>
  <c r="C45" i="1" s="1"/>
  <c r="B44" i="1"/>
  <c r="C44" i="1" s="1"/>
  <c r="B43" i="1"/>
  <c r="C43" i="1" s="1"/>
  <c r="B42" i="1"/>
  <c r="C42" i="1" s="1"/>
  <c r="B41" i="1"/>
  <c r="C41" i="1" s="1"/>
  <c r="B40" i="1"/>
  <c r="C40" i="1" s="1"/>
  <c r="B21" i="1"/>
  <c r="B30" i="1"/>
  <c r="B39" i="1"/>
  <c r="B12" i="1"/>
  <c r="B3" i="1"/>
  <c r="B13" i="1"/>
  <c r="C13" i="1" s="1"/>
  <c r="B14" i="1"/>
  <c r="C14" i="1" s="1"/>
  <c r="B15" i="1"/>
  <c r="C15" i="1" s="1"/>
  <c r="B16" i="1"/>
  <c r="C16" i="1" s="1"/>
  <c r="B17" i="1"/>
  <c r="C17" i="1" s="1"/>
  <c r="B18" i="1"/>
  <c r="C18" i="1" s="1"/>
  <c r="B19" i="1"/>
  <c r="C19" i="1" s="1"/>
  <c r="C39" i="1" l="1"/>
  <c r="C12" i="1"/>
  <c r="C30" i="1"/>
  <c r="C3" i="1"/>
  <c r="C21" i="1"/>
</calcChain>
</file>

<file path=xl/sharedStrings.xml><?xml version="1.0" encoding="utf-8"?>
<sst xmlns="http://schemas.openxmlformats.org/spreadsheetml/2006/main" count="61" uniqueCount="56">
  <si>
    <t>Jérémy</t>
  </si>
  <si>
    <t>Séverine</t>
  </si>
  <si>
    <t>Laura</t>
  </si>
  <si>
    <t>Alexis</t>
  </si>
  <si>
    <t>Peter</t>
  </si>
  <si>
    <t>Ray</t>
  </si>
  <si>
    <t>Henry</t>
  </si>
  <si>
    <t>Ludivine</t>
  </si>
  <si>
    <t>Service Comptabilité</t>
  </si>
  <si>
    <t>Service Relations Humaines</t>
  </si>
  <si>
    <t>Sivacoumar</t>
  </si>
  <si>
    <t>Loic</t>
  </si>
  <si>
    <t>Damien</t>
  </si>
  <si>
    <t>Benjamin</t>
  </si>
  <si>
    <t>Christophe</t>
  </si>
  <si>
    <t>Sylvain</t>
  </si>
  <si>
    <t>Nicolas</t>
  </si>
  <si>
    <t>Olivier</t>
  </si>
  <si>
    <t>Service Développement</t>
  </si>
  <si>
    <t>Grégoire</t>
  </si>
  <si>
    <t>Yann</t>
  </si>
  <si>
    <t>Alexia</t>
  </si>
  <si>
    <t>Bruno</t>
  </si>
  <si>
    <t>Mathilde</t>
  </si>
  <si>
    <t>Serge</t>
  </si>
  <si>
    <t>Vincent</t>
  </si>
  <si>
    <t>Jean</t>
  </si>
  <si>
    <t>Service Administratif</t>
  </si>
  <si>
    <t>Yannis</t>
  </si>
  <si>
    <t>Robin</t>
  </si>
  <si>
    <t>Maxence</t>
  </si>
  <si>
    <t>Stéphane</t>
  </si>
  <si>
    <t>François</t>
  </si>
  <si>
    <t>Jean Luc</t>
  </si>
  <si>
    <t>Adrien</t>
  </si>
  <si>
    <t>Raphaël</t>
  </si>
  <si>
    <t>Service Commercial</t>
  </si>
  <si>
    <t>Thibault</t>
  </si>
  <si>
    <t>Théo</t>
  </si>
  <si>
    <t>Axel</t>
  </si>
  <si>
    <t>Arnaud</t>
  </si>
  <si>
    <t>Anthony</t>
  </si>
  <si>
    <t>William</t>
  </si>
  <si>
    <t>Témanuia</t>
  </si>
  <si>
    <t>Elodie</t>
  </si>
  <si>
    <t>Moyenne pondérée des critères</t>
  </si>
  <si>
    <t>Commentaire de la direction</t>
  </si>
  <si>
    <t>Premier</t>
  </si>
  <si>
    <t>Deuxième</t>
  </si>
  <si>
    <t>Moins bons employés</t>
  </si>
  <si>
    <t>Troisième</t>
  </si>
  <si>
    <t>Services</t>
  </si>
  <si>
    <t>Meilleurs employés :</t>
  </si>
  <si>
    <t>Dernier</t>
  </si>
  <si>
    <t>Avant dernier</t>
  </si>
  <si>
    <t>Avant avant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</si>
</sst>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323232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thin">
        <color theme="3" tint="0.3999755851924192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ont="1"/>
    <xf numFmtId="0" fontId="0" fillId="0" borderId="6" xfId="0" applyFill="1" applyBorder="1"/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8" xfId="0" applyBorder="1"/>
    <xf numFmtId="0" fontId="1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2" fillId="0" borderId="0" xfId="0" applyFont="1" applyBorder="1" applyAlignment="1">
      <alignment horizontal="left" vertical="center" readingOrder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RH_SSII_-_Etape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 Comptabilité"/>
      <sheetName val="Service Relations Humaines"/>
      <sheetName val="Service Développement"/>
      <sheetName val="Service Administratif"/>
      <sheetName val="Service Commercial"/>
    </sheetNames>
    <sheetDataSet>
      <sheetData sheetId="0">
        <row r="12">
          <cell r="A12" t="str">
            <v>Jérémy</v>
          </cell>
          <cell r="C12">
            <v>19</v>
          </cell>
          <cell r="D12">
            <v>13</v>
          </cell>
          <cell r="E12">
            <v>0</v>
          </cell>
          <cell r="F12">
            <v>19</v>
          </cell>
          <cell r="G12">
            <v>0</v>
          </cell>
          <cell r="H12">
            <v>20</v>
          </cell>
          <cell r="I12">
            <v>13</v>
          </cell>
          <cell r="J12">
            <v>13</v>
          </cell>
        </row>
        <row r="13">
          <cell r="A13" t="str">
            <v>Séverine</v>
          </cell>
          <cell r="C13">
            <v>1</v>
          </cell>
          <cell r="D13">
            <v>1</v>
          </cell>
          <cell r="E13">
            <v>13</v>
          </cell>
          <cell r="F13">
            <v>12</v>
          </cell>
          <cell r="G13">
            <v>9</v>
          </cell>
          <cell r="H13">
            <v>6</v>
          </cell>
          <cell r="I13">
            <v>10</v>
          </cell>
          <cell r="J13">
            <v>8</v>
          </cell>
        </row>
        <row r="14">
          <cell r="A14" t="str">
            <v>Laura</v>
          </cell>
          <cell r="C14">
            <v>6</v>
          </cell>
          <cell r="D14">
            <v>9</v>
          </cell>
          <cell r="E14">
            <v>10</v>
          </cell>
          <cell r="F14">
            <v>18</v>
          </cell>
          <cell r="G14">
            <v>0</v>
          </cell>
          <cell r="H14">
            <v>5</v>
          </cell>
          <cell r="I14">
            <v>10</v>
          </cell>
          <cell r="J14">
            <v>16</v>
          </cell>
        </row>
        <row r="15">
          <cell r="A15" t="str">
            <v>Alexis</v>
          </cell>
          <cell r="C15">
            <v>7</v>
          </cell>
          <cell r="D15">
            <v>9</v>
          </cell>
          <cell r="E15">
            <v>18</v>
          </cell>
          <cell r="F15">
            <v>14</v>
          </cell>
          <cell r="G15">
            <v>3</v>
          </cell>
          <cell r="H15">
            <v>10</v>
          </cell>
          <cell r="I15">
            <v>7</v>
          </cell>
          <cell r="J15">
            <v>6</v>
          </cell>
        </row>
        <row r="16">
          <cell r="A16" t="str">
            <v>Peter</v>
          </cell>
          <cell r="C16">
            <v>16</v>
          </cell>
          <cell r="D16">
            <v>17</v>
          </cell>
          <cell r="E16">
            <v>18</v>
          </cell>
          <cell r="F16">
            <v>20</v>
          </cell>
          <cell r="G16">
            <v>7</v>
          </cell>
          <cell r="H16">
            <v>7</v>
          </cell>
          <cell r="I16">
            <v>5</v>
          </cell>
          <cell r="J16">
            <v>15</v>
          </cell>
        </row>
        <row r="17">
          <cell r="A17" t="str">
            <v>Ray</v>
          </cell>
          <cell r="C17">
            <v>8</v>
          </cell>
          <cell r="D17">
            <v>5</v>
          </cell>
          <cell r="E17">
            <v>18</v>
          </cell>
          <cell r="F17">
            <v>9</v>
          </cell>
          <cell r="G17">
            <v>16</v>
          </cell>
          <cell r="H17">
            <v>2</v>
          </cell>
          <cell r="I17">
            <v>9</v>
          </cell>
          <cell r="J17">
            <v>16</v>
          </cell>
        </row>
        <row r="18">
          <cell r="A18" t="str">
            <v>Henry</v>
          </cell>
          <cell r="C18">
            <v>7</v>
          </cell>
          <cell r="D18">
            <v>14</v>
          </cell>
          <cell r="E18">
            <v>5</v>
          </cell>
          <cell r="F18">
            <v>7</v>
          </cell>
          <cell r="G18">
            <v>17</v>
          </cell>
          <cell r="H18">
            <v>12</v>
          </cell>
          <cell r="I18">
            <v>20</v>
          </cell>
          <cell r="J18">
            <v>4</v>
          </cell>
        </row>
        <row r="19">
          <cell r="A19" t="str">
            <v>Ludivine</v>
          </cell>
          <cell r="C19">
            <v>2</v>
          </cell>
          <cell r="D19">
            <v>3</v>
          </cell>
          <cell r="E19">
            <v>14</v>
          </cell>
          <cell r="F19">
            <v>5</v>
          </cell>
          <cell r="G19">
            <v>2</v>
          </cell>
          <cell r="H19">
            <v>14</v>
          </cell>
          <cell r="I19">
            <v>19</v>
          </cell>
          <cell r="J19">
            <v>12</v>
          </cell>
        </row>
      </sheetData>
      <sheetData sheetId="1">
        <row r="12">
          <cell r="A12" t="str">
            <v>Sivacoumar</v>
          </cell>
          <cell r="C12">
            <v>3</v>
          </cell>
          <cell r="D12">
            <v>3</v>
          </cell>
          <cell r="E12">
            <v>9</v>
          </cell>
          <cell r="F12">
            <v>12</v>
          </cell>
          <cell r="G12">
            <v>1</v>
          </cell>
          <cell r="H12">
            <v>11</v>
          </cell>
          <cell r="I12">
            <v>0</v>
          </cell>
          <cell r="J12">
            <v>4</v>
          </cell>
          <cell r="L12">
            <v>5.375</v>
          </cell>
        </row>
        <row r="13">
          <cell r="A13" t="str">
            <v>Loic</v>
          </cell>
          <cell r="C13">
            <v>7</v>
          </cell>
          <cell r="D13">
            <v>4</v>
          </cell>
          <cell r="E13">
            <v>6</v>
          </cell>
          <cell r="F13">
            <v>19</v>
          </cell>
          <cell r="G13">
            <v>16</v>
          </cell>
          <cell r="H13">
            <v>9</v>
          </cell>
          <cell r="I13">
            <v>13</v>
          </cell>
          <cell r="J13">
            <v>12</v>
          </cell>
          <cell r="L13">
            <v>10.75</v>
          </cell>
        </row>
        <row r="14">
          <cell r="A14" t="str">
            <v>Damien</v>
          </cell>
          <cell r="C14">
            <v>0</v>
          </cell>
          <cell r="D14">
            <v>7</v>
          </cell>
          <cell r="E14">
            <v>12</v>
          </cell>
          <cell r="F14">
            <v>17</v>
          </cell>
          <cell r="G14">
            <v>11</v>
          </cell>
          <cell r="H14">
            <v>10</v>
          </cell>
          <cell r="I14">
            <v>2</v>
          </cell>
          <cell r="J14">
            <v>6</v>
          </cell>
          <cell r="L14">
            <v>8.125</v>
          </cell>
        </row>
        <row r="15">
          <cell r="A15" t="str">
            <v>Benjamin</v>
          </cell>
          <cell r="C15">
            <v>2</v>
          </cell>
          <cell r="D15">
            <v>5</v>
          </cell>
          <cell r="E15">
            <v>11</v>
          </cell>
          <cell r="F15">
            <v>3</v>
          </cell>
          <cell r="G15">
            <v>20</v>
          </cell>
          <cell r="H15">
            <v>18</v>
          </cell>
          <cell r="I15">
            <v>8</v>
          </cell>
          <cell r="J15">
            <v>9</v>
          </cell>
          <cell r="L15">
            <v>9.5</v>
          </cell>
        </row>
        <row r="16">
          <cell r="A16" t="str">
            <v>Christophe</v>
          </cell>
          <cell r="C16">
            <v>9</v>
          </cell>
          <cell r="D16">
            <v>0</v>
          </cell>
          <cell r="E16">
            <v>20</v>
          </cell>
          <cell r="F16">
            <v>11</v>
          </cell>
          <cell r="G16">
            <v>2</v>
          </cell>
          <cell r="H16">
            <v>9</v>
          </cell>
          <cell r="I16">
            <v>6</v>
          </cell>
          <cell r="J16">
            <v>8</v>
          </cell>
          <cell r="L16">
            <v>8.125</v>
          </cell>
        </row>
        <row r="17">
          <cell r="A17" t="str">
            <v>Sylvain</v>
          </cell>
          <cell r="C17">
            <v>3</v>
          </cell>
          <cell r="D17">
            <v>5</v>
          </cell>
          <cell r="E17">
            <v>14</v>
          </cell>
          <cell r="F17">
            <v>6</v>
          </cell>
          <cell r="G17">
            <v>14</v>
          </cell>
          <cell r="H17">
            <v>10</v>
          </cell>
          <cell r="I17">
            <v>13</v>
          </cell>
          <cell r="J17">
            <v>17</v>
          </cell>
          <cell r="L17">
            <v>10.25</v>
          </cell>
        </row>
        <row r="18">
          <cell r="A18" t="str">
            <v>Nicolas</v>
          </cell>
          <cell r="C18">
            <v>6</v>
          </cell>
          <cell r="D18">
            <v>1</v>
          </cell>
          <cell r="E18">
            <v>16</v>
          </cell>
          <cell r="F18">
            <v>13</v>
          </cell>
          <cell r="G18">
            <v>5</v>
          </cell>
          <cell r="H18">
            <v>15</v>
          </cell>
          <cell r="I18">
            <v>0</v>
          </cell>
          <cell r="J18">
            <v>0</v>
          </cell>
          <cell r="L18">
            <v>7</v>
          </cell>
        </row>
        <row r="19">
          <cell r="A19" t="str">
            <v>Olivier</v>
          </cell>
          <cell r="C19">
            <v>11</v>
          </cell>
          <cell r="D19">
            <v>13</v>
          </cell>
          <cell r="E19">
            <v>17</v>
          </cell>
          <cell r="F19">
            <v>1</v>
          </cell>
          <cell r="G19">
            <v>3</v>
          </cell>
          <cell r="H19">
            <v>5</v>
          </cell>
          <cell r="I19">
            <v>17</v>
          </cell>
          <cell r="J19">
            <v>4</v>
          </cell>
          <cell r="L19">
            <v>8.875</v>
          </cell>
        </row>
      </sheetData>
      <sheetData sheetId="2">
        <row r="12">
          <cell r="A12" t="str">
            <v>Grégoire</v>
          </cell>
          <cell r="C12">
            <v>8</v>
          </cell>
          <cell r="D12">
            <v>8</v>
          </cell>
          <cell r="E12">
            <v>18</v>
          </cell>
          <cell r="F12">
            <v>5</v>
          </cell>
          <cell r="G12">
            <v>2</v>
          </cell>
          <cell r="H12">
            <v>7</v>
          </cell>
          <cell r="I12">
            <v>10</v>
          </cell>
          <cell r="J12">
            <v>16</v>
          </cell>
          <cell r="L12">
            <v>9.25</v>
          </cell>
        </row>
        <row r="13">
          <cell r="A13" t="str">
            <v>Yann</v>
          </cell>
          <cell r="C13">
            <v>0</v>
          </cell>
          <cell r="D13">
            <v>15</v>
          </cell>
          <cell r="E13">
            <v>0</v>
          </cell>
          <cell r="F13">
            <v>10</v>
          </cell>
          <cell r="G13">
            <v>15</v>
          </cell>
          <cell r="H13">
            <v>17</v>
          </cell>
          <cell r="I13">
            <v>9</v>
          </cell>
          <cell r="J13">
            <v>19</v>
          </cell>
          <cell r="L13">
            <v>10.625</v>
          </cell>
        </row>
        <row r="14">
          <cell r="A14" t="str">
            <v>Alexia</v>
          </cell>
          <cell r="C14">
            <v>6</v>
          </cell>
          <cell r="D14">
            <v>13</v>
          </cell>
          <cell r="E14">
            <v>10</v>
          </cell>
          <cell r="F14">
            <v>14</v>
          </cell>
          <cell r="G14">
            <v>6</v>
          </cell>
          <cell r="H14">
            <v>11</v>
          </cell>
          <cell r="I14">
            <v>15</v>
          </cell>
          <cell r="J14">
            <v>15</v>
          </cell>
          <cell r="L14">
            <v>11.25</v>
          </cell>
        </row>
        <row r="15">
          <cell r="A15" t="str">
            <v>Bruno</v>
          </cell>
          <cell r="C15">
            <v>0</v>
          </cell>
          <cell r="D15">
            <v>4</v>
          </cell>
          <cell r="E15">
            <v>18</v>
          </cell>
          <cell r="F15">
            <v>14</v>
          </cell>
          <cell r="G15">
            <v>17</v>
          </cell>
          <cell r="H15">
            <v>6</v>
          </cell>
          <cell r="I15">
            <v>5</v>
          </cell>
          <cell r="J15">
            <v>4</v>
          </cell>
          <cell r="L15">
            <v>8.5</v>
          </cell>
        </row>
        <row r="16">
          <cell r="A16" t="str">
            <v>Mathilde</v>
          </cell>
          <cell r="C16">
            <v>9</v>
          </cell>
          <cell r="D16">
            <v>0</v>
          </cell>
          <cell r="E16">
            <v>11</v>
          </cell>
          <cell r="F16">
            <v>4</v>
          </cell>
          <cell r="G16">
            <v>2</v>
          </cell>
          <cell r="H16">
            <v>14</v>
          </cell>
          <cell r="I16">
            <v>6</v>
          </cell>
          <cell r="J16">
            <v>16</v>
          </cell>
          <cell r="L16">
            <v>7.75</v>
          </cell>
        </row>
        <row r="17">
          <cell r="A17" t="str">
            <v>Serge</v>
          </cell>
          <cell r="C17">
            <v>4</v>
          </cell>
          <cell r="D17">
            <v>3</v>
          </cell>
          <cell r="E17">
            <v>8</v>
          </cell>
          <cell r="F17">
            <v>4</v>
          </cell>
          <cell r="G17">
            <v>8</v>
          </cell>
          <cell r="H17">
            <v>1</v>
          </cell>
          <cell r="I17">
            <v>9</v>
          </cell>
          <cell r="J17">
            <v>18</v>
          </cell>
          <cell r="L17">
            <v>6.875</v>
          </cell>
        </row>
        <row r="18">
          <cell r="A18" t="str">
            <v>Vincent</v>
          </cell>
          <cell r="C18">
            <v>9</v>
          </cell>
          <cell r="D18">
            <v>4</v>
          </cell>
          <cell r="E18">
            <v>20</v>
          </cell>
          <cell r="F18">
            <v>7</v>
          </cell>
          <cell r="G18">
            <v>11</v>
          </cell>
          <cell r="H18">
            <v>10</v>
          </cell>
          <cell r="I18">
            <v>0</v>
          </cell>
          <cell r="J18">
            <v>3</v>
          </cell>
          <cell r="L18">
            <v>8</v>
          </cell>
        </row>
        <row r="19">
          <cell r="A19" t="str">
            <v>Jean</v>
          </cell>
          <cell r="C19">
            <v>20</v>
          </cell>
          <cell r="D19">
            <v>0</v>
          </cell>
          <cell r="E19">
            <v>10</v>
          </cell>
          <cell r="F19">
            <v>11</v>
          </cell>
          <cell r="G19">
            <v>1</v>
          </cell>
          <cell r="H19">
            <v>19</v>
          </cell>
          <cell r="I19">
            <v>11</v>
          </cell>
          <cell r="J19">
            <v>7</v>
          </cell>
          <cell r="L19">
            <v>9.875</v>
          </cell>
        </row>
      </sheetData>
      <sheetData sheetId="3">
        <row r="12">
          <cell r="A12" t="str">
            <v>Yannis</v>
          </cell>
          <cell r="C12">
            <v>4</v>
          </cell>
          <cell r="D12">
            <v>20</v>
          </cell>
          <cell r="E12">
            <v>9</v>
          </cell>
          <cell r="F12">
            <v>3</v>
          </cell>
          <cell r="G12">
            <v>9</v>
          </cell>
          <cell r="H12">
            <v>18</v>
          </cell>
          <cell r="I12">
            <v>17</v>
          </cell>
          <cell r="J12">
            <v>8</v>
          </cell>
          <cell r="L12">
            <v>11</v>
          </cell>
        </row>
        <row r="13">
          <cell r="A13" t="str">
            <v>Robin</v>
          </cell>
          <cell r="C13">
            <v>5</v>
          </cell>
          <cell r="D13">
            <v>11</v>
          </cell>
          <cell r="E13">
            <v>18</v>
          </cell>
          <cell r="F13">
            <v>20</v>
          </cell>
          <cell r="G13">
            <v>12</v>
          </cell>
          <cell r="H13">
            <v>16</v>
          </cell>
          <cell r="I13">
            <v>1</v>
          </cell>
          <cell r="J13">
            <v>3</v>
          </cell>
          <cell r="L13">
            <v>10.75</v>
          </cell>
        </row>
        <row r="14">
          <cell r="A14" t="str">
            <v>Maxence</v>
          </cell>
          <cell r="C14">
            <v>10</v>
          </cell>
          <cell r="D14">
            <v>1</v>
          </cell>
          <cell r="E14">
            <v>7</v>
          </cell>
          <cell r="F14">
            <v>7</v>
          </cell>
          <cell r="G14">
            <v>10</v>
          </cell>
          <cell r="H14">
            <v>13</v>
          </cell>
          <cell r="I14">
            <v>3</v>
          </cell>
          <cell r="J14">
            <v>1</v>
          </cell>
          <cell r="L14">
            <v>6.5</v>
          </cell>
        </row>
        <row r="15">
          <cell r="A15" t="str">
            <v>Stéphane</v>
          </cell>
          <cell r="C15">
            <v>0</v>
          </cell>
          <cell r="D15">
            <v>0</v>
          </cell>
          <cell r="E15">
            <v>18</v>
          </cell>
          <cell r="F15">
            <v>5</v>
          </cell>
          <cell r="G15">
            <v>19</v>
          </cell>
          <cell r="H15">
            <v>0</v>
          </cell>
          <cell r="I15">
            <v>4</v>
          </cell>
          <cell r="J15">
            <v>11</v>
          </cell>
          <cell r="L15">
            <v>7.125</v>
          </cell>
        </row>
        <row r="16">
          <cell r="A16" t="str">
            <v>François</v>
          </cell>
          <cell r="C16">
            <v>20</v>
          </cell>
          <cell r="D16">
            <v>15</v>
          </cell>
          <cell r="E16">
            <v>4</v>
          </cell>
          <cell r="F16">
            <v>8</v>
          </cell>
          <cell r="G16">
            <v>12</v>
          </cell>
          <cell r="H16">
            <v>2</v>
          </cell>
          <cell r="I16">
            <v>10</v>
          </cell>
          <cell r="J16">
            <v>9</v>
          </cell>
          <cell r="L16">
            <v>10</v>
          </cell>
        </row>
        <row r="17">
          <cell r="A17" t="str">
            <v>Jean Luc</v>
          </cell>
          <cell r="C17">
            <v>15</v>
          </cell>
          <cell r="D17">
            <v>18</v>
          </cell>
          <cell r="E17">
            <v>10</v>
          </cell>
          <cell r="F17">
            <v>10</v>
          </cell>
          <cell r="G17">
            <v>16</v>
          </cell>
          <cell r="H17">
            <v>19</v>
          </cell>
          <cell r="I17">
            <v>18</v>
          </cell>
          <cell r="J17">
            <v>2</v>
          </cell>
          <cell r="L17">
            <v>13.5</v>
          </cell>
        </row>
        <row r="18">
          <cell r="A18" t="str">
            <v>Adrien</v>
          </cell>
          <cell r="C18">
            <v>1</v>
          </cell>
          <cell r="D18">
            <v>3</v>
          </cell>
          <cell r="E18">
            <v>12</v>
          </cell>
          <cell r="F18">
            <v>6</v>
          </cell>
          <cell r="G18">
            <v>12</v>
          </cell>
          <cell r="H18">
            <v>10</v>
          </cell>
          <cell r="I18">
            <v>7</v>
          </cell>
          <cell r="J18">
            <v>9</v>
          </cell>
          <cell r="L18">
            <v>7.5</v>
          </cell>
        </row>
        <row r="19">
          <cell r="A19" t="str">
            <v>Raphaël</v>
          </cell>
          <cell r="C19">
            <v>10</v>
          </cell>
          <cell r="D19">
            <v>2</v>
          </cell>
          <cell r="E19">
            <v>10</v>
          </cell>
          <cell r="F19">
            <v>3</v>
          </cell>
          <cell r="G19">
            <v>2</v>
          </cell>
          <cell r="H19">
            <v>11</v>
          </cell>
          <cell r="I19">
            <v>13</v>
          </cell>
          <cell r="J19">
            <v>1</v>
          </cell>
          <cell r="L19">
            <v>6.5</v>
          </cell>
        </row>
      </sheetData>
      <sheetData sheetId="4">
        <row r="12">
          <cell r="A12" t="str">
            <v>Thibault</v>
          </cell>
          <cell r="C12">
            <v>13</v>
          </cell>
          <cell r="D12">
            <v>8</v>
          </cell>
          <cell r="E12">
            <v>11</v>
          </cell>
          <cell r="F12">
            <v>1</v>
          </cell>
          <cell r="G12">
            <v>13</v>
          </cell>
          <cell r="H12">
            <v>18</v>
          </cell>
          <cell r="I12">
            <v>6</v>
          </cell>
          <cell r="J12">
            <v>11</v>
          </cell>
          <cell r="L12">
            <v>10.125</v>
          </cell>
        </row>
        <row r="13">
          <cell r="A13" t="str">
            <v>Théo</v>
          </cell>
          <cell r="C13">
            <v>7</v>
          </cell>
          <cell r="D13">
            <v>2</v>
          </cell>
          <cell r="E13">
            <v>18</v>
          </cell>
          <cell r="F13">
            <v>10</v>
          </cell>
          <cell r="G13">
            <v>18</v>
          </cell>
          <cell r="H13">
            <v>8</v>
          </cell>
          <cell r="I13">
            <v>6</v>
          </cell>
          <cell r="J13">
            <v>18</v>
          </cell>
          <cell r="L13">
            <v>10.875</v>
          </cell>
        </row>
        <row r="14">
          <cell r="A14" t="str">
            <v>Axel</v>
          </cell>
          <cell r="C14">
            <v>4</v>
          </cell>
          <cell r="D14">
            <v>10</v>
          </cell>
          <cell r="E14">
            <v>2</v>
          </cell>
          <cell r="F14">
            <v>16</v>
          </cell>
          <cell r="G14">
            <v>10</v>
          </cell>
          <cell r="H14">
            <v>10</v>
          </cell>
          <cell r="I14">
            <v>13</v>
          </cell>
          <cell r="J14">
            <v>1</v>
          </cell>
          <cell r="L14">
            <v>8.25</v>
          </cell>
        </row>
        <row r="15">
          <cell r="A15" t="str">
            <v>Arnaud</v>
          </cell>
          <cell r="C15">
            <v>14</v>
          </cell>
          <cell r="D15">
            <v>7</v>
          </cell>
          <cell r="E15">
            <v>14</v>
          </cell>
          <cell r="F15">
            <v>15</v>
          </cell>
          <cell r="G15">
            <v>7</v>
          </cell>
          <cell r="H15">
            <v>17</v>
          </cell>
          <cell r="I15">
            <v>19</v>
          </cell>
          <cell r="J15">
            <v>2</v>
          </cell>
          <cell r="L15">
            <v>11.875</v>
          </cell>
        </row>
        <row r="16">
          <cell r="A16" t="str">
            <v>Anthony</v>
          </cell>
          <cell r="C16">
            <v>9</v>
          </cell>
          <cell r="D16">
            <v>0</v>
          </cell>
          <cell r="E16">
            <v>12</v>
          </cell>
          <cell r="F16">
            <v>19</v>
          </cell>
          <cell r="G16">
            <v>10</v>
          </cell>
          <cell r="H16">
            <v>1</v>
          </cell>
          <cell r="I16">
            <v>13</v>
          </cell>
          <cell r="J16">
            <v>17</v>
          </cell>
          <cell r="L16">
            <v>10.125</v>
          </cell>
        </row>
        <row r="17">
          <cell r="A17" t="str">
            <v>William</v>
          </cell>
          <cell r="C17">
            <v>11</v>
          </cell>
          <cell r="D17">
            <v>15</v>
          </cell>
          <cell r="E17">
            <v>19</v>
          </cell>
          <cell r="F17">
            <v>9</v>
          </cell>
          <cell r="G17">
            <v>16</v>
          </cell>
          <cell r="H17">
            <v>20</v>
          </cell>
          <cell r="I17">
            <v>8</v>
          </cell>
          <cell r="J17">
            <v>4</v>
          </cell>
          <cell r="L17">
            <v>12.75</v>
          </cell>
        </row>
        <row r="18">
          <cell r="A18" t="str">
            <v>Témanuia</v>
          </cell>
          <cell r="C18">
            <v>16</v>
          </cell>
          <cell r="D18">
            <v>20</v>
          </cell>
          <cell r="E18">
            <v>3</v>
          </cell>
          <cell r="F18">
            <v>8</v>
          </cell>
          <cell r="G18">
            <v>6</v>
          </cell>
          <cell r="H18">
            <v>11</v>
          </cell>
          <cell r="I18">
            <v>13</v>
          </cell>
          <cell r="J18">
            <v>1</v>
          </cell>
          <cell r="L18">
            <v>9.75</v>
          </cell>
        </row>
        <row r="19">
          <cell r="A19" t="str">
            <v>Elodie</v>
          </cell>
          <cell r="C19">
            <v>5</v>
          </cell>
          <cell r="D19">
            <v>8</v>
          </cell>
          <cell r="E19">
            <v>0</v>
          </cell>
          <cell r="F19">
            <v>18</v>
          </cell>
          <cell r="G19">
            <v>5</v>
          </cell>
          <cell r="H19">
            <v>6</v>
          </cell>
          <cell r="I19">
            <v>2</v>
          </cell>
          <cell r="J19">
            <v>15</v>
          </cell>
          <cell r="L19">
            <v>7.375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workbookViewId="0">
      <selection activeCell="F17" sqref="F17"/>
    </sheetView>
  </sheetViews>
  <sheetFormatPr baseColWidth="10" defaultColWidth="11.42578125" defaultRowHeight="15" x14ac:dyDescent="0.25"/>
  <cols>
    <col min="1" max="1" width="33.85546875" customWidth="1"/>
    <col min="2" max="2" width="34" style="1" customWidth="1"/>
    <col min="3" max="3" width="42.140625" customWidth="1"/>
  </cols>
  <sheetData>
    <row r="1" spans="1:6" ht="34.5" customHeight="1" x14ac:dyDescent="0.25">
      <c r="A1" s="8"/>
      <c r="B1" s="14" t="s">
        <v>45</v>
      </c>
      <c r="C1" s="14" t="s">
        <v>46</v>
      </c>
    </row>
    <row r="2" spans="1:6" s="3" customFormat="1" ht="24" customHeight="1" x14ac:dyDescent="0.25">
      <c r="A2" s="26" t="s">
        <v>8</v>
      </c>
      <c r="B2" s="24"/>
      <c r="C2" s="25"/>
    </row>
    <row r="3" spans="1:6" x14ac:dyDescent="0.25">
      <c r="A3" s="9" t="s">
        <v>0</v>
      </c>
      <c r="B3" s="9">
        <f ca="1">((('[1]Service Comptabilité'!$C12)*5)+(('[1]Service Comptabilité'!$D12)*5)+(('[1]Service Comptabilité'!$E12)*8)+(('[1]Service Comptabilité'!$F12)*4)+(('[1]Service Comptabilité'!$G12)*6)+(('[1]Service Comptabilité'!$H12)*10)+(('[1]Service Comptabilité'!$I12)*3)+(('[1]Service Comptabilité'!$J12)*10))/(5+5+8+4+6+10+3+10)</f>
        <v>11.862745098039216</v>
      </c>
      <c r="C3" s="10" t="str">
        <f ca="1">IF(AND(B3&gt;15,'[1]Service Comptabilité'!$J12&gt;14),"Promotion approuvée par la direction",IF(AND(B3&lt;7,'[1]Service Comptabilité'!$J12&lt;7),"Renvoi envisagé par la direction","Aucun commentaire de la part de la direction"))</f>
        <v>Aucun commentaire de la part de la direction</v>
      </c>
    </row>
    <row r="4" spans="1:6" x14ac:dyDescent="0.25">
      <c r="A4" s="4" t="s">
        <v>1</v>
      </c>
      <c r="B4" s="5">
        <f ca="1">((('[1]Service Comptabilité'!$C13)*5)+(('[1]Service Comptabilité'!$D13)*5)+(('[1]Service Comptabilité'!$E13)*8)+(('[1]Service Comptabilité'!$F13)*4)+(('[1]Service Comptabilité'!$G13)*6)+(('[1]Service Comptabilité'!$H13)*10)+(('[1]Service Comptabilité'!$I13)*3)+(('[1]Service Comptabilité'!$J13)*10))/(5+5+8+4+6+10+3+10)</f>
        <v>7.5686274509803919</v>
      </c>
      <c r="C4" s="6" t="str">
        <f ca="1">IF(AND(B4&gt;15,'[1]Service Comptabilité'!$J13&gt;14),"Promotion approuvée par la direction",IF(AND(B4&lt;7,'[1]Service Comptabilité'!$J13&lt;7),"Renvoi envisagé par la direction","Aucun commentaire de la part de la direction"))</f>
        <v>Aucun commentaire de la part de la direction</v>
      </c>
      <c r="E4" s="2"/>
    </row>
    <row r="5" spans="1:6" x14ac:dyDescent="0.25">
      <c r="A5" s="11" t="s">
        <v>2</v>
      </c>
      <c r="B5" s="11">
        <f ca="1">((('[1]Service Comptabilité'!$C14)*5)+(('[1]Service Comptabilité'!$D14)*5)+(('[1]Service Comptabilité'!$E14)*8)+(('[1]Service Comptabilité'!$F14)*4)+(('[1]Service Comptabilité'!$G14)*6)+(('[1]Service Comptabilité'!$H14)*10)+(('[1]Service Comptabilité'!$I14)*3)+(('[1]Service Comptabilité'!$J14)*10))/(5+5+8+4+6+10+3+10)</f>
        <v>9.1568627450980387</v>
      </c>
      <c r="C5" s="12" t="str">
        <f ca="1">IF(AND(B5&gt;15,'[1]Service Comptabilité'!$J14&gt;14),"Promotion approuvée par la direction",IF(AND(B5&lt;7,'[1]Service Comptabilité'!$J14&lt;7),"Renvoi envisagé par la direction","Aucun commentaire de la part de la direction"))</f>
        <v>Aucun commentaire de la part de la direction</v>
      </c>
      <c r="D5" s="1"/>
      <c r="E5" s="7"/>
    </row>
    <row r="6" spans="1:6" x14ac:dyDescent="0.25">
      <c r="A6" s="4" t="s">
        <v>3</v>
      </c>
      <c r="B6" s="5">
        <f ca="1">((('[1]Service Comptabilité'!$C15)*5)+(('[1]Service Comptabilité'!$D15)*5)+(('[1]Service Comptabilité'!$E15)*8)+(('[1]Service Comptabilité'!$F15)*4)+(('[1]Service Comptabilité'!$G15)*6)+(('[1]Service Comptabilité'!$H15)*10)+(('[1]Service Comptabilité'!$I15)*3)+(('[1]Service Comptabilité'!$J15)*10))/(5+5+8+4+6+10+3+10)</f>
        <v>9.3921568627450984</v>
      </c>
      <c r="C6" s="6" t="str">
        <f ca="1">IF(AND(B6&gt;15,'[1]Service Comptabilité'!$J15&gt;14),"Promotion approuvée par la direction",IF(AND(B6&lt;7,'[1]Service Comptabilité'!$J15&lt;7),"Renvoi envisagé par la direction","Aucun commentaire de la part de la direction"))</f>
        <v>Aucun commentaire de la part de la direction</v>
      </c>
    </row>
    <row r="7" spans="1:6" x14ac:dyDescent="0.25">
      <c r="A7" s="11" t="s">
        <v>4</v>
      </c>
      <c r="B7" s="11">
        <f ca="1">((('[1]Service Comptabilité'!$C16)*5)+(('[1]Service Comptabilité'!$D16)*5)+(('[1]Service Comptabilité'!$E16)*8)+(('[1]Service Comptabilité'!$F16)*4)+(('[1]Service Comptabilité'!$G16)*6)+(('[1]Service Comptabilité'!$H16)*10)+(('[1]Service Comptabilité'!$I16)*3)+(('[1]Service Comptabilité'!$J16)*10))/(5+5+8+4+6+10+3+10)</f>
        <v>13.058823529411764</v>
      </c>
      <c r="C7" s="12" t="str">
        <f ca="1">IF(AND(B7&gt;15,'[1]Service Comptabilité'!$J16&gt;14),"Promotion approuvée par la direction",IF(AND(B7&lt;7,'[1]Service Comptabilité'!$J16&lt;7),"Renvoi envisagé par la direction","Aucun commentaire de la part de la direction"))</f>
        <v>Aucun commentaire de la part de la direction</v>
      </c>
    </row>
    <row r="8" spans="1:6" x14ac:dyDescent="0.25">
      <c r="A8" s="4" t="s">
        <v>5</v>
      </c>
      <c r="B8" s="5">
        <f ca="1">((('[1]Service Comptabilité'!$C17)*5)+(('[1]Service Comptabilité'!$D17)*5)+(('[1]Service Comptabilité'!$E17)*8)+(('[1]Service Comptabilité'!$F17)*4)+(('[1]Service Comptabilité'!$G17)*6)+(('[1]Service Comptabilité'!$H17)*10)+(('[1]Service Comptabilité'!$I17)*3)+(('[1]Service Comptabilité'!$J17)*10))/(5+5+8+4+6+10+3+10)</f>
        <v>10.745098039215685</v>
      </c>
      <c r="C8" s="6" t="str">
        <f ca="1">IF(AND(B8&gt;15,'[1]Service Comptabilité'!$J17&gt;14),"Promotion approuvée par la direction",IF(AND(B8&lt;7,'[1]Service Comptabilité'!$J17&lt;7),"Renvoi envisagé par la direction","Aucun commentaire de la part de la direction"))</f>
        <v>Aucun commentaire de la part de la direction</v>
      </c>
    </row>
    <row r="9" spans="1:6" x14ac:dyDescent="0.25">
      <c r="A9" s="11" t="s">
        <v>6</v>
      </c>
      <c r="B9" s="11">
        <f ca="1">((('[1]Service Comptabilité'!$C18)*5)+(('[1]Service Comptabilité'!$D18)*5)+(('[1]Service Comptabilité'!$E18)*8)+(('[1]Service Comptabilité'!$F18)*4)+(('[1]Service Comptabilité'!$G18)*6)+(('[1]Service Comptabilité'!$H18)*10)+(('[1]Service Comptabilité'!$I18)*3)+(('[1]Service Comptabilité'!$J18)*10))/(5+5+8+4+6+10+3+10)</f>
        <v>9.7058823529411757</v>
      </c>
      <c r="C9" s="12" t="str">
        <f ca="1">IF(AND(B9&gt;15,'[1]Service Comptabilité'!$J18&gt;14),"Promotion approuvée par la direction",IF(AND(B9&lt;7,'[1]Service Comptabilité'!$J18&lt;7),"Renvoi envisagé par la direction","Aucun commentaire de la part de la direction"))</f>
        <v>Aucun commentaire de la part de la direction</v>
      </c>
    </row>
    <row r="10" spans="1:6" x14ac:dyDescent="0.25">
      <c r="A10" s="4" t="s">
        <v>7</v>
      </c>
      <c r="B10" s="5">
        <f ca="1">((('[1]Service Comptabilité'!$C19)*5)+(('[1]Service Comptabilité'!$D19)*5)+(('[1]Service Comptabilité'!$E19)*8)+(('[1]Service Comptabilité'!$F19)*4)+(('[1]Service Comptabilité'!$G19)*6)+(('[1]Service Comptabilité'!$H19)*10)+(('[1]Service Comptabilité'!$I19)*3)+(('[1]Service Comptabilité'!$J19)*10))/(5+5+8+4+6+10+3+10)</f>
        <v>9.5294117647058822</v>
      </c>
      <c r="C10" s="6" t="str">
        <f ca="1">IF(AND(B10&gt;15,'[1]Service Comptabilité'!$J19&gt;14),"Promotion approuvée par la direction",IF(AND(B10&lt;7,'[1]Service Comptabilité'!$J19&lt;7),"Renvoi envisagé par la direction","Aucun commentaire de la part de la direction"))</f>
        <v>Aucun commentaire de la part de la direction</v>
      </c>
    </row>
    <row r="11" spans="1:6" ht="23.25" customHeight="1" x14ac:dyDescent="0.25">
      <c r="A11" s="23" t="s">
        <v>9</v>
      </c>
      <c r="B11" s="24"/>
      <c r="C11" s="25"/>
      <c r="F11" s="2"/>
    </row>
    <row r="12" spans="1:6" x14ac:dyDescent="0.25">
      <c r="A12" s="11" t="s">
        <v>10</v>
      </c>
      <c r="B12" s="11">
        <f ca="1">((('[1]Service Relations Humaines'!$C12)*5)+(('[1]Service Relations Humaines'!$D12)*5)+(('[1]Service Relations Humaines'!$E12)*8)+(('[1]Service Relations Humaines'!$F12)*4)+(('[1]Service Relations Humaines'!$G12)*6)+(('[1]Service Relations Humaines'!$H12)*10)+(('[1]Service Relations Humaines'!$I12)*3)+(('[1]Service Relations Humaines'!$J12)*10))/(5+5+8+4+6+10+3+10)</f>
        <v>6</v>
      </c>
      <c r="C12" s="12" t="str">
        <f ca="1">IF(AND(B12&gt;15,'[1]Service Relations Humaines'!$J12&gt;14),"Promotion approuvée par la direction",IF(AND(B12&lt;7,'[1]Service Relations Humaines'!$J12&lt;7),"Renvoi envisagé par la direction","Aucun commentaire de la part de la direction"))</f>
        <v>Renvoi envisagé par la direction</v>
      </c>
    </row>
    <row r="13" spans="1:6" x14ac:dyDescent="0.25">
      <c r="A13" s="5" t="s">
        <v>11</v>
      </c>
      <c r="B13" s="5">
        <f ca="1">((('[1]Service Relations Humaines'!$C13)*5)+(('[1]Service Relations Humaines'!$D13)*5)+(('[1]Service Relations Humaines'!$E13)*8)+(('[1]Service Relations Humaines'!$F13)*4)+(('[1]Service Relations Humaines'!$G13)*6)+(('[1]Service Relations Humaines'!$H13)*10)+(('[1]Service Relations Humaines'!$I13)*3)+(('[1]Service Relations Humaines'!$J13)*10))/(5+5+8+4+6+10+3+10)</f>
        <v>10.274509803921569</v>
      </c>
      <c r="C13" s="6" t="str">
        <f ca="1">IF(AND(B13&gt;15,'[1]Service Relations Humaines'!$J13&gt;14),"Promotion approuvée par la direction",IF(AND(B13&lt;7,'[1]Service Relations Humaines'!$J13&lt;7),"Renvoi envisagé par la direction","Aucun commentaire de la part de la direction"))</f>
        <v>Aucun commentaire de la part de la direction</v>
      </c>
    </row>
    <row r="14" spans="1:6" x14ac:dyDescent="0.25">
      <c r="A14" s="11" t="s">
        <v>12</v>
      </c>
      <c r="B14" s="11">
        <f ca="1">((('[1]Service Relations Humaines'!$C14)*5)+(('[1]Service Relations Humaines'!$D14)*5)+(('[1]Service Relations Humaines'!$E14)*8)+(('[1]Service Relations Humaines'!$F14)*4)+(('[1]Service Relations Humaines'!$G14)*6)+(('[1]Service Relations Humaines'!$H14)*10)+(('[1]Service Relations Humaines'!$I14)*3)+(('[1]Service Relations Humaines'!$J14)*10))/(5+5+8+4+6+10+3+10)</f>
        <v>8.4509803921568629</v>
      </c>
      <c r="C14" s="12" t="str">
        <f ca="1">IF(AND(B14&gt;15,'[1]Service Relations Humaines'!$J14&gt;14),"Promotion approuvée par la direction",IF(AND(B14&lt;7,'[1]Service Relations Humaines'!$J14&lt;7),"Renvoi envisagé par la direction","Aucun commentaire de la part de la direction"))</f>
        <v>Aucun commentaire de la part de la direction</v>
      </c>
    </row>
    <row r="15" spans="1:6" x14ac:dyDescent="0.25">
      <c r="A15" s="5" t="s">
        <v>13</v>
      </c>
      <c r="B15" s="5">
        <f ca="1">((('[1]Service Relations Humaines'!$C15)*5)+(('[1]Service Relations Humaines'!$D15)*5)+(('[1]Service Relations Humaines'!$E15)*8)+(('[1]Service Relations Humaines'!$F15)*4)+(('[1]Service Relations Humaines'!$G15)*6)+(('[1]Service Relations Humaines'!$H15)*10)+(('[1]Service Relations Humaines'!$I15)*3)+(('[1]Service Relations Humaines'!$J15)*10))/(5+5+8+4+6+10+3+10)</f>
        <v>10.764705882352942</v>
      </c>
      <c r="C15" s="6" t="str">
        <f ca="1">IF(AND(B15&gt;15,'[1]Service Relations Humaines'!$J15&gt;14),"Promotion approuvée par la direction",IF(AND(B15&lt;7,'[1]Service Relations Humaines'!$J15&lt;7),"Renvoi envisagé par la direction","Aucun commentaire de la part de la direction"))</f>
        <v>Aucun commentaire de la part de la direction</v>
      </c>
    </row>
    <row r="16" spans="1:6" x14ac:dyDescent="0.25">
      <c r="A16" s="11" t="s">
        <v>14</v>
      </c>
      <c r="B16" s="11">
        <f ca="1">((('[1]Service Relations Humaines'!$C16)*5)+(('[1]Service Relations Humaines'!$D16)*5)+(('[1]Service Relations Humaines'!$E16)*8)+(('[1]Service Relations Humaines'!$F16)*4)+(('[1]Service Relations Humaines'!$G16)*6)+(('[1]Service Relations Humaines'!$H16)*10)+(('[1]Service Relations Humaines'!$I16)*3)+(('[1]Service Relations Humaines'!$J16)*10))/(5+5+8+4+6+10+3+10)</f>
        <v>8.8039215686274517</v>
      </c>
      <c r="C16" s="12" t="str">
        <f ca="1">IF(AND(B16&gt;15,'[1]Service Relations Humaines'!$J16&gt;14),"Promotion approuvée par la direction",IF(AND(B16&lt;7,'[1]Service Relations Humaines'!$J16&lt;7),"Renvoi envisagé par la direction","Aucun commentaire de la part de la direction"))</f>
        <v>Aucun commentaire de la part de la direction</v>
      </c>
    </row>
    <row r="17" spans="1:3" x14ac:dyDescent="0.25">
      <c r="A17" s="5" t="s">
        <v>15</v>
      </c>
      <c r="B17" s="5">
        <f ca="1">((('[1]Service Relations Humaines'!$C17)*5)+(('[1]Service Relations Humaines'!$D17)*5)+(('[1]Service Relations Humaines'!$E17)*8)+(('[1]Service Relations Humaines'!$F17)*4)+(('[1]Service Relations Humaines'!$G17)*6)+(('[1]Service Relations Humaines'!$H17)*10)+(('[1]Service Relations Humaines'!$I17)*3)+(('[1]Service Relations Humaines'!$J17)*10))/(5+5+8+4+6+10+3+10)</f>
        <v>11.156862745098039</v>
      </c>
      <c r="C17" s="6" t="str">
        <f ca="1">IF(AND(B17&gt;15,'[1]Service Relations Humaines'!$J17&gt;14),"Promotion approuvée par la direction",IF(AND(B17&lt;7,'[1]Service Relations Humaines'!$J17&lt;7),"Renvoi envisagé par la direction","Aucun commentaire de la part de la direction"))</f>
        <v>Aucun commentaire de la part de la direction</v>
      </c>
    </row>
    <row r="18" spans="1:3" x14ac:dyDescent="0.25">
      <c r="A18" s="11" t="s">
        <v>16</v>
      </c>
      <c r="B18" s="11">
        <f ca="1">((('[1]Service Relations Humaines'!$C18)*5)+(('[1]Service Relations Humaines'!$D18)*5)+(('[1]Service Relations Humaines'!$E18)*8)+(('[1]Service Relations Humaines'!$F18)*4)+(('[1]Service Relations Humaines'!$G18)*6)+(('[1]Service Relations Humaines'!$H18)*10)+(('[1]Service Relations Humaines'!$I18)*3)+(('[1]Service Relations Humaines'!$J18)*10))/(5+5+8+4+6+10+3+10)</f>
        <v>7.7450980392156863</v>
      </c>
      <c r="C18" s="12" t="str">
        <f ca="1">IF(AND(B18&gt;15,'[1]Service Relations Humaines'!$J18&gt;14),"Promotion approuvée par la direction",IF(AND(B18&lt;7,'[1]Service Relations Humaines'!$J18&lt;7),"Renvoi envisagé par la direction","Aucun commentaire de la part de la direction"))</f>
        <v>Aucun commentaire de la part de la direction</v>
      </c>
    </row>
    <row r="19" spans="1:3" x14ac:dyDescent="0.25">
      <c r="A19" s="4" t="s">
        <v>17</v>
      </c>
      <c r="B19" s="5">
        <f ca="1">((('[1]Service Relations Humaines'!$C19)*5)+(('[1]Service Relations Humaines'!$D19)*5)+(('[1]Service Relations Humaines'!$E19)*8)+(('[1]Service Relations Humaines'!$F19)*4)+(('[1]Service Relations Humaines'!$G19)*6)+(('[1]Service Relations Humaines'!$H19)*10)+(('[1]Service Relations Humaines'!$I19)*3)+(('[1]Service Relations Humaines'!$J19)*10))/(5+5+8+4+6+10+3+10)</f>
        <v>8.2156862745098032</v>
      </c>
      <c r="C19" s="6" t="str">
        <f ca="1">IF(AND(B19&gt;15,'[1]Service Relations Humaines'!$J19&gt;14),"Promotion approuvée par la direction",IF(AND(B19&lt;7,'[1]Service Relations Humaines'!$J19&lt;7),"Renvoi envisagé par la direction","Aucun commentaire de la part de la direction"))</f>
        <v>Aucun commentaire de la part de la direction</v>
      </c>
    </row>
    <row r="20" spans="1:3" ht="23.25" customHeight="1" x14ac:dyDescent="0.25">
      <c r="A20" s="23" t="s">
        <v>18</v>
      </c>
      <c r="B20" s="24"/>
      <c r="C20" s="25"/>
    </row>
    <row r="21" spans="1:3" x14ac:dyDescent="0.25">
      <c r="A21" s="11" t="s">
        <v>19</v>
      </c>
      <c r="B21" s="11">
        <f ca="1">((('[1]Service Développement'!$C12)*5)+(('[1]Service Développement'!$D12)*5)+(('[1]Service Développement'!$E12)*8)+(('[1]Service Développement'!$F12)*4)+(('[1]Service Développement'!$G12)*6)+(('[1]Service Développement'!$H12)*10)+(('[1]Service Développement'!$I12)*3)+(('[1]Service Développement'!$J12)*10))/(5+5+8+4+6+10+3+10)</f>
        <v>10.117647058823529</v>
      </c>
      <c r="C21" s="12" t="str">
        <f ca="1">IF(AND(B21&gt;15,'[1]Service Développement'!$J12&gt;14),"Promotion approuvée par la direction",IF(AND(B21&lt;7,'[1]Service Développement'!$J12&lt;7),"Renvoi envisagé par la direction","Aucun commentaire de la part de la direction"))</f>
        <v>Aucun commentaire de la part de la direction</v>
      </c>
    </row>
    <row r="22" spans="1:3" x14ac:dyDescent="0.25">
      <c r="A22" s="5" t="s">
        <v>20</v>
      </c>
      <c r="B22" s="5">
        <f ca="1">((('[1]Service Développement'!$C13)*5)+(('[1]Service Développement'!$D13)*5)+(('[1]Service Développement'!$E13)*8)+(('[1]Service Développement'!$F13)*4)+(('[1]Service Développement'!$G13)*6)+(('[1]Service Développement'!$H13)*10)+(('[1]Service Développement'!$I13)*3)+(('[1]Service Développement'!$J13)*10))/(5+5+8+4+6+10+3+10)</f>
        <v>11.607843137254902</v>
      </c>
      <c r="C22" s="6" t="str">
        <f ca="1">IF(AND(B22&gt;15,'[1]Service Développement'!$J13&gt;14),"Promotion approuvée par la direction",IF(AND(B22&lt;7,'[1]Service Développement'!$J13&lt;7),"Renvoi envisagé par la direction","Aucun commentaire de la part de la direction"))</f>
        <v>Aucun commentaire de la part de la direction</v>
      </c>
    </row>
    <row r="23" spans="1:3" x14ac:dyDescent="0.25">
      <c r="A23" s="11" t="s">
        <v>21</v>
      </c>
      <c r="B23" s="11">
        <f ca="1">((('[1]Service Développement'!$C14)*5)+(('[1]Service Développement'!$D14)*5)+(('[1]Service Développement'!$E14)*8)+(('[1]Service Développement'!$F14)*4)+(('[1]Service Développement'!$G14)*6)+(('[1]Service Développement'!$H14)*10)+(('[1]Service Développement'!$I14)*3)+(('[1]Service Développement'!$J14)*10))/(5+5+8+4+6+10+3+10)</f>
        <v>11.215686274509803</v>
      </c>
      <c r="C23" s="12" t="str">
        <f ca="1">IF(AND(B23&gt;15,'[1]Service Développement'!$J14&gt;14),"Promotion approuvée par la direction",IF(AND(B23&lt;7,'[1]Service Développement'!$J14&lt;7),"Renvoi envisagé par la direction","Aucun commentaire de la part de la direction"))</f>
        <v>Aucun commentaire de la part de la direction</v>
      </c>
    </row>
    <row r="24" spans="1:3" x14ac:dyDescent="0.25">
      <c r="A24" s="5" t="s">
        <v>22</v>
      </c>
      <c r="B24" s="5">
        <f ca="1">((('[1]Service Développement'!$C15)*5)+(('[1]Service Développement'!$D15)*5)+(('[1]Service Développement'!$E15)*8)+(('[1]Service Développement'!$F15)*4)+(('[1]Service Développement'!$G15)*6)+(('[1]Service Développement'!$H15)*10)+(('[1]Service Développement'!$I15)*3)+(('[1]Service Développement'!$J15)*10))/(5+5+8+4+6+10+3+10)</f>
        <v>8.5686274509803919</v>
      </c>
      <c r="C24" s="6" t="str">
        <f ca="1">IF(AND(B24&gt;15,'[1]Service Développement'!$J15&gt;14),"Promotion approuvée par la direction",IF(AND(B24&lt;7,'[1]Service Développement'!$J15&lt;7),"Renvoi envisagé par la direction","Aucun commentaire de la part de la direction"))</f>
        <v>Aucun commentaire de la part de la direction</v>
      </c>
    </row>
    <row r="25" spans="1:3" x14ac:dyDescent="0.25">
      <c r="A25" s="11" t="s">
        <v>23</v>
      </c>
      <c r="B25" s="11">
        <f ca="1">((('[1]Service Développement'!$C16)*5)+(('[1]Service Développement'!$D16)*5)+(('[1]Service Développement'!$E16)*8)+(('[1]Service Développement'!$F16)*4)+(('[1]Service Développement'!$G16)*6)+(('[1]Service Développement'!$H16)*10)+(('[1]Service Développement'!$I16)*3)+(('[1]Service Développement'!$J16)*10))/(5+5+8+4+6+10+3+10)</f>
        <v>9.3921568627450984</v>
      </c>
      <c r="C25" s="12" t="str">
        <f ca="1">IF(AND(B25&gt;15,'[1]Service Développement'!$J16&gt;14),"Promotion approuvée par la direction",IF(AND(B25&lt;7,'[1]Service Développement'!$J16&lt;7),"Renvoi envisagé par la direction","Aucun commentaire de la part de la direction"))</f>
        <v>Aucun commentaire de la part de la direction</v>
      </c>
    </row>
    <row r="26" spans="1:3" x14ac:dyDescent="0.25">
      <c r="A26" s="5" t="s">
        <v>24</v>
      </c>
      <c r="B26" s="5">
        <f ca="1">((('[1]Service Développement'!$C17)*5)+(('[1]Service Développement'!$D17)*5)+(('[1]Service Développement'!$E17)*8)+(('[1]Service Développement'!$F17)*4)+(('[1]Service Développement'!$G17)*6)+(('[1]Service Développement'!$H17)*10)+(('[1]Service Développement'!$I17)*3)+(('[1]Service Développement'!$J17)*10))/(5+5+8+4+6+10+3+10)</f>
        <v>7.4509803921568629</v>
      </c>
      <c r="C26" s="6" t="str">
        <f ca="1">IF(AND(B26&gt;15,'[1]Service Développement'!$J17&gt;14),"Promotion approuvée par la direction",IF(AND(B26&lt;7,'[1]Service Développement'!$J17&lt;7),"Renvoi envisagé par la direction","Aucun commentaire de la part de la direction"))</f>
        <v>Aucun commentaire de la part de la direction</v>
      </c>
    </row>
    <row r="27" spans="1:3" x14ac:dyDescent="0.25">
      <c r="A27" s="11" t="s">
        <v>25</v>
      </c>
      <c r="B27" s="11">
        <f ca="1">((('[1]Service Développement'!$C18)*5)+(('[1]Service Développement'!$D18)*5)+(('[1]Service Développement'!$E18)*8)+(('[1]Service Développement'!$F18)*4)+(('[1]Service Développement'!$G18)*6)+(('[1]Service Développement'!$H18)*10)+(('[1]Service Développement'!$I18)*3)+(('[1]Service Développement'!$J18)*10))/(5+5+8+4+6+10+3+10)</f>
        <v>8.8039215686274517</v>
      </c>
      <c r="C27" s="12" t="str">
        <f ca="1">IF(AND(B27&gt;15,'[1]Service Développement'!$J18&gt;14),"Promotion approuvée par la direction",IF(AND(B27&lt;7,'[1]Service Développement'!$J18&lt;7),"Renvoi envisagé par la direction","Aucun commentaire de la part de la direction"))</f>
        <v>Aucun commentaire de la part de la direction</v>
      </c>
    </row>
    <row r="28" spans="1:3" x14ac:dyDescent="0.25">
      <c r="A28" s="4" t="s">
        <v>26</v>
      </c>
      <c r="B28" s="5">
        <f ca="1">((('[1]Service Développement'!$C19)*5)+(('[1]Service Développement'!$D19)*5)+(('[1]Service Développement'!$E19)*8)+(('[1]Service Développement'!$F19)*4)+(('[1]Service Développement'!$G19)*6)+(('[1]Service Développement'!$H19)*10)+(('[1]Service Développement'!$I19)*3)+(('[1]Service Développement'!$J19)*10))/(5+5+8+4+6+10+3+10)</f>
        <v>10.254901960784315</v>
      </c>
      <c r="C28" s="6" t="str">
        <f ca="1">IF(AND(B28&gt;15,'[1]Service Développement'!$J19&gt;14),"Promotion approuvée par la direction",IF(AND(B28&lt;7,'[1]Service Développement'!$J19&lt;7),"Renvoi envisagé par la direction","Aucun commentaire de la part de la direction"))</f>
        <v>Aucun commentaire de la part de la direction</v>
      </c>
    </row>
    <row r="29" spans="1:3" ht="22.5" customHeight="1" x14ac:dyDescent="0.25">
      <c r="A29" s="23" t="s">
        <v>27</v>
      </c>
      <c r="B29" s="24"/>
      <c r="C29" s="25"/>
    </row>
    <row r="30" spans="1:3" x14ac:dyDescent="0.25">
      <c r="A30" s="11" t="s">
        <v>28</v>
      </c>
      <c r="B30" s="11">
        <f ca="1">((('[1]Service Administratif'!$C12)*5)+(('[1]Service Administratif'!$D12)*5)+(('[1]Service Administratif'!$E12)*8)+(('[1]Service Administratif'!$F12)*4)+(('[1]Service Administratif'!$G12)*6)+(('[1]Service Administratif'!$H12)*10)+(('[1]Service Administratif'!$I12)*3)+(('[1]Service Administratif'!$J12)*10))/(5+5+8+4+6+10+3+10)</f>
        <v>11.156862745098039</v>
      </c>
      <c r="C30" s="12" t="str">
        <f ca="1">IF(AND(B30&gt;15,'[1]Service Administratif'!$J12&gt;14),"Promotion approuvée par la direction",IF(AND(B30&lt;7,'[1]Service Administratif'!$J12&lt;7),"Renvoi envisagé par la direction","Aucun commentaire de la part de la direction"))</f>
        <v>Aucun commentaire de la part de la direction</v>
      </c>
    </row>
    <row r="31" spans="1:3" x14ac:dyDescent="0.25">
      <c r="A31" s="5" t="s">
        <v>29</v>
      </c>
      <c r="B31" s="5">
        <f ca="1">((('[1]Service Administratif'!$C13)*5)+(('[1]Service Administratif'!$D13)*5)+(('[1]Service Administratif'!$E13)*8)+(('[1]Service Administratif'!$F13)*4)+(('[1]Service Administratif'!$G13)*6)+(('[1]Service Administratif'!$H13)*10)+(('[1]Service Administratif'!$I13)*3)+(('[1]Service Administratif'!$J13)*10))/(5+5+8+4+6+10+3+10)</f>
        <v>11.156862745098039</v>
      </c>
      <c r="C31" s="6" t="str">
        <f ca="1">IF(AND(B31&gt;15,'[1]Service Administratif'!$J13&gt;14),"Promotion approuvée par la direction",IF(AND(B31&lt;7,'[1]Service Administratif'!$J13&lt;7),"Renvoi envisagé par la direction","Aucun commentaire de la part de la direction"))</f>
        <v>Aucun commentaire de la part de la direction</v>
      </c>
    </row>
    <row r="32" spans="1:3" x14ac:dyDescent="0.25">
      <c r="A32" s="11" t="s">
        <v>30</v>
      </c>
      <c r="B32" s="11">
        <f ca="1">((('[1]Service Administratif'!$C14)*5)+(('[1]Service Administratif'!$D14)*5)+(('[1]Service Administratif'!$E14)*8)+(('[1]Service Administratif'!$F14)*4)+(('[1]Service Administratif'!$G14)*6)+(('[1]Service Administratif'!$H14)*10)+(('[1]Service Administratif'!$I14)*3)+(('[1]Service Administratif'!$J14)*10))/(5+5+8+4+6+10+3+10)</f>
        <v>6.8235294117647056</v>
      </c>
      <c r="C32" s="12" t="str">
        <f ca="1">IF(AND(B32&gt;15,'[1]Service Administratif'!$J14&gt;14),"Promotion approuvée par la direction",IF(AND(B32&lt;7,'[1]Service Administratif'!$J14&lt;7),"Renvoi envisagé par la direction","Aucun commentaire de la part de la direction"))</f>
        <v>Renvoi envisagé par la direction</v>
      </c>
    </row>
    <row r="33" spans="1:7" x14ac:dyDescent="0.25">
      <c r="A33" s="5" t="s">
        <v>31</v>
      </c>
      <c r="B33" s="5">
        <f ca="1">((('[1]Service Administratif'!$C15)*5)+(('[1]Service Administratif'!$D15)*5)+(('[1]Service Administratif'!$E15)*8)+(('[1]Service Administratif'!$F15)*4)+(('[1]Service Administratif'!$G15)*6)+(('[1]Service Administratif'!$H15)*10)+(('[1]Service Administratif'!$I15)*3)+(('[1]Service Administratif'!$J15)*10))/(5+5+8+4+6+10+3+10)</f>
        <v>7.8431372549019605</v>
      </c>
      <c r="C33" s="6" t="str">
        <f ca="1">IF(AND(B33&gt;15,'[1]Service Administratif'!$J15&gt;14),"Promotion approuvée par la direction",IF(AND(B33&lt;7,'[1]Service Administratif'!$J15&lt;7),"Renvoi envisagé par la direction","Aucun commentaire de la part de la direction"))</f>
        <v>Aucun commentaire de la part de la direction</v>
      </c>
    </row>
    <row r="34" spans="1:7" x14ac:dyDescent="0.25">
      <c r="A34" s="11" t="s">
        <v>32</v>
      </c>
      <c r="B34" s="11">
        <f ca="1">((('[1]Service Administratif'!$C16)*5)+(('[1]Service Administratif'!$D16)*5)+(('[1]Service Administratif'!$E16)*8)+(('[1]Service Administratif'!$F16)*4)+(('[1]Service Administratif'!$G16)*6)+(('[1]Service Administratif'!$H16)*10)+(('[1]Service Administratif'!$I16)*3)+(('[1]Service Administratif'!$J16)*10))/(5+5+8+4+6+10+3+10)</f>
        <v>8.8431372549019613</v>
      </c>
      <c r="C34" s="12" t="str">
        <f ca="1">IF(AND(B34&gt;15,'[1]Service Administratif'!$J16&gt;14),"Promotion approuvée par la direction",IF(AND(B34&lt;7,'[1]Service Administratif'!$J16&lt;7),"Renvoi envisagé par la direction","Aucun commentaire de la part de la direction"))</f>
        <v>Aucun commentaire de la part de la direction</v>
      </c>
    </row>
    <row r="35" spans="1:7" x14ac:dyDescent="0.25">
      <c r="A35" s="5" t="s">
        <v>33</v>
      </c>
      <c r="B35" s="5">
        <f ca="1">((('[1]Service Administratif'!$C17)*5)+(('[1]Service Administratif'!$D17)*5)+(('[1]Service Administratif'!$E17)*8)+(('[1]Service Administratif'!$F17)*4)+(('[1]Service Administratif'!$G17)*6)+(('[1]Service Administratif'!$H17)*10)+(('[1]Service Administratif'!$I17)*3)+(('[1]Service Administratif'!$J17)*10))/(5+5+8+4+6+10+3+10)</f>
        <v>12.647058823529411</v>
      </c>
      <c r="C35" s="6" t="str">
        <f ca="1">IF(AND(B35&gt;15,'[1]Service Administratif'!$J17&gt;14),"Promotion approuvée par la direction",IF(AND(B35&lt;7,'[1]Service Administratif'!$J17&lt;7),"Renvoi envisagé par la direction","Aucun commentaire de la part de la direction"))</f>
        <v>Aucun commentaire de la part de la direction</v>
      </c>
    </row>
    <row r="36" spans="1:7" x14ac:dyDescent="0.25">
      <c r="A36" s="11" t="s">
        <v>34</v>
      </c>
      <c r="B36" s="11">
        <f ca="1">((('[1]Service Administratif'!$C18)*5)+(('[1]Service Administratif'!$D18)*5)+(('[1]Service Administratif'!$E18)*8)+(('[1]Service Administratif'!$F18)*4)+(('[1]Service Administratif'!$G18)*6)+(('[1]Service Administratif'!$H18)*10)+(('[1]Service Administratif'!$I18)*3)+(('[1]Service Administratif'!$J18)*10))/(5+5+8+4+6+10+3+10)</f>
        <v>8.2941176470588243</v>
      </c>
      <c r="C36" s="12" t="str">
        <f ca="1">IF(AND(B36&gt;15,'[1]Service Administratif'!$J18&gt;14),"Promotion approuvée par la direction",IF(AND(B36&lt;7,'[1]Service Administratif'!$J18&lt;7),"Renvoi envisagé par la direction","Aucun commentaire de la part de la direction"))</f>
        <v>Aucun commentaire de la part de la direction</v>
      </c>
    </row>
    <row r="37" spans="1:7" x14ac:dyDescent="0.25">
      <c r="A37" s="4" t="s">
        <v>35</v>
      </c>
      <c r="B37" s="5">
        <f ca="1">((('[1]Service Administratif'!$C19)*5)+(('[1]Service Administratif'!$D19)*5)+(('[1]Service Administratif'!$E19)*8)+(('[1]Service Administratif'!$F19)*4)+(('[1]Service Administratif'!$G19)*6)+(('[1]Service Administratif'!$H19)*10)+(('[1]Service Administratif'!$I19)*3)+(('[1]Service Administratif'!$J19)*10))/(5+5+8+4+6+10+3+10)</f>
        <v>6.333333333333333</v>
      </c>
      <c r="C37" s="6" t="str">
        <f ca="1">IF(AND(B37&gt;15,'[1]Service Administratif'!$J19&gt;14),"Promotion approuvée par la direction",IF(AND(B37&lt;7,'[1]Service Administratif'!$J19&lt;7),"Renvoi envisagé par la direction","Aucun commentaire de la part de la direction"))</f>
        <v>Renvoi envisagé par la direction</v>
      </c>
    </row>
    <row r="38" spans="1:7" ht="23.25" customHeight="1" x14ac:dyDescent="0.25">
      <c r="A38" s="23" t="s">
        <v>36</v>
      </c>
      <c r="B38" s="24"/>
      <c r="C38" s="25"/>
    </row>
    <row r="39" spans="1:7" x14ac:dyDescent="0.25">
      <c r="A39" s="11" t="s">
        <v>37</v>
      </c>
      <c r="B39" s="11">
        <f ca="1">((('[1]Service Commercial'!$C12)*5)+(('[1]Service Commercial'!$D12)*5)+(('[1]Service Commercial'!$E12)*8)+(('[1]Service Commercial'!$F12)*4)+(('[1]Service Commercial'!$G12)*6)+(('[1]Service Commercial'!$H12)*10)+(('[1]Service Commercial'!$I12)*3)+(('[1]Service Commercial'!$J12)*10))/(5+5+8+4+6+10+3+10)</f>
        <v>11.431372549019608</v>
      </c>
      <c r="C39" s="12" t="str">
        <f ca="1">IF(AND(B39&gt;15,'[1]Service Commercial'!$J12&gt;14),"Promotion approuvée par la direction",IF(AND(B39&lt;7,'[1]Service Commercial'!$J12&lt;7),"Renvoi envisagé par la direction","Aucun commentaire de la part de la direction"))</f>
        <v>Aucun commentaire de la part de la direction</v>
      </c>
    </row>
    <row r="40" spans="1:7" x14ac:dyDescent="0.25">
      <c r="A40" s="5" t="s">
        <v>38</v>
      </c>
      <c r="B40" s="5">
        <f ca="1">((('[1]Service Commercial'!$C13)*5)+(('[1]Service Commercial'!$D13)*5)+(('[1]Service Commercial'!$E13)*8)+(('[1]Service Commercial'!$F13)*4)+(('[1]Service Commercial'!$G13)*6)+(('[1]Service Commercial'!$H13)*10)+(('[1]Service Commercial'!$I13)*3)+(('[1]Service Commercial'!$J13)*10))/(5+5+8+4+6+10+3+10)</f>
        <v>12.058823529411764</v>
      </c>
      <c r="C40" s="6" t="str">
        <f ca="1">IF(AND(B40&gt;15,'[1]Service Commercial'!$J13&gt;14),"Promotion approuvée par la direction",IF(AND(B40&lt;7,'[1]Service Commercial'!$J13&lt;7),"Renvoi envisagé par la direction","Aucun commentaire de la part de la direction"))</f>
        <v>Aucun commentaire de la part de la direction</v>
      </c>
    </row>
    <row r="41" spans="1:7" x14ac:dyDescent="0.25">
      <c r="A41" s="11" t="s">
        <v>39</v>
      </c>
      <c r="B41" s="11">
        <f ca="1">((('[1]Service Commercial'!$C14)*5)+(('[1]Service Commercial'!$D14)*5)+(('[1]Service Commercial'!$E14)*8)+(('[1]Service Commercial'!$F14)*4)+(('[1]Service Commercial'!$G14)*6)+(('[1]Service Commercial'!$H14)*10)+(('[1]Service Commercial'!$I14)*3)+(('[1]Service Commercial'!$J14)*10))/(5+5+8+4+6+10+3+10)</f>
        <v>7.0392156862745097</v>
      </c>
      <c r="C41" s="12" t="str">
        <f ca="1">IF(AND(B41&gt;15,'[1]Service Commercial'!$J14&gt;14),"Promotion approuvée par la direction",IF(AND(B41&lt;7,'[1]Service Commercial'!$J14&lt;7),"Renvoi envisagé par la direction","Aucun commentaire de la part de la direction"))</f>
        <v>Aucun commentaire de la part de la direction</v>
      </c>
    </row>
    <row r="42" spans="1:7" x14ac:dyDescent="0.25">
      <c r="A42" s="5" t="s">
        <v>40</v>
      </c>
      <c r="B42" s="5">
        <f ca="1">((('[1]Service Commercial'!$C15)*5)+(('[1]Service Commercial'!$D15)*5)+(('[1]Service Commercial'!$E15)*8)+(('[1]Service Commercial'!$F15)*4)+(('[1]Service Commercial'!$G15)*6)+(('[1]Service Commercial'!$H15)*10)+(('[1]Service Commercial'!$I15)*3)+(('[1]Service Commercial'!$J15)*10))/(5+5+8+4+6+10+3+10)</f>
        <v>11.098039215686274</v>
      </c>
      <c r="C42" s="6" t="str">
        <f ca="1">IF(AND(B42&gt;15,'[1]Service Commercial'!$J15&gt;14),"Promotion approuvée par la direction",IF(AND(B42&lt;7,'[1]Service Commercial'!$J15&lt;7),"Renvoi envisagé par la direction","Aucun commentaire de la part de la direction"))</f>
        <v>Aucun commentaire de la part de la direction</v>
      </c>
      <c r="G42" s="13"/>
    </row>
    <row r="43" spans="1:7" x14ac:dyDescent="0.25">
      <c r="A43" s="11" t="s">
        <v>41</v>
      </c>
      <c r="B43" s="11">
        <f ca="1">((('[1]Service Commercial'!$C16)*5)+(('[1]Service Commercial'!$D16)*5)+(('[1]Service Commercial'!$E16)*8)+(('[1]Service Commercial'!$F16)*4)+(('[1]Service Commercial'!$G16)*6)+(('[1]Service Commercial'!$H16)*10)+(('[1]Service Commercial'!$I16)*3)+(('[1]Service Commercial'!$J16)*10))/(5+5+8+4+6+10+3+10)</f>
        <v>9.7254901960784306</v>
      </c>
      <c r="C43" s="12" t="str">
        <f ca="1">IF(AND(B43&gt;15,'[1]Service Commercial'!$J16&gt;14),"Promotion approuvée par la direction",IF(AND(B43&lt;7,'[1]Service Commercial'!$J16&lt;7),"Renvoi envisagé par la direction","Aucun commentaire de la part de la direction"))</f>
        <v>Aucun commentaire de la part de la direction</v>
      </c>
    </row>
    <row r="44" spans="1:7" x14ac:dyDescent="0.25">
      <c r="A44" s="5" t="s">
        <v>42</v>
      </c>
      <c r="B44" s="5">
        <f ca="1">((('[1]Service Commercial'!$C17)*5)+(('[1]Service Commercial'!$D17)*5)+(('[1]Service Commercial'!$E17)*8)+(('[1]Service Commercial'!$F17)*4)+(('[1]Service Commercial'!$G17)*6)+(('[1]Service Commercial'!$H17)*10)+(('[1]Service Commercial'!$I17)*3)+(('[1]Service Commercial'!$J17)*10))/(5+5+8+4+6+10+3+10)</f>
        <v>13.294117647058824</v>
      </c>
      <c r="C44" s="6" t="str">
        <f ca="1">IF(AND(B44&gt;15,'[1]Service Commercial'!$J17&gt;14),"Promotion approuvée par la direction",IF(AND(B44&lt;7,'[1]Service Commercial'!$J17&lt;7),"Renvoi envisagé par la direction","Aucun commentaire de la part de la direction"))</f>
        <v>Aucun commentaire de la part de la direction</v>
      </c>
    </row>
    <row r="45" spans="1:7" x14ac:dyDescent="0.25">
      <c r="A45" s="11" t="s">
        <v>43</v>
      </c>
      <c r="B45" s="11">
        <f ca="1">((('[1]Service Commercial'!$C18)*5)+(('[1]Service Commercial'!$D18)*5)+(('[1]Service Commercial'!$E18)*8)+(('[1]Service Commercial'!$F18)*4)+(('[1]Service Commercial'!$G18)*6)+(('[1]Service Commercial'!$H18)*10)+(('[1]Service Commercial'!$I18)*3)+(('[1]Service Commercial'!$J18)*10))/(5+5+8+4+6+10+3+10)</f>
        <v>8.4509803921568629</v>
      </c>
      <c r="C45" s="12" t="str">
        <f ca="1">IF(AND(B45&gt;15,'[1]Service Commercial'!$J18&gt;14),"Promotion approuvée par la direction",IF(AND(B45&lt;7,'[1]Service Commercial'!$J18&lt;7),"Renvoi envisagé par la direction","Aucun commentaire de la part de la direction"))</f>
        <v>Aucun commentaire de la part de la direction</v>
      </c>
    </row>
    <row r="46" spans="1:7" x14ac:dyDescent="0.25">
      <c r="A46" s="5" t="s">
        <v>44</v>
      </c>
      <c r="B46" s="5">
        <f ca="1">((('[1]Service Commercial'!$C19)*5)+(('[1]Service Commercial'!$D19)*5)+(('[1]Service Commercial'!$E19)*8)+(('[1]Service Commercial'!$F19)*4)+(('[1]Service Commercial'!$G19)*6)+(('[1]Service Commercial'!$H19)*10)+(('[1]Service Commercial'!$I19)*3)+(('[1]Service Commercial'!$J19)*10))/(5+5+8+4+6+10+3+10)</f>
        <v>7.5098039215686274</v>
      </c>
      <c r="C46" s="6" t="str">
        <f ca="1">IF(AND(B46&gt;15,'[1]Service Commercial'!$J19&gt;14),"Promotion approuvée par la direction",IF(AND(B46&lt;7,'[1]Service Commercial'!$J19&lt;7),"Renvoi envisagé par la direction","Aucun commentaire de la part de la direction"))</f>
        <v>Aucun commentaire de la part de la direction</v>
      </c>
    </row>
  </sheetData>
  <mergeCells count="5">
    <mergeCell ref="A11:C11"/>
    <mergeCell ref="A20:C20"/>
    <mergeCell ref="A29:C29"/>
    <mergeCell ref="A2:C2"/>
    <mergeCell ref="A38:C3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4"/>
  <sheetViews>
    <sheetView tabSelected="1" workbookViewId="0">
      <selection activeCell="C18" sqref="C18"/>
    </sheetView>
  </sheetViews>
  <sheetFormatPr baseColWidth="10" defaultRowHeight="15" x14ac:dyDescent="0.25"/>
  <cols>
    <col min="1" max="1" width="29.85546875" style="15" customWidth="1"/>
    <col min="2" max="2" width="21.7109375" style="15" customWidth="1"/>
    <col min="3" max="3" width="22.5703125" customWidth="1"/>
    <col min="4" max="4" width="27.7109375" customWidth="1"/>
    <col min="5" max="5" width="25.85546875" customWidth="1"/>
    <col min="6" max="6" width="23.28515625" customWidth="1"/>
    <col min="7" max="7" width="22.5703125" customWidth="1"/>
  </cols>
  <sheetData>
    <row r="3" spans="1:7" s="15" customFormat="1" ht="29.25" customHeight="1" x14ac:dyDescent="0.25">
      <c r="A3" s="20"/>
      <c r="B3" s="16" t="s">
        <v>51</v>
      </c>
      <c r="C3" s="16" t="s">
        <v>8</v>
      </c>
      <c r="D3" s="16" t="s">
        <v>9</v>
      </c>
      <c r="E3" s="16" t="s">
        <v>18</v>
      </c>
      <c r="F3" s="16" t="s">
        <v>27</v>
      </c>
      <c r="G3" s="16" t="s">
        <v>36</v>
      </c>
    </row>
    <row r="4" spans="1:7" s="15" customFormat="1" ht="15.75" customHeight="1" x14ac:dyDescent="0.25">
      <c r="B4" s="18"/>
      <c r="C4" s="17"/>
      <c r="D4" s="17"/>
      <c r="E4" s="17"/>
      <c r="F4" s="17"/>
      <c r="G4" s="17"/>
    </row>
    <row r="5" spans="1:7" x14ac:dyDescent="0.25">
      <c r="A5" s="27" t="s">
        <v>52</v>
      </c>
      <c r="B5" s="22" t="s">
        <v>47</v>
      </c>
      <c r="C5" s="30" t="str">
        <f t="array" aca="1" ref="C5" ca="1">INDEX('[1]Service Comptabilité'!$A$12:$A$19,MATCH(LARGE('[1]Service Commercial'!$L$12:$L$19
+ROW('[1]Service Commercial'!$L$12:$L$19)/100000,ROWS($1:1)),'[1]Service Commercial'!$L$12:$L$19+ROW('[1]Service Commercial'!$L$12:$L$19
)/100000,0))</f>
        <v>Ray</v>
      </c>
      <c r="D5" s="30" t="str">
        <f t="array" aca="1" ref="D5" ca="1">INDEX('[1]Service Relations Humaines'!$A$12:$A$19,MATCH(LARGE('[1]Service Relations Humaines'!$L$12:$L$19
+ROW('[1]Service Relations Humaines'!$L$12:$L$19)/100000,ROWS($1:1)),'[1]Service Relations Humaines'!$L$12:$L$19+ROW('[1]Service Relations Humaines'!$L$12:$L$19
)/100000,0))</f>
        <v>Loic</v>
      </c>
      <c r="E5" s="30" t="str">
        <f t="array" aca="1" ref="E5" ca="1">INDEX('[1]Service Développement'!$A$12:$A$19,MATCH(LARGE('[1]Service Développement'!$L$12:$L$19
+ROW('[1]Service Développement'!$L$12:$L$19)/100000,ROWS($1:1)),'[1]Service Développement'!$L$12:$L$19+ROW('[1]Service Développement'!$L$12:$L$19
)/100000,0))</f>
        <v>Alexia</v>
      </c>
      <c r="F5" s="30" t="str">
        <f t="array" aca="1" ref="F5" ca="1">INDEX('[1]Service Administratif'!$A$12:$A$19,MATCH(LARGE('[1]Service Administratif'!$L$12:$L$19
+ROW('[1]Service Administratif'!$L$12:$L$19)/100000,ROWS($1:1)),'[1]Service Administratif'!$L$12:$L$19+ROW('[1]Service Administratif'!$L$12:$L$19
)/100000,0))</f>
        <v>Jean Luc</v>
      </c>
      <c r="G5" s="30" t="str">
        <f t="array" aca="1" ref="G5" ca="1">INDEX('[1]Service Commercial'!$A$12:$A$19,MATCH(LARGE('[1]Service Commercial'!$L$12:$L$19
+ROW('[1]Service Commercial'!$L$12:$L$19)/100000,ROWS($1:1)),'[1]Service Commercial'!$L$12:$L$19+ROW('[1]Service Commercial'!$L$12:$L$19
)/100000,0))</f>
        <v>William</v>
      </c>
    </row>
    <row r="6" spans="1:7" x14ac:dyDescent="0.25">
      <c r="A6" s="28"/>
      <c r="B6" s="17" t="s">
        <v>48</v>
      </c>
      <c r="C6" s="5" t="str">
        <f t="array" aca="1" ref="C6" ca="1">INDEX('[1]Service Comptabilité'!$A$12:$A$19,MATCH(LARGE('[1]Service Commercial'!$L$12:$L$19
+ROW('[1]Service Commercial'!$L$12:$L$19)/100000,ROWS($1:2)),'[1]Service Commercial'!$L$12:$L$19+ROW('[1]Service Commercial'!$L$12:$L$19
)/100000,0))</f>
        <v>Alexis</v>
      </c>
      <c r="D6" s="5" t="str">
        <f t="array" aca="1" ref="D6" ca="1">INDEX('[1]Service Relations Humaines'!$A$12:$A$19,MATCH(LARGE('[1]Service Relations Humaines'!$L$12:$L$19
+ROW('[1]Service Relations Humaines'!$L$12:$L$19)/100000,ROWS($1:2)),'[1]Service Relations Humaines'!$L$12:$L$19+ROW('[1]Service Relations Humaines'!$L$12:$L$19
)/100000,0))</f>
        <v>Sylvain</v>
      </c>
      <c r="E6" s="5" t="str">
        <f t="array" aca="1" ref="E6" ca="1">INDEX('[1]Service Développement'!$A$12:$A$19,MATCH(LARGE('[1]Service Développement'!$L$12:$L$19
+ROW('[1]Service Développement'!$L$12:$L$19)/100000,ROWS($1:2)),'[1]Service Développement'!$L$12:$L$19+ROW('[1]Service Développement'!$L$12:$L$19
)/100000,0))</f>
        <v>Yann</v>
      </c>
      <c r="F6" s="4" t="str">
        <f t="array" aca="1" ref="F6" ca="1">INDEX('[1]Service Administratif'!$A$12:$A$19,MATCH(LARGE('[1]Service Administratif'!$L$12:$L$19
+ROW('[1]Service Administratif'!$L$12:$L$19)/100000,ROWS($1:2)),'[1]Service Administratif'!$L$12:$L$19+ROW('[1]Service Administratif'!$L$12:$L$19
)/100000,0))</f>
        <v>Yannis</v>
      </c>
      <c r="G6" s="4" t="str">
        <f t="array" aca="1" ref="G6" ca="1">INDEX('[1]Service Commercial'!$A$12:$A$19,MATCH(LARGE('[1]Service Commercial'!$L$12:$L$19
+ROW('[1]Service Commercial'!$L$12:$L$19)/100000,ROWS($1:2)),'[1]Service Commercial'!$L$12:$L$19+ROW('[1]Service Commercial'!$L$12:$L$19
)/100000,0))</f>
        <v>Arnaud</v>
      </c>
    </row>
    <row r="7" spans="1:7" x14ac:dyDescent="0.25">
      <c r="A7" s="29"/>
      <c r="B7" s="22" t="s">
        <v>50</v>
      </c>
      <c r="C7" s="30" t="str">
        <f t="array" aca="1" ref="C7" ca="1">INDEX('[1]Service Comptabilité'!$A$12:$A$19,MATCH(LARGE('[1]Service Commercial'!$L$12:$L$19
+ROW('[1]Service Commercial'!$L$12:$L$19)/100000,ROWS($1:3)),'[1]Service Commercial'!$L$12:$L$19+ROW('[1]Service Commercial'!$L$12:$L$19
)/100000,0))</f>
        <v>Séverine</v>
      </c>
      <c r="D7" s="30" t="str">
        <f t="array" aca="1" ref="D7" ca="1">INDEX('[1]Service Relations Humaines'!$A$12:$A$19,MATCH(LARGE('[1]Service Relations Humaines'!$L$12:$L$19
+ROW('[1]Service Relations Humaines'!$L$12:$L$19)/100000,ROWS($1:3)),'[1]Service Relations Humaines'!$L$12:$L$19+ROW('[1]Service Relations Humaines'!$L$12:$L$19
)/100000,0))</f>
        <v>Benjamin</v>
      </c>
      <c r="E7" s="30" t="str">
        <f t="array" aca="1" ref="E7" ca="1">INDEX('[1]Service Développement'!$A$12:$A$19,MATCH(LARGE('[1]Service Développement'!$L$12:$L$19
+ROW('[1]Service Développement'!$L$12:$L$19)/100000,ROWS($1:3)),'[1]Service Développement'!$L$12:$L$19+ROW('[1]Service Développement'!$L$12:$L$19
)/100000,0))</f>
        <v>Jean</v>
      </c>
      <c r="F7" s="30" t="str">
        <f t="array" aca="1" ref="F7" ca="1">INDEX('[1]Service Administratif'!$A$12:$A$19,MATCH(LARGE('[1]Service Administratif'!$L$12:$L$19
+ROW('[1]Service Administratif'!$L$12:$L$19)/100000,ROWS($1:3)),'[1]Service Administratif'!$L$12:$L$19+ROW('[1]Service Administratif'!$L$12:$L$19
)/100000,0))</f>
        <v>Robin</v>
      </c>
      <c r="G7" s="30" t="str">
        <f t="array" aca="1" ref="G7" ca="1">INDEX('[1]Service Commercial'!$A$12:$A$19,MATCH(LARGE('[1]Service Commercial'!$L$12:$L$19
+ROW('[1]Service Commercial'!$L$12:$L$19)/100000,ROWS($1:3)),'[1]Service Commercial'!$L$12:$L$19+ROW('[1]Service Commercial'!$L$12:$L$19
)/100000,0))</f>
        <v>Théo</v>
      </c>
    </row>
    <row r="8" spans="1:7" x14ac:dyDescent="0.25">
      <c r="A8" s="21"/>
      <c r="B8" s="17"/>
      <c r="C8" s="19"/>
      <c r="D8" s="19"/>
      <c r="E8" s="4"/>
      <c r="F8" s="4"/>
      <c r="G8" s="4"/>
    </row>
    <row r="9" spans="1:7" x14ac:dyDescent="0.25">
      <c r="A9" s="28" t="s">
        <v>49</v>
      </c>
      <c r="B9" s="22" t="s">
        <v>53</v>
      </c>
      <c r="C9" s="30" t="str">
        <f t="array" aca="1" ref="C9" ca="1">INDEX('[1]Service Comptabilité'!$A$12:$A$19,MATCH(LARGE('[1]Service Commercial'!$L$12:$L$19
+ROW('[1]Service Commercial'!$L$12:$L$19)/100000,ROWS($1:8)),'[1]Service Commercial'!$L$12:$L$19+ROW('[1]Service Commercial'!$L$12:$L$19
)/100000,0))</f>
        <v>Ludivine</v>
      </c>
      <c r="D9" s="30" t="str">
        <f t="array" aca="1" ref="D9" ca="1">INDEX('[1]Service Relations Humaines'!$A$12:$A$19,MATCH(LARGE('[1]Service Relations Humaines'!$L$12:$L$19
+ROW('[1]Service Relations Humaines'!$L$12:$L$19)/100000,ROWS($1:8)),'[1]Service Relations Humaines'!$L$12:$L$19+ROW('[1]Service Relations Humaines'!$L$12:$L$19
)/100000,0))</f>
        <v>Sivacoumar</v>
      </c>
      <c r="E9" s="30" t="str">
        <f t="array" aca="1" ref="E9" ca="1">INDEX('[1]Service Développement'!$A$12:$A$19,MATCH(LARGE('[1]Service Développement'!$L$12:$L$19
+ROW('[1]Service Développement'!$L$12:$L$19)/100000,ROWS($1:8)),'[1]Service Développement'!$L$12:$L$19+ROW('[1]Service Développement'!$L$12:$L$19
)/100000,0))</f>
        <v>Serge</v>
      </c>
      <c r="F9" s="30" t="str">
        <f t="array" aca="1" ref="F9" ca="1">INDEX('[1]Service Administratif'!$A$12:$A$19,MATCH(LARGE('[1]Service Administratif'!$L$12:$L$19
+ROW('[1]Service Administratif'!$L$12:$L$19)/100000,ROWS($1:8)),'[1]Service Administratif'!$L$12:$L$19+ROW('[1]Service Administratif'!$L$12:$L$19
)/100000,0))</f>
        <v>Maxence</v>
      </c>
      <c r="G9" s="30" t="str">
        <f t="array" aca="1" ref="G9" ca="1">INDEX('[1]Service Commercial'!$A$12:$A$19,MATCH(LARGE('[1]Service Commercial'!$L$12:$L$19
+ROW('[1]Service Commercial'!$L$12:$L$19)/100000,ROWS($1:8)),'[1]Service Commercial'!$L$12:$L$19+ROW('[1]Service Commercial'!$L$12:$L$19
)/100000,0))</f>
        <v>Elodie</v>
      </c>
    </row>
    <row r="10" spans="1:7" x14ac:dyDescent="0.25">
      <c r="A10" s="28"/>
      <c r="B10" s="17" t="s">
        <v>54</v>
      </c>
      <c r="C10" s="4" t="str">
        <f t="array" aca="1" ref="C10" ca="1">INDEX('[1]Service Comptabilité'!$A$12:$A$19,MATCH(LARGE('[1]Service Commercial'!$L$12:$L$19
+ROW('[1]Service Commercial'!$L$12:$L$19)/100000,ROWS($1:7)),'[1]Service Commercial'!$L$12:$L$19+ROW('[1]Service Commercial'!$L$12:$L$19
)/100000,0))</f>
        <v>Laura</v>
      </c>
      <c r="D10" s="5" t="str">
        <f t="array" aca="1" ref="D10" ca="1">INDEX('[1]Service Relations Humaines'!$A$12:$A$19,MATCH(LARGE('[1]Service Relations Humaines'!$L$12:$L$19
+ROW('[1]Service Relations Humaines'!$L$12:$L$19)/100000,ROWS($1:7)),'[1]Service Relations Humaines'!$L$12:$L$19+ROW('[1]Service Relations Humaines'!$L$12:$L$19
)/100000,0))</f>
        <v>Nicolas</v>
      </c>
      <c r="E10" s="4" t="str">
        <f t="array" aca="1" ref="E10" ca="1">INDEX('[1]Service Développement'!$A$12:$A$19,MATCH(LARGE('[1]Service Développement'!$L$12:$L$19
+ROW('[1]Service Développement'!$L$12:$L$19)/100000,ROWS($1:7)),'[1]Service Développement'!$L$12:$L$19+ROW('[1]Service Développement'!$L$12:$L$19
)/100000,0))</f>
        <v>Mathilde</v>
      </c>
      <c r="F10" s="4" t="str">
        <f t="array" aca="1" ref="F10" ca="1">INDEX('[1]Service Administratif'!$A$12:$A$19,MATCH(LARGE('[1]Service Administratif'!$L$12:$L$19
+ROW('[1]Service Administratif'!$L$12:$L$19)/100000,ROWS($1:7)),'[1]Service Administratif'!$L$12:$L$19+ROW('[1]Service Administratif'!$L$12:$L$19
)/100000,0))</f>
        <v>Raphaël</v>
      </c>
      <c r="G10" s="4" t="str">
        <f t="array" aca="1" ref="G10" ca="1">INDEX('[1]Service Commercial'!$A$12:$A$19,MATCH(LARGE('[1]Service Commercial'!$L$12:$L$19
+ROW('[1]Service Commercial'!$L$12:$L$19)/100000,ROWS($1:7)),'[1]Service Commercial'!$L$12:$L$19+ROW('[1]Service Commercial'!$L$12:$L$19
)/100000,0))</f>
        <v>Axel</v>
      </c>
    </row>
    <row r="11" spans="1:7" x14ac:dyDescent="0.25">
      <c r="A11" s="29"/>
      <c r="B11" s="22" t="s">
        <v>55</v>
      </c>
      <c r="C11" s="30" t="str">
        <f t="array" aca="1" ref="C11" ca="1">INDEX('[1]Service Comptabilité'!$A$12:$A$19,MATCH(LARGE('[1]Service Commercial'!$L$12:$L$19
+ROW('[1]Service Commercial'!$L$12:$L$19)/100000,ROWS($1:6)),'[1]Service Commercial'!$L$12:$L$19+ROW('[1]Service Commercial'!$L$12:$L$19
)/100000,0))</f>
        <v>Henry</v>
      </c>
      <c r="D11" s="30" t="str">
        <f t="array" aca="1" ref="D11" ca="1">INDEX('[1]Service Relations Humaines'!$A$12:$A$19,MATCH(LARGE('[1]Service Relations Humaines'!$L$12:$L$19
+ROW('[1]Service Relations Humaines'!$L$12:$L$19)/100000,ROWS($1:6)),'[1]Service Relations Humaines'!$L$12:$L$19+ROW('[1]Service Relations Humaines'!$L$12:$L$19
)/100000,0))</f>
        <v>Damien</v>
      </c>
      <c r="E11" s="30" t="str">
        <f t="array" aca="1" ref="E11" ca="1">INDEX('[1]Service Développement'!$A$12:$A$19,MATCH(LARGE('[1]Service Développement'!$L$12:$L$19
+ROW('[1]Service Développement'!$L$12:$L$19)/100000,ROWS($1:6)),'[1]Service Développement'!$L$12:$L$19+ROW('[1]Service Développement'!$L$12:$L$19
)/100000,0))</f>
        <v>Vincent</v>
      </c>
      <c r="F11" s="30" t="str">
        <f t="array" aca="1" ref="F11" ca="1">INDEX('[1]Service Administratif'!$A$12:$A$19,MATCH(LARGE('[1]Service Administratif'!$L$12:$L$19
+ROW('[1]Service Administratif'!$L$12:$L$19)/100000,ROWS($1:6)),'[1]Service Administratif'!$L$12:$L$19+ROW('[1]Service Administratif'!$L$12:$L$19
)/100000,0))</f>
        <v>Stéphane</v>
      </c>
      <c r="G11" s="30" t="str">
        <f t="array" aca="1" ref="G11" ca="1">INDEX('[1]Service Commercial'!$A$12:$A$19,MATCH(LARGE('[1]Service Commercial'!$L$12:$L$19
+ROW('[1]Service Commercial'!$L$12:$L$19)/100000,ROWS($1:6)),'[1]Service Commercial'!$L$12:$L$19+ROW('[1]Service Commercial'!$L$12:$L$19
)/100000,0))</f>
        <v>Témanuia</v>
      </c>
    </row>
    <row r="14" spans="1:7" x14ac:dyDescent="0.25">
      <c r="C14" s="31"/>
    </row>
    <row r="15" spans="1:7" x14ac:dyDescent="0.25">
      <c r="C15" s="31"/>
    </row>
    <row r="16" spans="1:7" x14ac:dyDescent="0.25">
      <c r="C16" s="31"/>
    </row>
    <row r="17" spans="3:3" x14ac:dyDescent="0.25">
      <c r="C17" s="31"/>
    </row>
    <row r="19" spans="3:3" ht="15" customHeight="1" x14ac:dyDescent="0.25">
      <c r="C19" s="32"/>
    </row>
    <row r="22" spans="3:3" ht="15" customHeight="1" x14ac:dyDescent="0.25">
      <c r="C22" s="32"/>
    </row>
    <row r="23" spans="3:3" x14ac:dyDescent="0.25">
      <c r="C23" s="32"/>
    </row>
    <row r="24" spans="3:3" x14ac:dyDescent="0.25">
      <c r="C24" s="32"/>
    </row>
  </sheetData>
  <mergeCells count="2">
    <mergeCell ref="A5:A7"/>
    <mergeCell ref="A9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Direction</vt:lpstr>
      <vt:lpstr>Services par services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earso</dc:creator>
  <cp:lastModifiedBy>GUINOT Aymeric</cp:lastModifiedBy>
  <dcterms:created xsi:type="dcterms:W3CDTF">2011-10-19T09:22:33Z</dcterms:created>
  <dcterms:modified xsi:type="dcterms:W3CDTF">2011-10-28T08:15:10Z</dcterms:modified>
</cp:coreProperties>
</file>