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-330" yWindow="-45" windowWidth="19320" windowHeight="7740" tabRatio="419"/>
  </bookViews>
  <sheets>
    <sheet name="CARREFOUR" sheetId="106" r:id="rId1"/>
    <sheet name="Graph17" sheetId="32" state="hidden" r:id="rId2"/>
  </sheets>
  <definedNames>
    <definedName name="_xlnm._FilterDatabase" localSheetId="0" hidden="1">CARREFOUR!$A$1:$DC$30</definedName>
    <definedName name="_xlnm.Print_Titles" localSheetId="0">CARREFOUR!$B:$J,CARREFOUR!$1:$5</definedName>
    <definedName name="RAPPORTJOURNALIERS">CARREFOUR!$A$132:$V$233</definedName>
    <definedName name="rapports" localSheetId="0">#REF!</definedName>
    <definedName name="rapports">#REF!</definedName>
    <definedName name="synoptique" localSheetId="0">#REF!</definedName>
    <definedName name="synoptique">#REF!</definedName>
    <definedName name="_xlnm.Print_Area" localSheetId="0">CARREFOUR!$A$1:$L$14</definedName>
  </definedNames>
  <calcPr calcId="145621"/>
</workbook>
</file>

<file path=xl/calcChain.xml><?xml version="1.0" encoding="utf-8"?>
<calcChain xmlns="http://schemas.openxmlformats.org/spreadsheetml/2006/main">
  <c r="A132" i="106" l="1" a="1"/>
  <c r="A134" i="106" s="1"/>
  <c r="H8" i="106"/>
  <c r="H9" i="106"/>
  <c r="H10" i="106"/>
  <c r="H11" i="106"/>
  <c r="H12" i="106"/>
  <c r="H13" i="106"/>
  <c r="H14" i="106"/>
  <c r="H7" i="106"/>
  <c r="H3" i="106"/>
  <c r="H4" i="106"/>
  <c r="A232" i="106" l="1"/>
  <c r="A228" i="106"/>
  <c r="A224" i="106"/>
  <c r="A220" i="106"/>
  <c r="A216" i="106"/>
  <c r="A212" i="106"/>
  <c r="A208" i="106"/>
  <c r="A204" i="106"/>
  <c r="A200" i="106"/>
  <c r="A196" i="106"/>
  <c r="A192" i="106"/>
  <c r="A188" i="106"/>
  <c r="A184" i="106"/>
  <c r="A180" i="106"/>
  <c r="A176" i="106"/>
  <c r="A172" i="106"/>
  <c r="A168" i="106"/>
  <c r="A164" i="106"/>
  <c r="A160" i="106"/>
  <c r="A156" i="106"/>
  <c r="A152" i="106"/>
  <c r="A148" i="106"/>
  <c r="A144" i="106"/>
  <c r="A140" i="106"/>
  <c r="A136" i="106"/>
  <c r="A132" i="106"/>
  <c r="A233" i="106"/>
  <c r="A229" i="106"/>
  <c r="A225" i="106"/>
  <c r="A221" i="106"/>
  <c r="A217" i="106"/>
  <c r="A213" i="106"/>
  <c r="A209" i="106"/>
  <c r="A205" i="106"/>
  <c r="A201" i="106"/>
  <c r="A197" i="106"/>
  <c r="A193" i="106"/>
  <c r="A189" i="106"/>
  <c r="A185" i="106"/>
  <c r="A181" i="106"/>
  <c r="A177" i="106"/>
  <c r="A173" i="106"/>
  <c r="A169" i="106"/>
  <c r="A165" i="106"/>
  <c r="A161" i="106"/>
  <c r="A157" i="106"/>
  <c r="A153" i="106"/>
  <c r="A149" i="106"/>
  <c r="A145" i="106"/>
  <c r="A141" i="106"/>
  <c r="A137" i="106"/>
  <c r="A133" i="106"/>
  <c r="A231" i="106"/>
  <c r="A227" i="106"/>
  <c r="A223" i="106"/>
  <c r="A219" i="106"/>
  <c r="A215" i="106"/>
  <c r="A211" i="106"/>
  <c r="A207" i="106"/>
  <c r="A203" i="106"/>
  <c r="A199" i="106"/>
  <c r="A195" i="106"/>
  <c r="A191" i="106"/>
  <c r="A187" i="106"/>
  <c r="A183" i="106"/>
  <c r="A179" i="106"/>
  <c r="A175" i="106"/>
  <c r="A171" i="106"/>
  <c r="A167" i="106"/>
  <c r="A163" i="106"/>
  <c r="A159" i="106"/>
  <c r="A155" i="106"/>
  <c r="A151" i="106"/>
  <c r="A147" i="106"/>
  <c r="A143" i="106"/>
  <c r="A139" i="106"/>
  <c r="A135" i="106"/>
  <c r="A230" i="106"/>
  <c r="A226" i="106"/>
  <c r="A222" i="106"/>
  <c r="A218" i="106"/>
  <c r="A214" i="106"/>
  <c r="A210" i="106"/>
  <c r="A206" i="106"/>
  <c r="A202" i="106"/>
  <c r="A198" i="106"/>
  <c r="A194" i="106"/>
  <c r="A190" i="106"/>
  <c r="A186" i="106"/>
  <c r="A182" i="106"/>
  <c r="A178" i="106"/>
  <c r="A174" i="106"/>
  <c r="A170" i="106"/>
  <c r="A166" i="106"/>
  <c r="A162" i="106"/>
  <c r="A158" i="106"/>
  <c r="A154" i="106"/>
  <c r="A150" i="106"/>
  <c r="A146" i="106"/>
  <c r="A142" i="106"/>
  <c r="A138" i="106"/>
  <c r="DC4" i="106"/>
  <c r="DB4" i="106"/>
  <c r="DA4" i="106"/>
  <c r="CZ4" i="106"/>
  <c r="CY4" i="106"/>
  <c r="CX4" i="106"/>
  <c r="CW4" i="106"/>
  <c r="CV4" i="106"/>
  <c r="CU4" i="106"/>
  <c r="CT4" i="106"/>
  <c r="CS4" i="106"/>
  <c r="CR4" i="106"/>
  <c r="CQ4" i="106"/>
  <c r="CP4" i="106"/>
  <c r="CO4" i="106"/>
  <c r="CN4" i="106"/>
  <c r="CM4" i="106"/>
  <c r="CL4" i="106"/>
  <c r="CK4" i="106"/>
  <c r="CJ4" i="106"/>
  <c r="CI4" i="106"/>
  <c r="CH4" i="106"/>
  <c r="CG4" i="106"/>
  <c r="CF4" i="106"/>
  <c r="CE4" i="106"/>
  <c r="CD4" i="106"/>
  <c r="CC4" i="106"/>
  <c r="CB4" i="106"/>
  <c r="CA4" i="106"/>
  <c r="BZ4" i="106"/>
  <c r="BY4" i="106"/>
  <c r="BX4" i="106"/>
  <c r="BW4" i="106"/>
  <c r="BV4" i="106"/>
  <c r="BU4" i="106"/>
  <c r="BT4" i="106"/>
  <c r="BS4" i="106"/>
  <c r="BR4" i="106"/>
  <c r="BQ4" i="106"/>
  <c r="BP4" i="106"/>
  <c r="BO4" i="106"/>
  <c r="BN4" i="106"/>
  <c r="BM4" i="106"/>
  <c r="BL4" i="106"/>
  <c r="BK4" i="106"/>
  <c r="BJ4" i="106"/>
  <c r="BI4" i="106"/>
  <c r="BH4" i="106"/>
  <c r="BG4" i="106"/>
  <c r="BF4" i="106"/>
  <c r="BE4" i="106"/>
  <c r="BD4" i="106"/>
  <c r="BC4" i="106"/>
  <c r="BB4" i="106"/>
  <c r="BA4" i="106"/>
  <c r="AZ4" i="106"/>
  <c r="AY4" i="106"/>
  <c r="AX4" i="106"/>
  <c r="AW4" i="106"/>
  <c r="AV4" i="106"/>
  <c r="AU4" i="106"/>
  <c r="AT4" i="106"/>
  <c r="AS4" i="106"/>
  <c r="AR4" i="106"/>
  <c r="AQ4" i="106"/>
  <c r="AP4" i="106"/>
  <c r="AO4" i="106"/>
  <c r="AN4" i="106"/>
  <c r="AM4" i="106"/>
  <c r="AL4" i="106"/>
  <c r="AK4" i="106"/>
  <c r="AJ4" i="106"/>
  <c r="AI4" i="106"/>
  <c r="AH4" i="106"/>
  <c r="AG4" i="106"/>
  <c r="AF4" i="106"/>
  <c r="AE4" i="106"/>
  <c r="AD4" i="106"/>
  <c r="AC4" i="106"/>
  <c r="AB4" i="106"/>
  <c r="AA4" i="106"/>
  <c r="Z4" i="106"/>
  <c r="Y4" i="106"/>
  <c r="X4" i="106"/>
  <c r="W4" i="106"/>
  <c r="V4" i="106"/>
  <c r="U4" i="106"/>
  <c r="T4" i="106"/>
  <c r="S4" i="106"/>
  <c r="R4" i="106"/>
  <c r="Q4" i="106"/>
  <c r="P4" i="106"/>
  <c r="O4" i="106"/>
  <c r="N4" i="106"/>
  <c r="M4" i="106"/>
  <c r="L4" i="106"/>
  <c r="K4" i="106"/>
  <c r="J4" i="106"/>
  <c r="DC3" i="106"/>
  <c r="DB3" i="106"/>
  <c r="DA3" i="106"/>
  <c r="CZ3" i="106"/>
  <c r="CY3" i="106"/>
  <c r="CX3" i="106"/>
  <c r="CW3" i="106"/>
  <c r="CV3" i="106"/>
  <c r="CU3" i="106"/>
  <c r="CT3" i="106"/>
  <c r="CS3" i="106"/>
  <c r="CR3" i="106"/>
  <c r="CQ3" i="106"/>
  <c r="CP3" i="106"/>
  <c r="CO3" i="106"/>
  <c r="CN3" i="106"/>
  <c r="CM3" i="106"/>
  <c r="CL3" i="106"/>
  <c r="CK3" i="106"/>
  <c r="CJ3" i="106"/>
  <c r="CI3" i="106"/>
  <c r="CH3" i="106"/>
  <c r="CG3" i="106"/>
  <c r="CF3" i="106"/>
  <c r="CE3" i="106"/>
  <c r="CD3" i="106"/>
  <c r="CC3" i="106"/>
  <c r="CB3" i="106"/>
  <c r="CA3" i="106"/>
  <c r="BZ3" i="106"/>
  <c r="BY3" i="106"/>
  <c r="BX3" i="106"/>
  <c r="BW3" i="106"/>
  <c r="BV3" i="106"/>
  <c r="BU3" i="106"/>
  <c r="BT3" i="106"/>
  <c r="BS3" i="106"/>
  <c r="BR3" i="106"/>
  <c r="BQ3" i="106"/>
  <c r="BP3" i="106"/>
  <c r="BO3" i="106"/>
  <c r="BN3" i="106"/>
  <c r="BM3" i="106"/>
  <c r="BL3" i="106"/>
  <c r="BK3" i="106"/>
  <c r="BJ3" i="106"/>
  <c r="BI3" i="106"/>
  <c r="BH3" i="106"/>
  <c r="BG3" i="106"/>
  <c r="BF3" i="106"/>
  <c r="BE3" i="106"/>
  <c r="BD3" i="106"/>
  <c r="BC3" i="106"/>
  <c r="BB3" i="106"/>
  <c r="BA3" i="106"/>
  <c r="AZ3" i="106"/>
  <c r="AY3" i="106"/>
  <c r="AX3" i="106"/>
  <c r="AW3" i="106"/>
  <c r="AV3" i="106"/>
  <c r="AU3" i="106"/>
  <c r="AT3" i="106"/>
  <c r="AS3" i="106"/>
  <c r="AR3" i="106"/>
  <c r="AQ3" i="106"/>
  <c r="AP3" i="106"/>
  <c r="AO3" i="106"/>
  <c r="AN3" i="106"/>
  <c r="AM3" i="106"/>
  <c r="AL3" i="106"/>
  <c r="AK3" i="106"/>
  <c r="AJ3" i="106"/>
  <c r="AI3" i="106"/>
  <c r="AH3" i="106"/>
  <c r="AG3" i="106"/>
  <c r="AF3" i="106"/>
  <c r="AE3" i="106"/>
  <c r="AD3" i="106"/>
  <c r="AC3" i="106"/>
  <c r="AB3" i="106"/>
  <c r="AA3" i="106"/>
  <c r="Z3" i="106"/>
  <c r="Y3" i="106"/>
  <c r="X3" i="106"/>
  <c r="W3" i="106"/>
  <c r="V3" i="106"/>
  <c r="T3" i="106"/>
  <c r="S3" i="106"/>
  <c r="R3" i="106"/>
  <c r="Q3" i="106"/>
  <c r="P3" i="106"/>
  <c r="O3" i="106"/>
  <c r="N3" i="106"/>
  <c r="M3" i="106"/>
  <c r="L3" i="106"/>
  <c r="K3" i="106"/>
  <c r="J3" i="106"/>
  <c r="I4" i="106"/>
  <c r="I3" i="106"/>
  <c r="H5" i="106"/>
  <c r="E14" i="106"/>
  <c r="E13" i="106"/>
  <c r="E12" i="106"/>
  <c r="E11" i="106"/>
  <c r="E10" i="106"/>
  <c r="E9" i="106"/>
  <c r="E8" i="106"/>
  <c r="E7" i="106"/>
  <c r="E6" i="106"/>
  <c r="E2" i="106" l="1"/>
</calcChain>
</file>

<file path=xl/comments1.xml><?xml version="1.0" encoding="utf-8"?>
<comments xmlns="http://schemas.openxmlformats.org/spreadsheetml/2006/main">
  <authors>
    <author>LAubanelle</author>
  </authors>
  <commentList>
    <comment ref="E14" authorId="0">
      <text>
        <r>
          <rPr>
            <b/>
            <sz val="8"/>
            <color indexed="81"/>
            <rFont val="Tahoma"/>
            <family val="2"/>
          </rPr>
          <t>LAubanelle:</t>
        </r>
        <r>
          <rPr>
            <sz val="8"/>
            <color indexed="81"/>
            <rFont val="Tahoma"/>
            <family val="2"/>
          </rPr>
          <t xml:space="preserve">
uniquement :</t>
        </r>
        <r>
          <rPr>
            <b/>
            <sz val="8"/>
            <color indexed="10"/>
            <rFont val="Tahoma"/>
            <family val="2"/>
          </rPr>
          <t xml:space="preserve"> COLRUYT</t>
        </r>
      </text>
    </comment>
  </commentList>
</comments>
</file>

<file path=xl/sharedStrings.xml><?xml version="1.0" encoding="utf-8"?>
<sst xmlns="http://schemas.openxmlformats.org/spreadsheetml/2006/main" count="49" uniqueCount="45">
  <si>
    <t>codes</t>
  </si>
  <si>
    <t>McCain</t>
  </si>
  <si>
    <t>désignation NL</t>
  </si>
  <si>
    <t xml:space="preserve">codes </t>
  </si>
  <si>
    <t>datum  laatste  update  :</t>
  </si>
  <si>
    <t>DESIGNATION</t>
  </si>
  <si>
    <t>dernière visite</t>
  </si>
  <si>
    <t>FACING</t>
  </si>
  <si>
    <t>REF</t>
  </si>
  <si>
    <t>DATE</t>
  </si>
  <si>
    <t>références en assortiment maximun</t>
  </si>
  <si>
    <t>E.A.N</t>
  </si>
  <si>
    <t>KROKETTEN</t>
  </si>
  <si>
    <t xml:space="preserve">CROQUETTES </t>
  </si>
  <si>
    <t>5410171.00188.4</t>
  </si>
  <si>
    <t xml:space="preserve">Kroketten         24 stuks                             </t>
  </si>
  <si>
    <t xml:space="preserve">Croquettes          24 pièces              </t>
  </si>
  <si>
    <t>672 gr</t>
  </si>
  <si>
    <t>5410171.00206.5</t>
  </si>
  <si>
    <t>206</t>
  </si>
  <si>
    <t xml:space="preserve">Kroketten         1 kg                                    </t>
  </si>
  <si>
    <t xml:space="preserve">Croquettes          1 kg                                       </t>
  </si>
  <si>
    <t>1000 gr</t>
  </si>
  <si>
    <t>54 10171 00900 2</t>
  </si>
  <si>
    <t>Home Kroket'</t>
  </si>
  <si>
    <t>5410171.00247.8</t>
  </si>
  <si>
    <t xml:space="preserve">Minikroketten     400 gr                           </t>
  </si>
  <si>
    <t xml:space="preserve">Minicroquettes    400 gr                           </t>
  </si>
  <si>
    <t>400 gr</t>
  </si>
  <si>
    <t>5410171.00063.4</t>
  </si>
  <si>
    <t xml:space="preserve">Minikroketten   750 gr                         </t>
  </si>
  <si>
    <t xml:space="preserve">Minicroquettes    750 gr                        </t>
  </si>
  <si>
    <t>750 gr</t>
  </si>
  <si>
    <t>5410171.00479.3</t>
  </si>
  <si>
    <t xml:space="preserve">Golden Kroketten   1 kg  </t>
  </si>
  <si>
    <t xml:space="preserve">Golden Croquettes      1 kg   </t>
  </si>
  <si>
    <t>54 10171 00187 7</t>
  </si>
  <si>
    <t xml:space="preserve">Kroketten         16 stuks                             </t>
  </si>
  <si>
    <t xml:space="preserve">Croquettes          16 pièces              </t>
  </si>
  <si>
    <t>448 gr</t>
  </si>
  <si>
    <t>2000 gr</t>
  </si>
  <si>
    <t>5410171.00030.6</t>
  </si>
  <si>
    <t xml:space="preserve">Kroketten         2 kg                              </t>
  </si>
  <si>
    <t xml:space="preserve">Croquettes          2 kg                    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</si>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</sst>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"/>
    <numFmt numFmtId="165" formatCode="dd\-mm\-yy;@"/>
  </numFmts>
  <fonts count="20" x14ac:knownFonts="1">
    <font>
      <sz val="10"/>
      <name val="Arial"/>
    </font>
    <font>
      <sz val="10"/>
      <name val="Arial"/>
      <family val="2"/>
    </font>
    <font>
      <b/>
      <sz val="26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8"/>
      <name val="Tahoma"/>
      <family val="2"/>
    </font>
    <font>
      <b/>
      <sz val="10"/>
      <color indexed="12"/>
      <name val="Arial"/>
      <family val="2"/>
    </font>
    <font>
      <u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10"/>
      <name val="Tahom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  <font>
      <sz val="8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 applyFill="1"/>
    <xf numFmtId="0" fontId="8" fillId="0" borderId="0" xfId="1" applyFont="1" applyFill="1" applyAlignment="1">
      <alignment horizontal="right"/>
    </xf>
    <xf numFmtId="0" fontId="8" fillId="0" borderId="0" xfId="1" applyFont="1" applyFill="1" applyBorder="1" applyAlignment="1">
      <alignment horizontal="right"/>
    </xf>
    <xf numFmtId="14" fontId="8" fillId="0" borderId="0" xfId="1" applyNumberFormat="1" applyFont="1" applyFill="1" applyAlignment="1">
      <alignment horizontal="centerContinuous"/>
    </xf>
    <xf numFmtId="0" fontId="3" fillId="0" borderId="0" xfId="1" applyFont="1"/>
    <xf numFmtId="0" fontId="3" fillId="0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1" fillId="0" borderId="0" xfId="1" applyFill="1" applyAlignment="1">
      <alignment horizontal="center"/>
    </xf>
    <xf numFmtId="0" fontId="4" fillId="0" borderId="2" xfId="1" applyFont="1" applyFill="1" applyBorder="1" applyAlignment="1">
      <alignment horizontal="center" vertical="center"/>
    </xf>
    <xf numFmtId="2" fontId="13" fillId="0" borderId="7" xfId="0" applyNumberFormat="1" applyFont="1" applyFill="1" applyBorder="1" applyAlignment="1">
      <alignment horizontal="center" vertical="center"/>
    </xf>
    <xf numFmtId="1" fontId="13" fillId="0" borderId="9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0" xfId="0" applyFont="1"/>
    <xf numFmtId="0" fontId="4" fillId="0" borderId="12" xfId="0" applyFont="1" applyBorder="1" applyAlignment="1" applyProtection="1">
      <alignment horizontal="center" vertical="center"/>
      <protection hidden="1"/>
    </xf>
    <xf numFmtId="0" fontId="12" fillId="0" borderId="2" xfId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top"/>
    </xf>
    <xf numFmtId="0" fontId="17" fillId="0" borderId="0" xfId="1" applyFont="1" applyFill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" fontId="4" fillId="3" borderId="13" xfId="0" applyNumberFormat="1" applyFont="1" applyFill="1" applyBorder="1" applyAlignment="1">
      <alignment horizontal="center" vertical="center"/>
    </xf>
    <xf numFmtId="1" fontId="13" fillId="0" borderId="14" xfId="0" applyNumberFormat="1" applyFont="1" applyFill="1" applyBorder="1" applyAlignment="1">
      <alignment horizontal="center" vertical="center"/>
    </xf>
    <xf numFmtId="2" fontId="13" fillId="0" borderId="15" xfId="0" applyNumberFormat="1" applyFont="1" applyFill="1" applyBorder="1" applyAlignment="1">
      <alignment horizontal="center" vertical="center"/>
    </xf>
    <xf numFmtId="2" fontId="13" fillId="0" borderId="4" xfId="1" applyNumberFormat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left" vertical="center"/>
    </xf>
    <xf numFmtId="0" fontId="13" fillId="0" borderId="14" xfId="1" applyFont="1" applyFill="1" applyBorder="1" applyAlignment="1">
      <alignment horizontal="center" vertical="center"/>
    </xf>
    <xf numFmtId="1" fontId="4" fillId="0" borderId="11" xfId="0" applyNumberFormat="1" applyFont="1" applyBorder="1" applyAlignment="1" applyProtection="1">
      <alignment horizontal="center" vertical="center"/>
      <protection hidden="1"/>
    </xf>
    <xf numFmtId="0" fontId="1" fillId="0" borderId="17" xfId="1" applyFill="1" applyBorder="1" applyAlignment="1">
      <alignment horizontal="centerContinuous" wrapText="1"/>
    </xf>
    <xf numFmtId="0" fontId="1" fillId="0" borderId="6" xfId="1" applyFill="1" applyBorder="1" applyAlignment="1">
      <alignment horizontal="centerContinuous" wrapText="1"/>
    </xf>
    <xf numFmtId="0" fontId="1" fillId="0" borderId="18" xfId="1" applyFill="1" applyBorder="1" applyAlignment="1">
      <alignment horizontal="centerContinuous" wrapText="1"/>
    </xf>
    <xf numFmtId="165" fontId="18" fillId="0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7">
    <dxf>
      <fill>
        <patternFill>
          <bgColor rgb="FFFFFFFF"/>
        </patternFill>
      </fill>
    </dxf>
    <dxf>
      <fill>
        <patternFill>
          <bgColor rgb="FFFFFFFF"/>
        </patternFill>
      </fill>
    </dxf>
    <dxf>
      <font>
        <b/>
        <i val="0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</font>
    </dxf>
    <dxf>
      <font>
        <condense val="0"/>
        <extend val="0"/>
      </font>
    </dxf>
    <dxf>
      <font>
        <condense val="0"/>
        <extend val="0"/>
      </font>
    </dxf>
  </dxfs>
  <tableStyles count="0" defaultTableStyle="TableStyleMedium9" defaultPivotStyle="PivotStyleLight16"/>
  <colors>
    <mruColors>
      <color rgb="FFFFFFFF"/>
      <color rgb="FFCCFFFF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r>
              <a:t>PENETRATION PIZZAS: MAX 9 REF</a:t>
            </a:r>
          </a:p>
        </c:rich>
      </c:tx>
      <c:layout>
        <c:manualLayout>
          <c:xMode val="edge"/>
          <c:yMode val="edge"/>
          <c:x val="0.38020837441229732"/>
          <c:y val="1.7391654495071001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0851419031719541E-2"/>
          <c:y val="6.1366806136680822E-2"/>
          <c:w val="0.97579298831385664"/>
          <c:h val="0.700139470013947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#REF!</c:f>
              <c:strCache>
                <c:ptCount val="17"/>
                <c:pt idx="0">
                  <c:v>carrefour</c:v>
                </c:pt>
                <c:pt idx="1">
                  <c:v>G - B
cfr</c:v>
                </c:pt>
                <c:pt idx="2">
                  <c:v>champion</c:v>
                </c:pt>
                <c:pt idx="3">
                  <c:v>match</c:v>
                </c:pt>
                <c:pt idx="4">
                  <c:v>cora
Bel / Lux</c:v>
                </c:pt>
                <c:pt idx="5">
                  <c:v>romeck
samdis prima</c:v>
                </c:pt>
                <c:pt idx="6">
                  <c:v>spar</c:v>
                </c:pt>
                <c:pt idx="7">
                  <c:v>O'Cool</c:v>
                </c:pt>
                <c:pt idx="8">
                  <c:v>dfc</c:v>
                </c:pt>
                <c:pt idx="9">
                  <c:v>itm</c:v>
                </c:pt>
                <c:pt idx="10">
                  <c:v>alvo</c:v>
                </c:pt>
                <c:pt idx="11">
                  <c:v>makro</c:v>
                </c:pt>
                <c:pt idx="12">
                  <c:v>cactus</c:v>
                </c:pt>
                <c:pt idx="13">
                  <c:v>match lux</c:v>
                </c:pt>
                <c:pt idx="14">
                  <c:v>smatch lux</c:v>
                </c:pt>
                <c:pt idx="15">
                  <c:v>delfood</c:v>
                </c:pt>
                <c:pt idx="16">
                  <c:v>colruyt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33557632"/>
        <c:axId val="133571712"/>
      </c:barChart>
      <c:catAx>
        <c:axId val="133557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3571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357171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133557632"/>
        <c:crosses val="autoZero"/>
        <c:crossBetween val="between"/>
      </c:valAx>
      <c:spPr>
        <a:solidFill>
          <a:srgbClr val="C0C0C0"/>
        </a:solidFill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6"/>
  <sheetViews>
    <sheetView zoomScale="80" workbookViewId="0"/>
  </sheetViews>
  <pageMargins left="0.78740157480314965" right="0.78740157480314965" top="0.98425196850393704" bottom="1.1811023622047245" header="0.51181102362204722" footer="0.51181102362204722"/>
  <pageSetup paperSize="9" orientation="landscape" horizontalDpi="300" verticalDpi="300" r:id="rId1"/>
  <headerFooter alignWithMargins="0"/>
  <drawing r:id="rId2"/>
</chartsheet>
</file>

<file path=xl/ctrlProps/ctrlProp1.xml><?xml version="1.0" encoding="utf-8"?>
<formControlPr xmlns="http://schemas.microsoft.com/office/spreadsheetml/2009/9/main" objectType="Radio" checked="Checked" firstButton="1" fmlaLink="$B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4</xdr:col>
      <xdr:colOff>210094</xdr:colOff>
      <xdr:row>1</xdr:row>
      <xdr:rowOff>339997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37460" y="0"/>
          <a:ext cx="921294" cy="517797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467360</xdr:colOff>
      <xdr:row>1</xdr:row>
      <xdr:rowOff>182880</xdr:rowOff>
    </xdr:from>
    <xdr:to>
      <xdr:col>7</xdr:col>
      <xdr:colOff>467360</xdr:colOff>
      <xdr:row>1</xdr:row>
      <xdr:rowOff>373380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7439660" y="360680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0</xdr:row>
          <xdr:rowOff>0</xdr:rowOff>
        </xdr:from>
        <xdr:to>
          <xdr:col>6</xdr:col>
          <xdr:colOff>676275</xdr:colOff>
          <xdr:row>1</xdr:row>
          <xdr:rowOff>28575</xdr:rowOff>
        </xdr:to>
        <xdr:sp macro="" textlink="">
          <xdr:nvSpPr>
            <xdr:cNvPr id="133121" name="Option Button 1" hidden="1">
              <a:extLst>
                <a:ext uri="{63B3BB69-23CF-44E3-9099-C40C66FF867C}">
                  <a14:compatExt spid="_x0000_s13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français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1</xdr:row>
          <xdr:rowOff>161925</xdr:rowOff>
        </xdr:from>
        <xdr:to>
          <xdr:col>7</xdr:col>
          <xdr:colOff>190500</xdr:colOff>
          <xdr:row>2</xdr:row>
          <xdr:rowOff>0</xdr:rowOff>
        </xdr:to>
        <xdr:sp macro="" textlink="">
          <xdr:nvSpPr>
            <xdr:cNvPr id="133122" name="Option Button 2" hidden="1">
              <a:extLst>
                <a:ext uri="{63B3BB69-23CF-44E3-9099-C40C66FF867C}">
                  <a14:compatExt spid="_x0000_s13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nederlands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47625</xdr:rowOff>
        </xdr:from>
        <xdr:to>
          <xdr:col>0</xdr:col>
          <xdr:colOff>1457325</xdr:colOff>
          <xdr:row>2</xdr:row>
          <xdr:rowOff>552450</xdr:rowOff>
        </xdr:to>
        <xdr:sp macro="" textlink="">
          <xdr:nvSpPr>
            <xdr:cNvPr id="133140" name="Button 20" hidden="1">
              <a:extLst>
                <a:ext uri="{63B3BB69-23CF-44E3-9099-C40C66FF867C}">
                  <a14:compatExt spid="_x0000_s13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RAPPORTS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19050</xdr:colOff>
          <xdr:row>131</xdr:row>
          <xdr:rowOff>66675</xdr:rowOff>
        </xdr:from>
        <xdr:to>
          <xdr:col>22</xdr:col>
          <xdr:colOff>971550</xdr:colOff>
          <xdr:row>134</xdr:row>
          <xdr:rowOff>638175</xdr:rowOff>
        </xdr:to>
        <xdr:sp macro="" textlink="">
          <xdr:nvSpPr>
            <xdr:cNvPr id="133141" name="Button 21" hidden="1">
              <a:extLst>
                <a:ext uri="{63B3BB69-23CF-44E3-9099-C40C66FF867C}">
                  <a14:compatExt spid="_x0000_s13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128760" cy="546354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C233"/>
  <sheetViews>
    <sheetView showGridLines="0" showZeros="0" tabSelected="1" zoomScale="80" zoomScaleNormal="80" workbookViewId="0">
      <pane xSplit="8" ySplit="5" topLeftCell="I6" activePane="bottomRight" state="frozen"/>
      <selection pane="topRight" activeCell="I1" sqref="I1"/>
      <selection pane="bottomLeft" activeCell="A6" sqref="A6"/>
      <selection pane="bottomRight" activeCell="H7" sqref="H7"/>
    </sheetView>
  </sheetViews>
  <sheetFormatPr baseColWidth="10" defaultColWidth="11.5703125" defaultRowHeight="12.75" x14ac:dyDescent="0.2"/>
  <cols>
    <col min="1" max="1" width="17.5703125" style="1" customWidth="1"/>
    <col min="2" max="2" width="10.42578125" style="8" customWidth="1"/>
    <col min="3" max="4" width="48.85546875" style="1" hidden="1" customWidth="1"/>
    <col min="5" max="5" width="52.85546875" style="1" customWidth="1"/>
    <col min="6" max="6" width="10.5703125" style="1" customWidth="1"/>
    <col min="7" max="7" width="10.140625" style="1" customWidth="1"/>
    <col min="8" max="8" width="15.28515625" style="1" customWidth="1"/>
    <col min="9" max="9" width="12" style="1" customWidth="1"/>
    <col min="10" max="10" width="11.5703125" style="1"/>
    <col min="11" max="12" width="11.140625" style="1" customWidth="1"/>
    <col min="13" max="16384" width="11.5703125" style="1"/>
  </cols>
  <sheetData>
    <row r="1" spans="1:107" ht="13.5" thickBot="1" x14ac:dyDescent="0.25">
      <c r="B1" s="8">
        <v>1</v>
      </c>
      <c r="C1" s="2" t="s">
        <v>4</v>
      </c>
      <c r="D1" s="2"/>
      <c r="E1" s="3"/>
      <c r="F1" s="4"/>
      <c r="I1" s="5"/>
      <c r="J1" s="5"/>
      <c r="K1" s="6"/>
    </row>
    <row r="2" spans="1:107" ht="30" customHeight="1" thickBot="1" x14ac:dyDescent="0.25">
      <c r="E2" s="22" t="str">
        <f ca="1">RIGHT(CELL("nomfichier",E1),LEN(CELL("nomfichier",E1))-SEARCH("]",CELL("nomfichier",E1)))</f>
        <v>CARREFOUR</v>
      </c>
      <c r="H2" s="21" t="s">
        <v>6</v>
      </c>
      <c r="I2" s="16"/>
      <c r="J2" s="16"/>
      <c r="K2" s="16"/>
      <c r="L2" s="17"/>
    </row>
    <row r="3" spans="1:107" ht="37.5" customHeight="1" thickBot="1" x14ac:dyDescent="0.55000000000000004">
      <c r="C3" s="7"/>
      <c r="D3" s="7"/>
      <c r="E3" s="18" t="s">
        <v>10</v>
      </c>
      <c r="G3" s="12" t="s">
        <v>7</v>
      </c>
      <c r="H3" s="23">
        <f ca="1">IF(SUMPRODUCT(LARGE(($5:$5&lt;&gt;"")*COLUMN($5:$5),1))&gt;0,INDIRECT(ADDRESS(ROW(),MATCH($H$5,$I$5:$DC$5,0)+8)),"")</f>
        <v>124</v>
      </c>
      <c r="I3" s="34">
        <f t="shared" ref="I3:AN3" si="0">SUM(I7:I14)</f>
        <v>36</v>
      </c>
      <c r="J3" s="34">
        <f t="shared" si="0"/>
        <v>44</v>
      </c>
      <c r="K3" s="34">
        <f t="shared" si="0"/>
        <v>52</v>
      </c>
      <c r="L3" s="34">
        <f t="shared" si="0"/>
        <v>60</v>
      </c>
      <c r="M3" s="34">
        <f t="shared" si="0"/>
        <v>68</v>
      </c>
      <c r="N3" s="34">
        <f t="shared" si="0"/>
        <v>76</v>
      </c>
      <c r="O3" s="34">
        <f t="shared" si="0"/>
        <v>84</v>
      </c>
      <c r="P3" s="34">
        <f t="shared" si="0"/>
        <v>92</v>
      </c>
      <c r="Q3" s="34">
        <f t="shared" si="0"/>
        <v>100</v>
      </c>
      <c r="R3" s="34">
        <f t="shared" si="0"/>
        <v>108</v>
      </c>
      <c r="S3" s="34">
        <f t="shared" si="0"/>
        <v>116</v>
      </c>
      <c r="T3" s="34">
        <f t="shared" si="0"/>
        <v>124</v>
      </c>
      <c r="U3" s="34"/>
      <c r="V3" s="34">
        <f t="shared" si="0"/>
        <v>0</v>
      </c>
      <c r="W3" s="34">
        <f t="shared" si="0"/>
        <v>0</v>
      </c>
      <c r="X3" s="34">
        <f t="shared" si="0"/>
        <v>0</v>
      </c>
      <c r="Y3" s="34">
        <f t="shared" si="0"/>
        <v>0</v>
      </c>
      <c r="Z3" s="34">
        <f t="shared" si="0"/>
        <v>0</v>
      </c>
      <c r="AA3" s="34">
        <f t="shared" si="0"/>
        <v>0</v>
      </c>
      <c r="AB3" s="34">
        <f t="shared" si="0"/>
        <v>0</v>
      </c>
      <c r="AC3" s="34">
        <f t="shared" si="0"/>
        <v>0</v>
      </c>
      <c r="AD3" s="34">
        <f t="shared" si="0"/>
        <v>0</v>
      </c>
      <c r="AE3" s="34">
        <f t="shared" si="0"/>
        <v>0</v>
      </c>
      <c r="AF3" s="34">
        <f t="shared" si="0"/>
        <v>0</v>
      </c>
      <c r="AG3" s="34">
        <f t="shared" si="0"/>
        <v>0</v>
      </c>
      <c r="AH3" s="34">
        <f t="shared" si="0"/>
        <v>0</v>
      </c>
      <c r="AI3" s="34">
        <f t="shared" si="0"/>
        <v>0</v>
      </c>
      <c r="AJ3" s="34">
        <f t="shared" si="0"/>
        <v>0</v>
      </c>
      <c r="AK3" s="34">
        <f t="shared" si="0"/>
        <v>0</v>
      </c>
      <c r="AL3" s="34">
        <f t="shared" si="0"/>
        <v>0</v>
      </c>
      <c r="AM3" s="34">
        <f t="shared" si="0"/>
        <v>0</v>
      </c>
      <c r="AN3" s="34">
        <f t="shared" si="0"/>
        <v>0</v>
      </c>
      <c r="AO3" s="34">
        <f t="shared" ref="AO3:BT3" si="1">SUM(AO7:AO14)</f>
        <v>0</v>
      </c>
      <c r="AP3" s="34">
        <f t="shared" si="1"/>
        <v>0</v>
      </c>
      <c r="AQ3" s="34">
        <f t="shared" si="1"/>
        <v>0</v>
      </c>
      <c r="AR3" s="34">
        <f t="shared" si="1"/>
        <v>0</v>
      </c>
      <c r="AS3" s="34">
        <f t="shared" si="1"/>
        <v>0</v>
      </c>
      <c r="AT3" s="34">
        <f t="shared" si="1"/>
        <v>0</v>
      </c>
      <c r="AU3" s="34">
        <f t="shared" si="1"/>
        <v>0</v>
      </c>
      <c r="AV3" s="34">
        <f t="shared" si="1"/>
        <v>0</v>
      </c>
      <c r="AW3" s="34">
        <f t="shared" si="1"/>
        <v>0</v>
      </c>
      <c r="AX3" s="34">
        <f t="shared" si="1"/>
        <v>0</v>
      </c>
      <c r="AY3" s="34">
        <f t="shared" si="1"/>
        <v>0</v>
      </c>
      <c r="AZ3" s="34">
        <f t="shared" si="1"/>
        <v>0</v>
      </c>
      <c r="BA3" s="34">
        <f t="shared" si="1"/>
        <v>0</v>
      </c>
      <c r="BB3" s="34">
        <f t="shared" si="1"/>
        <v>0</v>
      </c>
      <c r="BC3" s="34">
        <f t="shared" si="1"/>
        <v>0</v>
      </c>
      <c r="BD3" s="34">
        <f t="shared" si="1"/>
        <v>0</v>
      </c>
      <c r="BE3" s="34">
        <f t="shared" si="1"/>
        <v>0</v>
      </c>
      <c r="BF3" s="34">
        <f t="shared" si="1"/>
        <v>0</v>
      </c>
      <c r="BG3" s="34">
        <f t="shared" si="1"/>
        <v>0</v>
      </c>
      <c r="BH3" s="34">
        <f t="shared" si="1"/>
        <v>0</v>
      </c>
      <c r="BI3" s="34">
        <f t="shared" si="1"/>
        <v>0</v>
      </c>
      <c r="BJ3" s="34">
        <f t="shared" si="1"/>
        <v>0</v>
      </c>
      <c r="BK3" s="34">
        <f t="shared" si="1"/>
        <v>0</v>
      </c>
      <c r="BL3" s="34">
        <f t="shared" si="1"/>
        <v>0</v>
      </c>
      <c r="BM3" s="34">
        <f t="shared" si="1"/>
        <v>0</v>
      </c>
      <c r="BN3" s="34">
        <f t="shared" si="1"/>
        <v>0</v>
      </c>
      <c r="BO3" s="34">
        <f t="shared" si="1"/>
        <v>0</v>
      </c>
      <c r="BP3" s="34">
        <f t="shared" si="1"/>
        <v>0</v>
      </c>
      <c r="BQ3" s="34">
        <f t="shared" si="1"/>
        <v>0</v>
      </c>
      <c r="BR3" s="34">
        <f t="shared" si="1"/>
        <v>0</v>
      </c>
      <c r="BS3" s="34">
        <f t="shared" si="1"/>
        <v>0</v>
      </c>
      <c r="BT3" s="34">
        <f t="shared" si="1"/>
        <v>0</v>
      </c>
      <c r="BU3" s="34">
        <f t="shared" ref="BU3:DC3" si="2">SUM(BU7:BU14)</f>
        <v>0</v>
      </c>
      <c r="BV3" s="34">
        <f t="shared" si="2"/>
        <v>0</v>
      </c>
      <c r="BW3" s="34">
        <f t="shared" si="2"/>
        <v>0</v>
      </c>
      <c r="BX3" s="34">
        <f t="shared" si="2"/>
        <v>0</v>
      </c>
      <c r="BY3" s="34">
        <f t="shared" si="2"/>
        <v>0</v>
      </c>
      <c r="BZ3" s="34">
        <f t="shared" si="2"/>
        <v>0</v>
      </c>
      <c r="CA3" s="34">
        <f t="shared" si="2"/>
        <v>0</v>
      </c>
      <c r="CB3" s="34">
        <f t="shared" si="2"/>
        <v>0</v>
      </c>
      <c r="CC3" s="34">
        <f t="shared" si="2"/>
        <v>0</v>
      </c>
      <c r="CD3" s="34">
        <f t="shared" si="2"/>
        <v>0</v>
      </c>
      <c r="CE3" s="34">
        <f t="shared" si="2"/>
        <v>0</v>
      </c>
      <c r="CF3" s="34">
        <f t="shared" si="2"/>
        <v>0</v>
      </c>
      <c r="CG3" s="34">
        <f t="shared" si="2"/>
        <v>0</v>
      </c>
      <c r="CH3" s="34">
        <f t="shared" si="2"/>
        <v>0</v>
      </c>
      <c r="CI3" s="34">
        <f t="shared" si="2"/>
        <v>0</v>
      </c>
      <c r="CJ3" s="34">
        <f t="shared" si="2"/>
        <v>0</v>
      </c>
      <c r="CK3" s="34">
        <f t="shared" si="2"/>
        <v>0</v>
      </c>
      <c r="CL3" s="34">
        <f t="shared" si="2"/>
        <v>0</v>
      </c>
      <c r="CM3" s="34">
        <f t="shared" si="2"/>
        <v>0</v>
      </c>
      <c r="CN3" s="34">
        <f t="shared" si="2"/>
        <v>0</v>
      </c>
      <c r="CO3" s="34">
        <f t="shared" si="2"/>
        <v>0</v>
      </c>
      <c r="CP3" s="34">
        <f t="shared" si="2"/>
        <v>0</v>
      </c>
      <c r="CQ3" s="34">
        <f t="shared" si="2"/>
        <v>0</v>
      </c>
      <c r="CR3" s="34">
        <f t="shared" si="2"/>
        <v>0</v>
      </c>
      <c r="CS3" s="34">
        <f t="shared" si="2"/>
        <v>0</v>
      </c>
      <c r="CT3" s="34">
        <f t="shared" si="2"/>
        <v>0</v>
      </c>
      <c r="CU3" s="34">
        <f t="shared" si="2"/>
        <v>0</v>
      </c>
      <c r="CV3" s="34">
        <f t="shared" si="2"/>
        <v>0</v>
      </c>
      <c r="CW3" s="34">
        <f t="shared" si="2"/>
        <v>0</v>
      </c>
      <c r="CX3" s="34">
        <f t="shared" si="2"/>
        <v>0</v>
      </c>
      <c r="CY3" s="34">
        <f t="shared" si="2"/>
        <v>0</v>
      </c>
      <c r="CZ3" s="34">
        <f t="shared" si="2"/>
        <v>0</v>
      </c>
      <c r="DA3" s="34">
        <f t="shared" si="2"/>
        <v>0</v>
      </c>
      <c r="DB3" s="34">
        <f t="shared" si="2"/>
        <v>0</v>
      </c>
      <c r="DC3" s="34">
        <f t="shared" si="2"/>
        <v>0</v>
      </c>
    </row>
    <row r="4" spans="1:107" ht="36" customHeight="1" thickBot="1" x14ac:dyDescent="0.25">
      <c r="A4" s="9" t="s">
        <v>3</v>
      </c>
      <c r="B4" s="9" t="s">
        <v>0</v>
      </c>
      <c r="C4" s="20" t="s">
        <v>2</v>
      </c>
      <c r="D4" s="20"/>
      <c r="E4" s="9" t="s">
        <v>5</v>
      </c>
      <c r="G4" s="13" t="s">
        <v>8</v>
      </c>
      <c r="H4" s="23">
        <f ca="1">IF(SUMPRODUCT(LARGE(($5:$5&lt;&gt;"")*COLUMN($5:$5),1))&gt;0,INDIRECT(ADDRESS(ROW(),MATCH($H$5,$I$5:$DC$5,0)+8)),"")</f>
        <v>8</v>
      </c>
      <c r="I4" s="19">
        <f t="shared" ref="I4:AN4" si="3">COUNTA(I7:I14)</f>
        <v>8</v>
      </c>
      <c r="J4" s="19">
        <f t="shared" si="3"/>
        <v>8</v>
      </c>
      <c r="K4" s="19">
        <f t="shared" si="3"/>
        <v>8</v>
      </c>
      <c r="L4" s="19">
        <f t="shared" si="3"/>
        <v>8</v>
      </c>
      <c r="M4" s="19">
        <f t="shared" si="3"/>
        <v>8</v>
      </c>
      <c r="N4" s="19">
        <f t="shared" si="3"/>
        <v>8</v>
      </c>
      <c r="O4" s="19">
        <f t="shared" si="3"/>
        <v>8</v>
      </c>
      <c r="P4" s="19">
        <f t="shared" si="3"/>
        <v>8</v>
      </c>
      <c r="Q4" s="19">
        <f t="shared" si="3"/>
        <v>8</v>
      </c>
      <c r="R4" s="19">
        <f t="shared" si="3"/>
        <v>8</v>
      </c>
      <c r="S4" s="19">
        <f t="shared" si="3"/>
        <v>8</v>
      </c>
      <c r="T4" s="19">
        <f t="shared" si="3"/>
        <v>8</v>
      </c>
      <c r="U4" s="19">
        <f t="shared" si="3"/>
        <v>0</v>
      </c>
      <c r="V4" s="19">
        <f t="shared" si="3"/>
        <v>0</v>
      </c>
      <c r="W4" s="19">
        <f t="shared" si="3"/>
        <v>0</v>
      </c>
      <c r="X4" s="19">
        <f t="shared" si="3"/>
        <v>0</v>
      </c>
      <c r="Y4" s="19">
        <f t="shared" si="3"/>
        <v>0</v>
      </c>
      <c r="Z4" s="19">
        <f t="shared" si="3"/>
        <v>0</v>
      </c>
      <c r="AA4" s="19">
        <f t="shared" si="3"/>
        <v>0</v>
      </c>
      <c r="AB4" s="19">
        <f t="shared" si="3"/>
        <v>0</v>
      </c>
      <c r="AC4" s="19">
        <f t="shared" si="3"/>
        <v>0</v>
      </c>
      <c r="AD4" s="19">
        <f t="shared" si="3"/>
        <v>0</v>
      </c>
      <c r="AE4" s="19">
        <f t="shared" si="3"/>
        <v>0</v>
      </c>
      <c r="AF4" s="19">
        <f t="shared" si="3"/>
        <v>0</v>
      </c>
      <c r="AG4" s="19">
        <f t="shared" si="3"/>
        <v>0</v>
      </c>
      <c r="AH4" s="19">
        <f t="shared" si="3"/>
        <v>0</v>
      </c>
      <c r="AI4" s="19">
        <f t="shared" si="3"/>
        <v>0</v>
      </c>
      <c r="AJ4" s="19">
        <f t="shared" si="3"/>
        <v>0</v>
      </c>
      <c r="AK4" s="19">
        <f t="shared" si="3"/>
        <v>0</v>
      </c>
      <c r="AL4" s="19">
        <f t="shared" si="3"/>
        <v>0</v>
      </c>
      <c r="AM4" s="19">
        <f t="shared" si="3"/>
        <v>0</v>
      </c>
      <c r="AN4" s="19">
        <f t="shared" si="3"/>
        <v>0</v>
      </c>
      <c r="AO4" s="19">
        <f t="shared" ref="AO4:BT4" si="4">COUNTA(AO7:AO14)</f>
        <v>0</v>
      </c>
      <c r="AP4" s="19">
        <f t="shared" si="4"/>
        <v>0</v>
      </c>
      <c r="AQ4" s="19">
        <f t="shared" si="4"/>
        <v>0</v>
      </c>
      <c r="AR4" s="19">
        <f t="shared" si="4"/>
        <v>0</v>
      </c>
      <c r="AS4" s="19">
        <f t="shared" si="4"/>
        <v>0</v>
      </c>
      <c r="AT4" s="19">
        <f t="shared" si="4"/>
        <v>0</v>
      </c>
      <c r="AU4" s="19">
        <f t="shared" si="4"/>
        <v>0</v>
      </c>
      <c r="AV4" s="19">
        <f t="shared" si="4"/>
        <v>0</v>
      </c>
      <c r="AW4" s="19">
        <f t="shared" si="4"/>
        <v>0</v>
      </c>
      <c r="AX4" s="19">
        <f t="shared" si="4"/>
        <v>0</v>
      </c>
      <c r="AY4" s="19">
        <f t="shared" si="4"/>
        <v>0</v>
      </c>
      <c r="AZ4" s="19">
        <f t="shared" si="4"/>
        <v>0</v>
      </c>
      <c r="BA4" s="19">
        <f t="shared" si="4"/>
        <v>0</v>
      </c>
      <c r="BB4" s="19">
        <f t="shared" si="4"/>
        <v>0</v>
      </c>
      <c r="BC4" s="19">
        <f t="shared" si="4"/>
        <v>0</v>
      </c>
      <c r="BD4" s="19">
        <f t="shared" si="4"/>
        <v>0</v>
      </c>
      <c r="BE4" s="19">
        <f t="shared" si="4"/>
        <v>0</v>
      </c>
      <c r="BF4" s="19">
        <f t="shared" si="4"/>
        <v>0</v>
      </c>
      <c r="BG4" s="19">
        <f t="shared" si="4"/>
        <v>0</v>
      </c>
      <c r="BH4" s="19">
        <f t="shared" si="4"/>
        <v>0</v>
      </c>
      <c r="BI4" s="19">
        <f t="shared" si="4"/>
        <v>0</v>
      </c>
      <c r="BJ4" s="19">
        <f t="shared" si="4"/>
        <v>0</v>
      </c>
      <c r="BK4" s="19">
        <f t="shared" si="4"/>
        <v>0</v>
      </c>
      <c r="BL4" s="19">
        <f t="shared" si="4"/>
        <v>0</v>
      </c>
      <c r="BM4" s="19">
        <f t="shared" si="4"/>
        <v>0</v>
      </c>
      <c r="BN4" s="19">
        <f t="shared" si="4"/>
        <v>0</v>
      </c>
      <c r="BO4" s="19">
        <f t="shared" si="4"/>
        <v>0</v>
      </c>
      <c r="BP4" s="19">
        <f t="shared" si="4"/>
        <v>0</v>
      </c>
      <c r="BQ4" s="19">
        <f t="shared" si="4"/>
        <v>0</v>
      </c>
      <c r="BR4" s="19">
        <f t="shared" si="4"/>
        <v>0</v>
      </c>
      <c r="BS4" s="19">
        <f t="shared" si="4"/>
        <v>0</v>
      </c>
      <c r="BT4" s="19">
        <f t="shared" si="4"/>
        <v>0</v>
      </c>
      <c r="BU4" s="19">
        <f t="shared" ref="BU4:DC4" si="5">COUNTA(BU7:BU14)</f>
        <v>0</v>
      </c>
      <c r="BV4" s="19">
        <f t="shared" si="5"/>
        <v>0</v>
      </c>
      <c r="BW4" s="19">
        <f t="shared" si="5"/>
        <v>0</v>
      </c>
      <c r="BX4" s="19">
        <f t="shared" si="5"/>
        <v>0</v>
      </c>
      <c r="BY4" s="19">
        <f t="shared" si="5"/>
        <v>0</v>
      </c>
      <c r="BZ4" s="19">
        <f t="shared" si="5"/>
        <v>0</v>
      </c>
      <c r="CA4" s="19">
        <f t="shared" si="5"/>
        <v>0</v>
      </c>
      <c r="CB4" s="19">
        <f t="shared" si="5"/>
        <v>0</v>
      </c>
      <c r="CC4" s="19">
        <f t="shared" si="5"/>
        <v>0</v>
      </c>
      <c r="CD4" s="19">
        <f t="shared" si="5"/>
        <v>0</v>
      </c>
      <c r="CE4" s="19">
        <f t="shared" si="5"/>
        <v>0</v>
      </c>
      <c r="CF4" s="19">
        <f t="shared" si="5"/>
        <v>0</v>
      </c>
      <c r="CG4" s="19">
        <f t="shared" si="5"/>
        <v>0</v>
      </c>
      <c r="CH4" s="19">
        <f t="shared" si="5"/>
        <v>0</v>
      </c>
      <c r="CI4" s="19">
        <f t="shared" si="5"/>
        <v>0</v>
      </c>
      <c r="CJ4" s="19">
        <f t="shared" si="5"/>
        <v>0</v>
      </c>
      <c r="CK4" s="19">
        <f t="shared" si="5"/>
        <v>0</v>
      </c>
      <c r="CL4" s="19">
        <f t="shared" si="5"/>
        <v>0</v>
      </c>
      <c r="CM4" s="19">
        <f t="shared" si="5"/>
        <v>0</v>
      </c>
      <c r="CN4" s="19">
        <f t="shared" si="5"/>
        <v>0</v>
      </c>
      <c r="CO4" s="19">
        <f t="shared" si="5"/>
        <v>0</v>
      </c>
      <c r="CP4" s="19">
        <f t="shared" si="5"/>
        <v>0</v>
      </c>
      <c r="CQ4" s="19">
        <f t="shared" si="5"/>
        <v>0</v>
      </c>
      <c r="CR4" s="19">
        <f t="shared" si="5"/>
        <v>0</v>
      </c>
      <c r="CS4" s="19">
        <f t="shared" si="5"/>
        <v>0</v>
      </c>
      <c r="CT4" s="19">
        <f t="shared" si="5"/>
        <v>0</v>
      </c>
      <c r="CU4" s="19">
        <f t="shared" si="5"/>
        <v>0</v>
      </c>
      <c r="CV4" s="19">
        <f t="shared" si="5"/>
        <v>0</v>
      </c>
      <c r="CW4" s="19">
        <f t="shared" si="5"/>
        <v>0</v>
      </c>
      <c r="CX4" s="19">
        <f t="shared" si="5"/>
        <v>0</v>
      </c>
      <c r="CY4" s="19">
        <f t="shared" si="5"/>
        <v>0</v>
      </c>
      <c r="CZ4" s="19">
        <f t="shared" si="5"/>
        <v>0</v>
      </c>
      <c r="DA4" s="19">
        <f t="shared" si="5"/>
        <v>0</v>
      </c>
      <c r="DB4" s="19">
        <f t="shared" si="5"/>
        <v>0</v>
      </c>
      <c r="DC4" s="19">
        <f t="shared" si="5"/>
        <v>0</v>
      </c>
    </row>
    <row r="5" spans="1:107" ht="40.9" customHeight="1" thickBot="1" x14ac:dyDescent="0.25">
      <c r="A5" s="20" t="s">
        <v>11</v>
      </c>
      <c r="B5" s="20" t="s">
        <v>1</v>
      </c>
      <c r="C5" s="20"/>
      <c r="D5" s="20"/>
      <c r="E5" s="20"/>
      <c r="F5" s="12" t="s">
        <v>44</v>
      </c>
      <c r="G5" s="12" t="s">
        <v>9</v>
      </c>
      <c r="H5" s="14">
        <f>MAX(I5:DC5)</f>
        <v>40645</v>
      </c>
      <c r="I5" s="15">
        <v>40634</v>
      </c>
      <c r="J5" s="15">
        <v>40635</v>
      </c>
      <c r="K5" s="15">
        <v>40636</v>
      </c>
      <c r="L5" s="15">
        <v>40637</v>
      </c>
      <c r="M5" s="15">
        <v>40638</v>
      </c>
      <c r="N5" s="15">
        <v>40639</v>
      </c>
      <c r="O5" s="15">
        <v>40640</v>
      </c>
      <c r="P5" s="15">
        <v>40641</v>
      </c>
      <c r="Q5" s="15">
        <v>40642</v>
      </c>
      <c r="R5" s="15">
        <v>40643</v>
      </c>
      <c r="S5" s="15">
        <v>40644</v>
      </c>
      <c r="T5" s="15">
        <v>40645</v>
      </c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</row>
    <row r="6" spans="1:107" ht="18" customHeight="1" x14ac:dyDescent="0.2">
      <c r="A6" s="27"/>
      <c r="B6" s="28"/>
      <c r="C6" s="28" t="s">
        <v>12</v>
      </c>
      <c r="D6" s="28" t="s">
        <v>13</v>
      </c>
      <c r="E6" s="28" t="str">
        <f t="shared" ref="E6:E14" si="6">IF($B$1=1,D6,C6)</f>
        <v xml:space="preserve">CROQUETTES </v>
      </c>
      <c r="F6" s="29"/>
      <c r="G6" s="29"/>
      <c r="H6" s="26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</row>
    <row r="7" spans="1:107" ht="18" customHeight="1" x14ac:dyDescent="0.2">
      <c r="A7" s="30" t="s">
        <v>14</v>
      </c>
      <c r="B7" s="31">
        <v>188</v>
      </c>
      <c r="C7" s="32" t="s">
        <v>15</v>
      </c>
      <c r="D7" s="32" t="s">
        <v>16</v>
      </c>
      <c r="E7" s="32" t="str">
        <f t="shared" si="6"/>
        <v xml:space="preserve">Croquettes          24 pièces              </v>
      </c>
      <c r="F7" s="33" t="s">
        <v>17</v>
      </c>
      <c r="G7" s="31">
        <v>6</v>
      </c>
      <c r="H7" s="24">
        <f ca="1">IF(SUMPRODUCT(LARGE(($5:$5&lt;&gt;"")*COLUMN($5:$5),1))&gt;0,INDIRECT(ADDRESS(ROW(),MATCH($H$5,$I$5:$DC$5,0)+8)),"")</f>
        <v>12</v>
      </c>
      <c r="I7" s="25">
        <v>1</v>
      </c>
      <c r="J7" s="25">
        <v>2</v>
      </c>
      <c r="K7" s="25">
        <v>3</v>
      </c>
      <c r="L7" s="25">
        <v>4</v>
      </c>
      <c r="M7" s="25">
        <v>5</v>
      </c>
      <c r="N7" s="25">
        <v>6</v>
      </c>
      <c r="O7" s="25">
        <v>7</v>
      </c>
      <c r="P7" s="25">
        <v>8</v>
      </c>
      <c r="Q7" s="25">
        <v>9</v>
      </c>
      <c r="R7" s="25">
        <v>10</v>
      </c>
      <c r="S7" s="25">
        <v>11</v>
      </c>
      <c r="T7" s="25">
        <v>12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</row>
    <row r="8" spans="1:107" ht="18" customHeight="1" x14ac:dyDescent="0.2">
      <c r="A8" s="30" t="s">
        <v>18</v>
      </c>
      <c r="B8" s="31" t="s">
        <v>19</v>
      </c>
      <c r="C8" s="32" t="s">
        <v>20</v>
      </c>
      <c r="D8" s="32" t="s">
        <v>21</v>
      </c>
      <c r="E8" s="32" t="str">
        <f t="shared" si="6"/>
        <v xml:space="preserve">Croquettes          1 kg                                       </v>
      </c>
      <c r="F8" s="33" t="s">
        <v>22</v>
      </c>
      <c r="G8" s="31">
        <v>10</v>
      </c>
      <c r="H8" s="24">
        <f t="shared" ref="H8:H14" ca="1" si="7">IF(SUMPRODUCT(LARGE(($5:$5&lt;&gt;"")*COLUMN($5:$5),1))&gt;0,INDIRECT(ADDRESS(ROW(),MATCH($H$5,$I$5:$DC$5,0)+8)),"")</f>
        <v>13</v>
      </c>
      <c r="I8" s="25">
        <v>2</v>
      </c>
      <c r="J8" s="25">
        <v>3</v>
      </c>
      <c r="K8" s="25">
        <v>4</v>
      </c>
      <c r="L8" s="25">
        <v>5</v>
      </c>
      <c r="M8" s="25">
        <v>6</v>
      </c>
      <c r="N8" s="25">
        <v>7</v>
      </c>
      <c r="O8" s="25">
        <v>8</v>
      </c>
      <c r="P8" s="25">
        <v>9</v>
      </c>
      <c r="Q8" s="25">
        <v>10</v>
      </c>
      <c r="R8" s="25">
        <v>11</v>
      </c>
      <c r="S8" s="25">
        <v>12</v>
      </c>
      <c r="T8" s="25">
        <v>13</v>
      </c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</row>
    <row r="9" spans="1:107" ht="18" customHeight="1" x14ac:dyDescent="0.2">
      <c r="A9" s="30" t="s">
        <v>23</v>
      </c>
      <c r="B9" s="31">
        <v>900</v>
      </c>
      <c r="C9" s="32" t="s">
        <v>24</v>
      </c>
      <c r="D9" s="32" t="s">
        <v>24</v>
      </c>
      <c r="E9" s="32" t="str">
        <f t="shared" si="6"/>
        <v>Home Kroket'</v>
      </c>
      <c r="F9" s="33" t="s">
        <v>22</v>
      </c>
      <c r="G9" s="31">
        <v>10</v>
      </c>
      <c r="H9" s="24">
        <f t="shared" ca="1" si="7"/>
        <v>14</v>
      </c>
      <c r="I9" s="25">
        <v>3</v>
      </c>
      <c r="J9" s="25">
        <v>4</v>
      </c>
      <c r="K9" s="25">
        <v>5</v>
      </c>
      <c r="L9" s="25">
        <v>6</v>
      </c>
      <c r="M9" s="25">
        <v>7</v>
      </c>
      <c r="N9" s="25">
        <v>8</v>
      </c>
      <c r="O9" s="25">
        <v>9</v>
      </c>
      <c r="P9" s="25">
        <v>10</v>
      </c>
      <c r="Q9" s="25">
        <v>11</v>
      </c>
      <c r="R9" s="25">
        <v>12</v>
      </c>
      <c r="S9" s="25">
        <v>13</v>
      </c>
      <c r="T9" s="25">
        <v>14</v>
      </c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</row>
    <row r="10" spans="1:107" ht="18" customHeight="1" x14ac:dyDescent="0.2">
      <c r="A10" s="30" t="s">
        <v>41</v>
      </c>
      <c r="B10" s="31">
        <v>30</v>
      </c>
      <c r="C10" s="32" t="s">
        <v>42</v>
      </c>
      <c r="D10" s="32" t="s">
        <v>43</v>
      </c>
      <c r="E10" s="32" t="str">
        <f t="shared" si="6"/>
        <v xml:space="preserve">Croquettes          2 kg                    </v>
      </c>
      <c r="F10" s="33" t="s">
        <v>40</v>
      </c>
      <c r="G10" s="31">
        <v>6</v>
      </c>
      <c r="H10" s="24">
        <f t="shared" ca="1" si="7"/>
        <v>15</v>
      </c>
      <c r="I10" s="25">
        <v>4</v>
      </c>
      <c r="J10" s="25">
        <v>5</v>
      </c>
      <c r="K10" s="25">
        <v>6</v>
      </c>
      <c r="L10" s="25">
        <v>7</v>
      </c>
      <c r="M10" s="25">
        <v>8</v>
      </c>
      <c r="N10" s="25">
        <v>9</v>
      </c>
      <c r="O10" s="25">
        <v>10</v>
      </c>
      <c r="P10" s="25">
        <v>11</v>
      </c>
      <c r="Q10" s="25">
        <v>12</v>
      </c>
      <c r="R10" s="25">
        <v>13</v>
      </c>
      <c r="S10" s="25">
        <v>14</v>
      </c>
      <c r="T10" s="25">
        <v>15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</row>
    <row r="11" spans="1:107" ht="18" customHeight="1" x14ac:dyDescent="0.2">
      <c r="A11" s="30" t="s">
        <v>25</v>
      </c>
      <c r="B11" s="31">
        <v>247101</v>
      </c>
      <c r="C11" s="32" t="s">
        <v>26</v>
      </c>
      <c r="D11" s="32" t="s">
        <v>27</v>
      </c>
      <c r="E11" s="32" t="str">
        <f t="shared" si="6"/>
        <v xml:space="preserve">Minicroquettes    400 gr                           </v>
      </c>
      <c r="F11" s="33" t="s">
        <v>28</v>
      </c>
      <c r="G11" s="31">
        <v>5</v>
      </c>
      <c r="H11" s="24">
        <f t="shared" ca="1" si="7"/>
        <v>16</v>
      </c>
      <c r="I11" s="25">
        <v>5</v>
      </c>
      <c r="J11" s="25">
        <v>6</v>
      </c>
      <c r="K11" s="25">
        <v>7</v>
      </c>
      <c r="L11" s="25">
        <v>8</v>
      </c>
      <c r="M11" s="25">
        <v>9</v>
      </c>
      <c r="N11" s="25">
        <v>10</v>
      </c>
      <c r="O11" s="25">
        <v>11</v>
      </c>
      <c r="P11" s="25">
        <v>12</v>
      </c>
      <c r="Q11" s="25">
        <v>13</v>
      </c>
      <c r="R11" s="25">
        <v>14</v>
      </c>
      <c r="S11" s="25">
        <v>15</v>
      </c>
      <c r="T11" s="25">
        <v>16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</row>
    <row r="12" spans="1:107" ht="18" customHeight="1" x14ac:dyDescent="0.2">
      <c r="A12" s="30" t="s">
        <v>29</v>
      </c>
      <c r="B12" s="31">
        <v>63</v>
      </c>
      <c r="C12" s="32" t="s">
        <v>30</v>
      </c>
      <c r="D12" s="32" t="s">
        <v>31</v>
      </c>
      <c r="E12" s="32" t="str">
        <f t="shared" si="6"/>
        <v xml:space="preserve">Minicroquettes    750 gr                        </v>
      </c>
      <c r="F12" s="33" t="s">
        <v>32</v>
      </c>
      <c r="G12" s="31">
        <v>12</v>
      </c>
      <c r="H12" s="24">
        <f t="shared" ca="1" si="7"/>
        <v>17</v>
      </c>
      <c r="I12" s="25">
        <v>6</v>
      </c>
      <c r="J12" s="25">
        <v>7</v>
      </c>
      <c r="K12" s="25">
        <v>8</v>
      </c>
      <c r="L12" s="25">
        <v>9</v>
      </c>
      <c r="M12" s="25">
        <v>10</v>
      </c>
      <c r="N12" s="25">
        <v>11</v>
      </c>
      <c r="O12" s="25">
        <v>12</v>
      </c>
      <c r="P12" s="25">
        <v>13</v>
      </c>
      <c r="Q12" s="25">
        <v>14</v>
      </c>
      <c r="R12" s="25">
        <v>15</v>
      </c>
      <c r="S12" s="25">
        <v>16</v>
      </c>
      <c r="T12" s="25">
        <v>17</v>
      </c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</row>
    <row r="13" spans="1:107" ht="18" customHeight="1" x14ac:dyDescent="0.2">
      <c r="A13" s="30" t="s">
        <v>33</v>
      </c>
      <c r="B13" s="31">
        <v>479</v>
      </c>
      <c r="C13" s="32" t="s">
        <v>34</v>
      </c>
      <c r="D13" s="32" t="s">
        <v>35</v>
      </c>
      <c r="E13" s="32" t="str">
        <f t="shared" si="6"/>
        <v xml:space="preserve">Golden Croquettes      1 kg   </v>
      </c>
      <c r="F13" s="33" t="s">
        <v>22</v>
      </c>
      <c r="G13" s="31">
        <v>10</v>
      </c>
      <c r="H13" s="24">
        <f t="shared" ca="1" si="7"/>
        <v>18</v>
      </c>
      <c r="I13" s="25">
        <v>7</v>
      </c>
      <c r="J13" s="25">
        <v>8</v>
      </c>
      <c r="K13" s="25">
        <v>9</v>
      </c>
      <c r="L13" s="25">
        <v>10</v>
      </c>
      <c r="M13" s="25">
        <v>11</v>
      </c>
      <c r="N13" s="25">
        <v>12</v>
      </c>
      <c r="O13" s="25">
        <v>13</v>
      </c>
      <c r="P13" s="25">
        <v>14</v>
      </c>
      <c r="Q13" s="25">
        <v>15</v>
      </c>
      <c r="R13" s="25">
        <v>16</v>
      </c>
      <c r="S13" s="25">
        <v>17</v>
      </c>
      <c r="T13" s="25">
        <v>18</v>
      </c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</row>
    <row r="14" spans="1:107" ht="18" customHeight="1" x14ac:dyDescent="0.2">
      <c r="A14" s="30" t="s">
        <v>36</v>
      </c>
      <c r="B14" s="31">
        <v>387</v>
      </c>
      <c r="C14" s="32" t="s">
        <v>37</v>
      </c>
      <c r="D14" s="32" t="s">
        <v>38</v>
      </c>
      <c r="E14" s="32" t="str">
        <f t="shared" si="6"/>
        <v xml:space="preserve">Croquettes          16 pièces              </v>
      </c>
      <c r="F14" s="33" t="s">
        <v>39</v>
      </c>
      <c r="G14" s="31">
        <v>8</v>
      </c>
      <c r="H14" s="24">
        <f t="shared" ca="1" si="7"/>
        <v>19</v>
      </c>
      <c r="I14" s="25">
        <v>8</v>
      </c>
      <c r="J14" s="25">
        <v>9</v>
      </c>
      <c r="K14" s="25">
        <v>10</v>
      </c>
      <c r="L14" s="25">
        <v>11</v>
      </c>
      <c r="M14" s="25">
        <v>12</v>
      </c>
      <c r="N14" s="25">
        <v>13</v>
      </c>
      <c r="O14" s="25">
        <v>14</v>
      </c>
      <c r="P14" s="25">
        <v>15</v>
      </c>
      <c r="Q14" s="25">
        <v>16</v>
      </c>
      <c r="R14" s="25">
        <v>17</v>
      </c>
      <c r="S14" s="25">
        <v>18</v>
      </c>
      <c r="T14" s="25">
        <v>19</v>
      </c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</row>
    <row r="15" spans="1:107" x14ac:dyDescent="0.2">
      <c r="A15" s="1">
        <v>0</v>
      </c>
      <c r="B15" s="8">
        <v>0</v>
      </c>
      <c r="C15" s="1">
        <v>0</v>
      </c>
      <c r="E15" s="1">
        <v>0</v>
      </c>
      <c r="F15" s="1">
        <v>0</v>
      </c>
      <c r="G15" s="1">
        <v>0</v>
      </c>
    </row>
    <row r="16" spans="1:107" x14ac:dyDescent="0.2">
      <c r="A16" s="1">
        <v>0</v>
      </c>
      <c r="B16" s="8">
        <v>0</v>
      </c>
      <c r="C16" s="1">
        <v>0</v>
      </c>
      <c r="E16" s="1">
        <v>0</v>
      </c>
      <c r="F16" s="1">
        <v>0</v>
      </c>
      <c r="G16" s="1">
        <v>0</v>
      </c>
    </row>
    <row r="17" spans="1:7" x14ac:dyDescent="0.2">
      <c r="A17" s="1">
        <v>0</v>
      </c>
      <c r="B17" s="8">
        <v>0</v>
      </c>
      <c r="C17" s="1">
        <v>0</v>
      </c>
      <c r="E17" s="1">
        <v>0</v>
      </c>
      <c r="F17" s="1">
        <v>0</v>
      </c>
      <c r="G17" s="1">
        <v>0</v>
      </c>
    </row>
    <row r="18" spans="1:7" x14ac:dyDescent="0.2">
      <c r="A18" s="1">
        <v>0</v>
      </c>
      <c r="B18" s="8">
        <v>0</v>
      </c>
      <c r="C18" s="1">
        <v>0</v>
      </c>
      <c r="E18" s="1">
        <v>0</v>
      </c>
      <c r="F18" s="1">
        <v>0</v>
      </c>
      <c r="G18" s="1">
        <v>0</v>
      </c>
    </row>
    <row r="19" spans="1:7" x14ac:dyDescent="0.2">
      <c r="A19" s="1">
        <v>0</v>
      </c>
      <c r="B19" s="8">
        <v>0</v>
      </c>
      <c r="C19" s="1">
        <v>0</v>
      </c>
      <c r="E19" s="1">
        <v>0</v>
      </c>
      <c r="F19" s="1">
        <v>0</v>
      </c>
      <c r="G19" s="1">
        <v>0</v>
      </c>
    </row>
    <row r="20" spans="1:7" x14ac:dyDescent="0.2">
      <c r="A20" s="1">
        <v>0</v>
      </c>
      <c r="B20" s="8">
        <v>0</v>
      </c>
      <c r="C20" s="1">
        <v>0</v>
      </c>
      <c r="E20" s="1">
        <v>0</v>
      </c>
      <c r="F20" s="1">
        <v>0</v>
      </c>
      <c r="G20" s="1">
        <v>0</v>
      </c>
    </row>
    <row r="21" spans="1:7" x14ac:dyDescent="0.2">
      <c r="A21" s="1">
        <v>0</v>
      </c>
      <c r="B21" s="8">
        <v>0</v>
      </c>
      <c r="C21" s="1">
        <v>0</v>
      </c>
      <c r="E21" s="1">
        <v>0</v>
      </c>
      <c r="F21" s="1">
        <v>0</v>
      </c>
      <c r="G21" s="1">
        <v>0</v>
      </c>
    </row>
    <row r="22" spans="1:7" x14ac:dyDescent="0.2">
      <c r="A22" s="1">
        <v>0</v>
      </c>
      <c r="B22" s="8">
        <v>0</v>
      </c>
      <c r="C22" s="1">
        <v>0</v>
      </c>
      <c r="E22" s="1">
        <v>0</v>
      </c>
      <c r="F22" s="1">
        <v>0</v>
      </c>
      <c r="G22" s="1">
        <v>0</v>
      </c>
    </row>
    <row r="23" spans="1:7" x14ac:dyDescent="0.2">
      <c r="A23" s="1">
        <v>0</v>
      </c>
      <c r="B23" s="8">
        <v>0</v>
      </c>
      <c r="C23" s="1">
        <v>0</v>
      </c>
      <c r="E23" s="1">
        <v>0</v>
      </c>
      <c r="F23" s="1">
        <v>0</v>
      </c>
      <c r="G23" s="1">
        <v>0</v>
      </c>
    </row>
    <row r="24" spans="1:7" x14ac:dyDescent="0.2">
      <c r="A24" s="1">
        <v>0</v>
      </c>
      <c r="B24" s="8">
        <v>0</v>
      </c>
      <c r="C24" s="1">
        <v>0</v>
      </c>
      <c r="E24" s="1">
        <v>0</v>
      </c>
      <c r="F24" s="1">
        <v>0</v>
      </c>
      <c r="G24" s="1">
        <v>0</v>
      </c>
    </row>
    <row r="25" spans="1:7" x14ac:dyDescent="0.2">
      <c r="A25" s="1">
        <v>0</v>
      </c>
      <c r="B25" s="8">
        <v>0</v>
      </c>
      <c r="C25" s="1">
        <v>0</v>
      </c>
      <c r="E25" s="1">
        <v>0</v>
      </c>
      <c r="F25" s="1">
        <v>0</v>
      </c>
      <c r="G25" s="1">
        <v>0</v>
      </c>
    </row>
    <row r="26" spans="1:7" x14ac:dyDescent="0.2">
      <c r="A26" s="1">
        <v>0</v>
      </c>
      <c r="B26" s="8">
        <v>0</v>
      </c>
      <c r="C26" s="1">
        <v>0</v>
      </c>
      <c r="E26" s="1">
        <v>0</v>
      </c>
      <c r="F26" s="1">
        <v>0</v>
      </c>
      <c r="G26" s="1">
        <v>0</v>
      </c>
    </row>
    <row r="27" spans="1:7" x14ac:dyDescent="0.2">
      <c r="A27" s="1">
        <v>0</v>
      </c>
      <c r="B27" s="8">
        <v>0</v>
      </c>
      <c r="C27" s="1">
        <v>0</v>
      </c>
      <c r="E27" s="1">
        <v>0</v>
      </c>
      <c r="F27" s="1">
        <v>0</v>
      </c>
      <c r="G27" s="1">
        <v>0</v>
      </c>
    </row>
    <row r="28" spans="1:7" x14ac:dyDescent="0.2">
      <c r="A28" s="1">
        <v>0</v>
      </c>
      <c r="B28" s="8">
        <v>0</v>
      </c>
      <c r="C28" s="1">
        <v>0</v>
      </c>
      <c r="E28" s="1">
        <v>0</v>
      </c>
      <c r="F28" s="1">
        <v>0</v>
      </c>
      <c r="G28" s="1">
        <v>0</v>
      </c>
    </row>
    <row r="29" spans="1:7" x14ac:dyDescent="0.2">
      <c r="A29" s="1">
        <v>0</v>
      </c>
      <c r="B29" s="8">
        <v>0</v>
      </c>
      <c r="C29" s="1">
        <v>0</v>
      </c>
      <c r="E29" s="1">
        <v>0</v>
      </c>
      <c r="F29" s="1">
        <v>0</v>
      </c>
      <c r="G29" s="1">
        <v>0</v>
      </c>
    </row>
    <row r="30" spans="1:7" x14ac:dyDescent="0.2">
      <c r="A30" s="1">
        <v>0</v>
      </c>
      <c r="B30" s="8">
        <v>0</v>
      </c>
      <c r="C30" s="1">
        <v>0</v>
      </c>
      <c r="E30" s="1">
        <v>0</v>
      </c>
      <c r="F30" s="1">
        <v>0</v>
      </c>
      <c r="G30" s="1">
        <v>0</v>
      </c>
    </row>
    <row r="131" spans="1:22" ht="13.5" thickBot="1" x14ac:dyDescent="0.25">
      <c r="A131" s="8" t="s">
        <v>9</v>
      </c>
    </row>
    <row r="132" spans="1:22" ht="55.15" customHeight="1" thickBot="1" x14ac:dyDescent="0.25">
      <c r="A132" s="38">
        <f t="array" ref="A132:A233">TRANSPOSE(I5:DC5)</f>
        <v>40634</v>
      </c>
      <c r="B132" s="35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7"/>
    </row>
    <row r="133" spans="1:22" ht="55.15" customHeight="1" thickBot="1" x14ac:dyDescent="0.25">
      <c r="A133" s="38">
        <v>40635</v>
      </c>
      <c r="B133" s="35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7"/>
    </row>
    <row r="134" spans="1:22" ht="55.15" customHeight="1" thickBot="1" x14ac:dyDescent="0.25">
      <c r="A134" s="38">
        <v>40636</v>
      </c>
      <c r="B134" s="35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7"/>
    </row>
    <row r="135" spans="1:22" ht="55.15" customHeight="1" thickBot="1" x14ac:dyDescent="0.25">
      <c r="A135" s="38">
        <v>40637</v>
      </c>
      <c r="B135" s="35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7"/>
    </row>
    <row r="136" spans="1:22" ht="55.15" customHeight="1" thickBot="1" x14ac:dyDescent="0.25">
      <c r="A136" s="38">
        <v>40638</v>
      </c>
      <c r="B136" s="35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7"/>
    </row>
    <row r="137" spans="1:22" ht="55.15" customHeight="1" thickBot="1" x14ac:dyDescent="0.25">
      <c r="A137" s="38">
        <v>40639</v>
      </c>
      <c r="B137" s="35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7"/>
    </row>
    <row r="138" spans="1:22" ht="55.15" customHeight="1" thickBot="1" x14ac:dyDescent="0.25">
      <c r="A138" s="38">
        <v>40640</v>
      </c>
      <c r="B138" s="35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7"/>
    </row>
    <row r="139" spans="1:22" ht="55.15" customHeight="1" thickBot="1" x14ac:dyDescent="0.25">
      <c r="A139" s="38">
        <v>40641</v>
      </c>
      <c r="B139" s="35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7"/>
    </row>
    <row r="140" spans="1:22" ht="55.15" customHeight="1" thickBot="1" x14ac:dyDescent="0.25">
      <c r="A140" s="38">
        <v>40642</v>
      </c>
      <c r="B140" s="35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7"/>
    </row>
    <row r="141" spans="1:22" ht="55.15" customHeight="1" thickBot="1" x14ac:dyDescent="0.25">
      <c r="A141" s="38">
        <v>40643</v>
      </c>
      <c r="B141" s="35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7"/>
    </row>
    <row r="142" spans="1:22" ht="55.15" customHeight="1" thickBot="1" x14ac:dyDescent="0.25">
      <c r="A142" s="38">
        <v>40644</v>
      </c>
      <c r="B142" s="35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7"/>
    </row>
    <row r="143" spans="1:22" ht="55.15" customHeight="1" thickBot="1" x14ac:dyDescent="0.25">
      <c r="A143" s="38">
        <v>40645</v>
      </c>
      <c r="B143" s="35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7"/>
    </row>
    <row r="144" spans="1:22" ht="55.15" customHeight="1" thickBot="1" x14ac:dyDescent="0.25">
      <c r="A144" s="38">
        <v>0</v>
      </c>
      <c r="B144" s="35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7"/>
    </row>
    <row r="145" spans="1:22" ht="55.15" customHeight="1" thickBot="1" x14ac:dyDescent="0.25">
      <c r="A145" s="38">
        <v>0</v>
      </c>
      <c r="B145" s="35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7"/>
    </row>
    <row r="146" spans="1:22" ht="55.15" customHeight="1" thickBot="1" x14ac:dyDescent="0.25">
      <c r="A146" s="38">
        <v>0</v>
      </c>
      <c r="B146" s="35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7"/>
    </row>
    <row r="147" spans="1:22" ht="55.15" customHeight="1" thickBot="1" x14ac:dyDescent="0.25">
      <c r="A147" s="38">
        <v>0</v>
      </c>
      <c r="B147" s="35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7"/>
    </row>
    <row r="148" spans="1:22" ht="55.15" customHeight="1" thickBot="1" x14ac:dyDescent="0.25">
      <c r="A148" s="38">
        <v>0</v>
      </c>
      <c r="B148" s="35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7"/>
    </row>
    <row r="149" spans="1:22" ht="55.15" customHeight="1" thickBot="1" x14ac:dyDescent="0.25">
      <c r="A149" s="38">
        <v>0</v>
      </c>
      <c r="B149" s="35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7"/>
    </row>
    <row r="150" spans="1:22" ht="55.15" customHeight="1" thickBot="1" x14ac:dyDescent="0.25">
      <c r="A150" s="38">
        <v>0</v>
      </c>
      <c r="B150" s="35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7"/>
    </row>
    <row r="151" spans="1:22" ht="55.15" customHeight="1" thickBot="1" x14ac:dyDescent="0.25">
      <c r="A151" s="38">
        <v>0</v>
      </c>
      <c r="B151" s="35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7"/>
    </row>
    <row r="152" spans="1:22" ht="55.15" customHeight="1" thickBot="1" x14ac:dyDescent="0.25">
      <c r="A152" s="38">
        <v>0</v>
      </c>
      <c r="B152" s="35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7"/>
    </row>
    <row r="153" spans="1:22" ht="55.15" customHeight="1" thickBot="1" x14ac:dyDescent="0.25">
      <c r="A153" s="38">
        <v>0</v>
      </c>
      <c r="B153" s="35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7"/>
    </row>
    <row r="154" spans="1:22" ht="55.15" customHeight="1" thickBot="1" x14ac:dyDescent="0.25">
      <c r="A154" s="38">
        <v>0</v>
      </c>
      <c r="B154" s="35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7"/>
    </row>
    <row r="155" spans="1:22" ht="55.15" customHeight="1" thickBot="1" x14ac:dyDescent="0.25">
      <c r="A155" s="38">
        <v>0</v>
      </c>
      <c r="B155" s="35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7"/>
    </row>
    <row r="156" spans="1:22" ht="55.15" customHeight="1" thickBot="1" x14ac:dyDescent="0.25">
      <c r="A156" s="38">
        <v>0</v>
      </c>
      <c r="B156" s="35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7"/>
    </row>
    <row r="157" spans="1:22" ht="55.15" customHeight="1" thickBot="1" x14ac:dyDescent="0.25">
      <c r="A157" s="38">
        <v>0</v>
      </c>
      <c r="B157" s="35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7"/>
    </row>
    <row r="158" spans="1:22" ht="55.15" customHeight="1" thickBot="1" x14ac:dyDescent="0.25">
      <c r="A158" s="38">
        <v>0</v>
      </c>
      <c r="B158" s="35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7"/>
    </row>
    <row r="159" spans="1:22" ht="55.15" customHeight="1" thickBot="1" x14ac:dyDescent="0.25">
      <c r="A159" s="38">
        <v>0</v>
      </c>
      <c r="B159" s="35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7"/>
    </row>
    <row r="160" spans="1:22" ht="55.15" customHeight="1" thickBot="1" x14ac:dyDescent="0.25">
      <c r="A160" s="38">
        <v>0</v>
      </c>
      <c r="B160" s="35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7"/>
    </row>
    <row r="161" spans="1:22" ht="55.15" customHeight="1" thickBot="1" x14ac:dyDescent="0.25">
      <c r="A161" s="38">
        <v>0</v>
      </c>
      <c r="B161" s="35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7"/>
    </row>
    <row r="162" spans="1:22" ht="55.15" customHeight="1" thickBot="1" x14ac:dyDescent="0.25">
      <c r="A162" s="38">
        <v>0</v>
      </c>
      <c r="B162" s="35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7"/>
    </row>
    <row r="163" spans="1:22" ht="55.15" customHeight="1" thickBot="1" x14ac:dyDescent="0.25">
      <c r="A163" s="38">
        <v>0</v>
      </c>
      <c r="B163" s="35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7"/>
    </row>
    <row r="164" spans="1:22" ht="55.15" customHeight="1" thickBot="1" x14ac:dyDescent="0.25">
      <c r="A164" s="38">
        <v>0</v>
      </c>
      <c r="B164" s="35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7"/>
    </row>
    <row r="165" spans="1:22" ht="55.15" customHeight="1" thickBot="1" x14ac:dyDescent="0.25">
      <c r="A165" s="38">
        <v>0</v>
      </c>
      <c r="B165" s="35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7"/>
    </row>
    <row r="166" spans="1:22" ht="55.15" customHeight="1" thickBot="1" x14ac:dyDescent="0.25">
      <c r="A166" s="38">
        <v>0</v>
      </c>
      <c r="B166" s="35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7"/>
    </row>
    <row r="167" spans="1:22" ht="55.15" customHeight="1" thickBot="1" x14ac:dyDescent="0.25">
      <c r="A167" s="38">
        <v>0</v>
      </c>
      <c r="B167" s="35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7"/>
    </row>
    <row r="168" spans="1:22" ht="55.15" customHeight="1" thickBot="1" x14ac:dyDescent="0.25">
      <c r="A168" s="38">
        <v>0</v>
      </c>
      <c r="B168" s="35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7"/>
    </row>
    <row r="169" spans="1:22" ht="55.15" customHeight="1" thickBot="1" x14ac:dyDescent="0.25">
      <c r="A169" s="38">
        <v>0</v>
      </c>
      <c r="B169" s="35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7"/>
    </row>
    <row r="170" spans="1:22" ht="55.15" customHeight="1" thickBot="1" x14ac:dyDescent="0.25">
      <c r="A170" s="38">
        <v>0</v>
      </c>
      <c r="B170" s="35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7"/>
    </row>
    <row r="171" spans="1:22" ht="55.15" customHeight="1" thickBot="1" x14ac:dyDescent="0.25">
      <c r="A171" s="38">
        <v>0</v>
      </c>
      <c r="B171" s="35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7"/>
    </row>
    <row r="172" spans="1:22" ht="55.15" customHeight="1" thickBot="1" x14ac:dyDescent="0.25">
      <c r="A172" s="38">
        <v>0</v>
      </c>
      <c r="B172" s="35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7"/>
    </row>
    <row r="173" spans="1:22" ht="55.15" customHeight="1" thickBot="1" x14ac:dyDescent="0.25">
      <c r="A173" s="38">
        <v>0</v>
      </c>
      <c r="B173" s="35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7"/>
    </row>
    <row r="174" spans="1:22" ht="55.15" customHeight="1" thickBot="1" x14ac:dyDescent="0.25">
      <c r="A174" s="38">
        <v>0</v>
      </c>
      <c r="B174" s="35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7"/>
    </row>
    <row r="175" spans="1:22" ht="55.15" customHeight="1" thickBot="1" x14ac:dyDescent="0.25">
      <c r="A175" s="38">
        <v>0</v>
      </c>
      <c r="B175" s="35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7"/>
    </row>
    <row r="176" spans="1:22" ht="55.15" customHeight="1" thickBot="1" x14ac:dyDescent="0.25">
      <c r="A176" s="38">
        <v>0</v>
      </c>
      <c r="B176" s="35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7"/>
    </row>
    <row r="177" spans="1:22" ht="55.15" customHeight="1" thickBot="1" x14ac:dyDescent="0.25">
      <c r="A177" s="38">
        <v>0</v>
      </c>
      <c r="B177" s="35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7"/>
    </row>
    <row r="178" spans="1:22" ht="55.15" customHeight="1" thickBot="1" x14ac:dyDescent="0.25">
      <c r="A178" s="38">
        <v>0</v>
      </c>
      <c r="B178" s="35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7"/>
    </row>
    <row r="179" spans="1:22" ht="55.15" customHeight="1" thickBot="1" x14ac:dyDescent="0.25">
      <c r="A179" s="38">
        <v>0</v>
      </c>
      <c r="B179" s="35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7"/>
    </row>
    <row r="180" spans="1:22" ht="55.15" customHeight="1" thickBot="1" x14ac:dyDescent="0.25">
      <c r="A180" s="38">
        <v>0</v>
      </c>
      <c r="B180" s="35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7"/>
    </row>
    <row r="181" spans="1:22" ht="55.15" customHeight="1" thickBot="1" x14ac:dyDescent="0.25">
      <c r="A181" s="38">
        <v>0</v>
      </c>
      <c r="B181" s="35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7"/>
    </row>
    <row r="182" spans="1:22" ht="55.15" customHeight="1" thickBot="1" x14ac:dyDescent="0.25">
      <c r="A182" s="38">
        <v>0</v>
      </c>
      <c r="B182" s="35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7"/>
    </row>
    <row r="183" spans="1:22" ht="55.15" customHeight="1" thickBot="1" x14ac:dyDescent="0.25">
      <c r="A183" s="38">
        <v>0</v>
      </c>
      <c r="B183" s="35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7"/>
    </row>
    <row r="184" spans="1:22" ht="55.15" customHeight="1" thickBot="1" x14ac:dyDescent="0.25">
      <c r="A184" s="38">
        <v>0</v>
      </c>
      <c r="B184" s="35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7"/>
    </row>
    <row r="185" spans="1:22" ht="55.15" customHeight="1" thickBot="1" x14ac:dyDescent="0.25">
      <c r="A185" s="38">
        <v>0</v>
      </c>
      <c r="B185" s="35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7"/>
    </row>
    <row r="186" spans="1:22" ht="55.15" customHeight="1" thickBot="1" x14ac:dyDescent="0.25">
      <c r="A186" s="38">
        <v>0</v>
      </c>
      <c r="B186" s="35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7"/>
    </row>
    <row r="187" spans="1:22" ht="55.15" customHeight="1" thickBot="1" x14ac:dyDescent="0.25">
      <c r="A187" s="38">
        <v>0</v>
      </c>
      <c r="B187" s="35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7"/>
    </row>
    <row r="188" spans="1:22" ht="55.15" customHeight="1" thickBot="1" x14ac:dyDescent="0.25">
      <c r="A188" s="38">
        <v>0</v>
      </c>
      <c r="B188" s="35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7"/>
    </row>
    <row r="189" spans="1:22" ht="55.15" customHeight="1" thickBot="1" x14ac:dyDescent="0.25">
      <c r="A189" s="38">
        <v>0</v>
      </c>
      <c r="B189" s="35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7"/>
    </row>
    <row r="190" spans="1:22" ht="55.15" customHeight="1" thickBot="1" x14ac:dyDescent="0.25">
      <c r="A190" s="38">
        <v>0</v>
      </c>
      <c r="B190" s="35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7"/>
    </row>
    <row r="191" spans="1:22" ht="55.15" customHeight="1" thickBot="1" x14ac:dyDescent="0.25">
      <c r="A191" s="38">
        <v>0</v>
      </c>
      <c r="B191" s="35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7"/>
    </row>
    <row r="192" spans="1:22" ht="55.15" customHeight="1" thickBot="1" x14ac:dyDescent="0.25">
      <c r="A192" s="38">
        <v>0</v>
      </c>
      <c r="B192" s="35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7"/>
    </row>
    <row r="193" spans="1:22" ht="55.15" customHeight="1" thickBot="1" x14ac:dyDescent="0.25">
      <c r="A193" s="38">
        <v>0</v>
      </c>
      <c r="B193" s="35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7"/>
    </row>
    <row r="194" spans="1:22" ht="55.15" customHeight="1" thickBot="1" x14ac:dyDescent="0.25">
      <c r="A194" s="38">
        <v>0</v>
      </c>
      <c r="B194" s="35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7"/>
    </row>
    <row r="195" spans="1:22" ht="55.15" customHeight="1" thickBot="1" x14ac:dyDescent="0.25">
      <c r="A195" s="38">
        <v>0</v>
      </c>
      <c r="B195" s="35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7"/>
    </row>
    <row r="196" spans="1:22" ht="55.15" customHeight="1" thickBot="1" x14ac:dyDescent="0.25">
      <c r="A196" s="38">
        <v>0</v>
      </c>
      <c r="B196" s="35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7"/>
    </row>
    <row r="197" spans="1:22" ht="55.15" customHeight="1" thickBot="1" x14ac:dyDescent="0.25">
      <c r="A197" s="38">
        <v>0</v>
      </c>
      <c r="B197" s="35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7"/>
    </row>
    <row r="198" spans="1:22" ht="55.15" customHeight="1" thickBot="1" x14ac:dyDescent="0.25">
      <c r="A198" s="38">
        <v>0</v>
      </c>
      <c r="B198" s="35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7"/>
    </row>
    <row r="199" spans="1:22" ht="55.15" customHeight="1" thickBot="1" x14ac:dyDescent="0.25">
      <c r="A199" s="38">
        <v>0</v>
      </c>
      <c r="B199" s="35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7"/>
    </row>
    <row r="200" spans="1:22" ht="55.15" customHeight="1" thickBot="1" x14ac:dyDescent="0.25">
      <c r="A200" s="38">
        <v>0</v>
      </c>
      <c r="B200" s="35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7"/>
    </row>
    <row r="201" spans="1:22" ht="55.15" customHeight="1" thickBot="1" x14ac:dyDescent="0.25">
      <c r="A201" s="38">
        <v>0</v>
      </c>
      <c r="B201" s="35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7"/>
    </row>
    <row r="202" spans="1:22" ht="55.15" customHeight="1" thickBot="1" x14ac:dyDescent="0.25">
      <c r="A202" s="38">
        <v>0</v>
      </c>
      <c r="B202" s="35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7"/>
    </row>
    <row r="203" spans="1:22" ht="55.15" customHeight="1" thickBot="1" x14ac:dyDescent="0.25">
      <c r="A203" s="38">
        <v>0</v>
      </c>
      <c r="B203" s="35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7"/>
    </row>
    <row r="204" spans="1:22" ht="55.15" customHeight="1" thickBot="1" x14ac:dyDescent="0.25">
      <c r="A204" s="38">
        <v>0</v>
      </c>
      <c r="B204" s="35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7"/>
    </row>
    <row r="205" spans="1:22" ht="55.15" customHeight="1" thickBot="1" x14ac:dyDescent="0.25">
      <c r="A205" s="38">
        <v>0</v>
      </c>
      <c r="B205" s="35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7"/>
    </row>
    <row r="206" spans="1:22" ht="55.15" customHeight="1" thickBot="1" x14ac:dyDescent="0.25">
      <c r="A206" s="38">
        <v>0</v>
      </c>
      <c r="B206" s="35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7"/>
    </row>
    <row r="207" spans="1:22" ht="55.15" customHeight="1" thickBot="1" x14ac:dyDescent="0.25">
      <c r="A207" s="38">
        <v>0</v>
      </c>
      <c r="B207" s="35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7"/>
    </row>
    <row r="208" spans="1:22" ht="55.15" customHeight="1" thickBot="1" x14ac:dyDescent="0.25">
      <c r="A208" s="38">
        <v>0</v>
      </c>
      <c r="B208" s="35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7"/>
    </row>
    <row r="209" spans="1:22" ht="55.15" customHeight="1" thickBot="1" x14ac:dyDescent="0.25">
      <c r="A209" s="38">
        <v>0</v>
      </c>
      <c r="B209" s="35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7"/>
    </row>
    <row r="210" spans="1:22" ht="55.15" customHeight="1" thickBot="1" x14ac:dyDescent="0.25">
      <c r="A210" s="38">
        <v>0</v>
      </c>
      <c r="B210" s="35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7"/>
    </row>
    <row r="211" spans="1:22" ht="55.15" customHeight="1" thickBot="1" x14ac:dyDescent="0.25">
      <c r="A211" s="38">
        <v>0</v>
      </c>
      <c r="B211" s="35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7"/>
    </row>
    <row r="212" spans="1:22" ht="55.15" customHeight="1" thickBot="1" x14ac:dyDescent="0.25">
      <c r="A212" s="38">
        <v>0</v>
      </c>
      <c r="B212" s="35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7"/>
    </row>
    <row r="213" spans="1:22" ht="55.15" customHeight="1" thickBot="1" x14ac:dyDescent="0.25">
      <c r="A213" s="38">
        <v>0</v>
      </c>
      <c r="B213" s="35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7"/>
    </row>
    <row r="214" spans="1:22" ht="55.15" customHeight="1" thickBot="1" x14ac:dyDescent="0.25">
      <c r="A214" s="38">
        <v>0</v>
      </c>
      <c r="B214" s="35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7"/>
    </row>
    <row r="215" spans="1:22" ht="55.15" customHeight="1" thickBot="1" x14ac:dyDescent="0.25">
      <c r="A215" s="38">
        <v>0</v>
      </c>
      <c r="B215" s="35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7"/>
    </row>
    <row r="216" spans="1:22" ht="55.15" customHeight="1" thickBot="1" x14ac:dyDescent="0.25">
      <c r="A216" s="38">
        <v>0</v>
      </c>
      <c r="B216" s="35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7"/>
    </row>
    <row r="217" spans="1:22" ht="55.15" customHeight="1" thickBot="1" x14ac:dyDescent="0.25">
      <c r="A217" s="38">
        <v>0</v>
      </c>
      <c r="B217" s="35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7"/>
    </row>
    <row r="218" spans="1:22" ht="55.15" customHeight="1" thickBot="1" x14ac:dyDescent="0.25">
      <c r="A218" s="38">
        <v>0</v>
      </c>
      <c r="B218" s="35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7"/>
    </row>
    <row r="219" spans="1:22" ht="55.15" customHeight="1" thickBot="1" x14ac:dyDescent="0.25">
      <c r="A219" s="38">
        <v>0</v>
      </c>
      <c r="B219" s="35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7"/>
    </row>
    <row r="220" spans="1:22" ht="55.15" customHeight="1" thickBot="1" x14ac:dyDescent="0.25">
      <c r="A220" s="38">
        <v>0</v>
      </c>
      <c r="B220" s="35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7"/>
    </row>
    <row r="221" spans="1:22" ht="55.15" customHeight="1" thickBot="1" x14ac:dyDescent="0.25">
      <c r="A221" s="38">
        <v>0</v>
      </c>
      <c r="B221" s="35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7"/>
    </row>
    <row r="222" spans="1:22" ht="55.15" customHeight="1" thickBot="1" x14ac:dyDescent="0.25">
      <c r="A222" s="38">
        <v>0</v>
      </c>
      <c r="B222" s="35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7"/>
    </row>
    <row r="223" spans="1:22" ht="55.15" customHeight="1" thickBot="1" x14ac:dyDescent="0.25">
      <c r="A223" s="38">
        <v>0</v>
      </c>
      <c r="B223" s="35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7"/>
    </row>
    <row r="224" spans="1:22" ht="55.15" customHeight="1" thickBot="1" x14ac:dyDescent="0.25">
      <c r="A224" s="38">
        <v>0</v>
      </c>
      <c r="B224" s="35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7"/>
    </row>
    <row r="225" spans="1:22" ht="55.15" customHeight="1" thickBot="1" x14ac:dyDescent="0.25">
      <c r="A225" s="38">
        <v>0</v>
      </c>
      <c r="B225" s="35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7"/>
    </row>
    <row r="226" spans="1:22" ht="55.15" customHeight="1" thickBot="1" x14ac:dyDescent="0.25">
      <c r="A226" s="38">
        <v>0</v>
      </c>
      <c r="B226" s="35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7"/>
    </row>
    <row r="227" spans="1:22" ht="55.15" customHeight="1" thickBot="1" x14ac:dyDescent="0.25">
      <c r="A227" s="38">
        <v>0</v>
      </c>
      <c r="B227" s="35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7"/>
    </row>
    <row r="228" spans="1:22" ht="55.15" customHeight="1" thickBot="1" x14ac:dyDescent="0.25">
      <c r="A228" s="38">
        <v>0</v>
      </c>
      <c r="B228" s="35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7"/>
    </row>
    <row r="229" spans="1:22" ht="55.15" customHeight="1" thickBot="1" x14ac:dyDescent="0.25">
      <c r="A229" s="38">
        <v>0</v>
      </c>
      <c r="B229" s="35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7"/>
    </row>
    <row r="230" spans="1:22" ht="55.15" customHeight="1" thickBot="1" x14ac:dyDescent="0.25">
      <c r="A230" s="38">
        <v>0</v>
      </c>
      <c r="B230" s="35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7"/>
    </row>
    <row r="231" spans="1:22" ht="55.15" customHeight="1" thickBot="1" x14ac:dyDescent="0.25">
      <c r="A231" s="38" t="e">
        <v>#N/A</v>
      </c>
      <c r="B231" s="35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7"/>
    </row>
    <row r="232" spans="1:22" ht="55.15" customHeight="1" thickBot="1" x14ac:dyDescent="0.25">
      <c r="A232" s="38" t="e">
        <v>#N/A</v>
      </c>
      <c r="B232" s="35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7"/>
    </row>
    <row r="233" spans="1:22" ht="55.15" customHeight="1" thickBot="1" x14ac:dyDescent="0.25">
      <c r="A233" s="38" t="e">
        <v>#N/A</v>
      </c>
      <c r="B233" s="35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7"/>
    </row>
  </sheetData>
  <conditionalFormatting sqref="H3:H5">
    <cfRule type="cellIs" dxfId="6" priority="94" stopIfTrue="1" operator="greaterThan">
      <formula>G3</formula>
    </cfRule>
    <cfRule type="cellIs" dxfId="5" priority="95" stopIfTrue="1" operator="equal">
      <formula>G3</formula>
    </cfRule>
    <cfRule type="cellIs" dxfId="4" priority="96" stopIfTrue="1" operator="lessThan">
      <formula>G3</formula>
    </cfRule>
  </conditionalFormatting>
  <conditionalFormatting sqref="A6:G14">
    <cfRule type="cellIs" dxfId="3" priority="8" operator="equal">
      <formula>"IN &amp; OUT"</formula>
    </cfRule>
    <cfRule type="expression" dxfId="2" priority="9">
      <formula>$A6=""</formula>
    </cfRule>
  </conditionalFormatting>
  <conditionalFormatting sqref="H6:H14">
    <cfRule type="cellIs" dxfId="1" priority="1" operator="equal">
      <formula>""</formula>
    </cfRule>
  </conditionalFormatting>
  <dataValidations disablePrompts="1" count="1">
    <dataValidation type="list" allowBlank="1" showInputMessage="1" showErrorMessage="1" sqref="G1:H1">
      <formula1>#REF!</formula1>
    </dataValidation>
  </dataValidations>
  <printOptions horizontalCentered="1"/>
  <pageMargins left="0" right="0" top="0" bottom="0" header="0" footer="0"/>
  <pageSetup paperSize="9" scale="70" orientation="portrait" horizontalDpi="300" verticalDpi="300" r:id="rId1"/>
  <headerFooter alignWithMargins="0">
    <oddFooter xml:space="preserve">&amp;LMcCain  Food  Belgium
Nijverheidsstraat  2
2280 - GROBBENDONK&amp;Ctéléphone : 014 / 508 211
&amp;Rfax : 014 / 500301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21" r:id="rId4" name="Option Button 1">
              <controlPr defaultSize="0" autoFill="0" autoLine="0" autoPict="0">
                <anchor moveWithCells="1">
                  <from>
                    <xdr:col>5</xdr:col>
                    <xdr:colOff>257175</xdr:colOff>
                    <xdr:row>0</xdr:row>
                    <xdr:rowOff>0</xdr:rowOff>
                  </from>
                  <to>
                    <xdr:col>6</xdr:col>
                    <xdr:colOff>676275</xdr:colOff>
                    <xdr:row>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22" r:id="rId5" name="Option Button 2">
              <controlPr defaultSize="0" autoFill="0" autoLine="0" autoPict="0">
                <anchor moveWithCells="1">
                  <from>
                    <xdr:col>5</xdr:col>
                    <xdr:colOff>266700</xdr:colOff>
                    <xdr:row>1</xdr:row>
                    <xdr:rowOff>161925</xdr:rowOff>
                  </from>
                  <to>
                    <xdr:col>7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0" r:id="rId6" name="Button 20">
              <controlPr defaultSize="0" print="0" autoFill="0" autoPict="0" macro="[0]!RapportsJournaliers">
                <anchor moveWithCells="1" sizeWithCells="1">
                  <from>
                    <xdr:col>0</xdr:col>
                    <xdr:colOff>19050</xdr:colOff>
                    <xdr:row>0</xdr:row>
                    <xdr:rowOff>47625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1" r:id="rId7" name="Button 21">
              <controlPr defaultSize="0" print="0" autoFill="0" autoPict="0" macro="[0]!fiche">
                <anchor moveWithCells="1" sizeWithCells="1">
                  <from>
                    <xdr:col>22</xdr:col>
                    <xdr:colOff>19050</xdr:colOff>
                    <xdr:row>131</xdr:row>
                    <xdr:rowOff>66675</xdr:rowOff>
                  </from>
                  <to>
                    <xdr:col>22</xdr:col>
                    <xdr:colOff>771525</xdr:colOff>
                    <xdr:row>134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CARREFOUR</vt:lpstr>
      <vt:lpstr>Graph17</vt:lpstr>
      <vt:lpstr>CARREFOUR!Impression_des_titres</vt:lpstr>
      <vt:lpstr>RAPPORTJOURNALIERS</vt:lpstr>
      <vt:lpstr>CARREFOUR!Zone_d_impression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GUINOT Aymeric</cp:lastModifiedBy>
  <cp:lastPrinted>2011-08-08T11:51:36Z</cp:lastPrinted>
  <dcterms:created xsi:type="dcterms:W3CDTF">1996-10-21T11:03:58Z</dcterms:created>
  <dcterms:modified xsi:type="dcterms:W3CDTF">2011-09-15T14:36:57Z</dcterms:modified>
</cp:coreProperties>
</file>