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firstSheet="23" activeTab="30"/>
  </bookViews>
  <sheets>
    <sheet name="01" sheetId="1" r:id="rId1"/>
    <sheet name="02" sheetId="3" r:id="rId2"/>
    <sheet name="03" sheetId="4" r:id="rId3"/>
    <sheet name="04" sheetId="5" r:id="rId4"/>
    <sheet name="05" sheetId="6" r:id="rId5"/>
    <sheet name="06" sheetId="7" r:id="rId6"/>
    <sheet name="07" sheetId="8" r:id="rId7"/>
    <sheet name="08" sheetId="9" r:id="rId8"/>
    <sheet name="09" sheetId="10" r:id="rId9"/>
    <sheet name="10" sheetId="11" r:id="rId10"/>
    <sheet name="11" sheetId="12" r:id="rId11"/>
    <sheet name="12" sheetId="13" r:id="rId12"/>
    <sheet name="13" sheetId="14" r:id="rId13"/>
    <sheet name="14" sheetId="15" r:id="rId14"/>
    <sheet name="15" sheetId="16" r:id="rId15"/>
    <sheet name="16" sheetId="17" r:id="rId16"/>
    <sheet name="17" sheetId="18" r:id="rId17"/>
    <sheet name="18" sheetId="19" r:id="rId18"/>
    <sheet name="19" sheetId="20" r:id="rId19"/>
    <sheet name="20" sheetId="21" r:id="rId20"/>
    <sheet name="21" sheetId="22" r:id="rId21"/>
    <sheet name="22" sheetId="23" r:id="rId22"/>
    <sheet name="23" sheetId="24" r:id="rId23"/>
    <sheet name="24" sheetId="25" r:id="rId24"/>
    <sheet name="25" sheetId="26" r:id="rId25"/>
    <sheet name="26" sheetId="27" r:id="rId26"/>
    <sheet name="27" sheetId="28" r:id="rId27"/>
    <sheet name="28" sheetId="29" r:id="rId28"/>
    <sheet name="29" sheetId="30" r:id="rId29"/>
    <sheet name="30" sheetId="31" r:id="rId30"/>
    <sheet name="31" sheetId="32" r:id="rId31"/>
    <sheet name="Recap - Decembre" sheetId="33" r:id="rId32"/>
    <sheet name="moins" sheetId="34" r:id="rId33"/>
    <sheet name="plus" sheetId="35" r:id="rId34"/>
    <sheet name="retard encaissement" sheetId="36" r:id="rId35"/>
    <sheet name="Recap" sheetId="37" r:id="rId3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7" l="1"/>
  <c r="B2" i="37"/>
  <c r="F2" i="37"/>
  <c r="AG2" i="36"/>
  <c r="AF2" i="36"/>
  <c r="AE2" i="36"/>
  <c r="AD2" i="36"/>
  <c r="AC2" i="36"/>
  <c r="AB2" i="36"/>
  <c r="AA2" i="36"/>
  <c r="Z2" i="36"/>
  <c r="Y2" i="36"/>
  <c r="X2" i="36"/>
  <c r="W2" i="36"/>
  <c r="V2" i="36"/>
  <c r="U2" i="36"/>
  <c r="T2" i="36"/>
  <c r="S2" i="36"/>
  <c r="R2" i="36"/>
  <c r="Q2" i="36"/>
  <c r="P2" i="36"/>
  <c r="O2" i="36"/>
  <c r="N2" i="36"/>
  <c r="M2" i="36"/>
  <c r="L2" i="36"/>
  <c r="K2" i="36"/>
  <c r="J2" i="36"/>
  <c r="I2" i="36"/>
  <c r="H2" i="36"/>
  <c r="G2" i="36"/>
  <c r="F2" i="36"/>
  <c r="E2" i="36"/>
  <c r="D2" i="36"/>
  <c r="C2" i="36"/>
  <c r="B2" i="36"/>
  <c r="AH2" i="35"/>
  <c r="AG2" i="35"/>
  <c r="AF2" i="35"/>
  <c r="AE2" i="35"/>
  <c r="AD2" i="35"/>
  <c r="AC2" i="35"/>
  <c r="AB2" i="35"/>
  <c r="AA2" i="35"/>
  <c r="Z2" i="35"/>
  <c r="Y2" i="35"/>
  <c r="X2" i="35"/>
  <c r="W2" i="35"/>
  <c r="V2" i="35"/>
  <c r="U2" i="35"/>
  <c r="T2" i="35"/>
  <c r="S2" i="35"/>
  <c r="R2" i="35"/>
  <c r="Q2" i="35"/>
  <c r="P2" i="35"/>
  <c r="O2" i="35"/>
  <c r="N2" i="35"/>
  <c r="M2" i="35"/>
  <c r="L2" i="35"/>
  <c r="K2" i="35"/>
  <c r="J2" i="35"/>
  <c r="I2" i="35"/>
  <c r="H2" i="35"/>
  <c r="G2" i="35"/>
  <c r="F2" i="35"/>
  <c r="E2" i="35"/>
  <c r="D2" i="35"/>
  <c r="C2" i="35"/>
  <c r="B2" i="35"/>
  <c r="E2" i="34"/>
  <c r="F2" i="34"/>
  <c r="G2" i="34"/>
  <c r="H2" i="34"/>
  <c r="I2" i="34"/>
  <c r="J2" i="34"/>
  <c r="K2" i="34"/>
  <c r="L2" i="34"/>
  <c r="M2" i="34"/>
  <c r="N2" i="34"/>
  <c r="O2" i="34"/>
  <c r="P2" i="34"/>
  <c r="Q2" i="34"/>
  <c r="R2" i="34"/>
  <c r="S2" i="34"/>
  <c r="T2" i="34"/>
  <c r="U2" i="34"/>
  <c r="V2" i="34"/>
  <c r="W2" i="34"/>
  <c r="X2" i="34"/>
  <c r="Y2" i="34"/>
  <c r="Z2" i="34"/>
  <c r="AA2" i="34"/>
  <c r="AB2" i="34"/>
  <c r="AC2" i="34"/>
  <c r="AD2" i="34"/>
  <c r="AE2" i="34"/>
  <c r="AF2" i="34"/>
  <c r="AG2" i="34"/>
  <c r="AH2" i="34"/>
  <c r="C2" i="34"/>
  <c r="B2" i="34"/>
  <c r="D2" i="34"/>
  <c r="H4" i="33"/>
  <c r="H5" i="33"/>
  <c r="H6" i="33"/>
  <c r="H7" i="33"/>
  <c r="H8" i="33"/>
  <c r="H9" i="33"/>
  <c r="H10" i="33"/>
  <c r="H11" i="33"/>
  <c r="H12" i="33"/>
  <c r="H13" i="33"/>
  <c r="H14" i="33"/>
  <c r="H15" i="33"/>
  <c r="H16" i="33"/>
  <c r="H17" i="33"/>
  <c r="H18" i="33"/>
  <c r="H19" i="33"/>
  <c r="H20" i="33"/>
  <c r="H21" i="33"/>
  <c r="H22" i="33"/>
  <c r="H23" i="33"/>
  <c r="H24" i="33"/>
  <c r="H25" i="33"/>
  <c r="H26" i="33"/>
  <c r="H27" i="33"/>
  <c r="H28" i="33"/>
  <c r="H29" i="33"/>
  <c r="H30" i="33"/>
  <c r="H31" i="33"/>
  <c r="H32" i="33"/>
  <c r="H33" i="33"/>
  <c r="H3" i="33"/>
  <c r="F2" i="33"/>
  <c r="G33" i="33"/>
  <c r="G32" i="33"/>
  <c r="G31" i="33"/>
  <c r="G30" i="33"/>
  <c r="G29" i="33"/>
  <c r="G28" i="33"/>
  <c r="G27" i="33"/>
  <c r="G26" i="33"/>
  <c r="G25" i="33"/>
  <c r="G24" i="33"/>
  <c r="G23" i="33"/>
  <c r="G22" i="33"/>
  <c r="G21" i="33"/>
  <c r="G19" i="33"/>
  <c r="G18" i="33"/>
  <c r="G17" i="33"/>
  <c r="G16" i="33"/>
  <c r="G15" i="33"/>
  <c r="G14" i="33"/>
  <c r="G13" i="33"/>
  <c r="G12" i="33"/>
  <c r="G11" i="33"/>
  <c r="G10" i="33"/>
  <c r="G9" i="33"/>
  <c r="G8" i="33"/>
  <c r="G7" i="33"/>
  <c r="G6" i="33"/>
  <c r="G5" i="33"/>
  <c r="G4" i="33"/>
  <c r="E2" i="33"/>
  <c r="D2" i="33"/>
  <c r="C2" i="33"/>
  <c r="B2" i="33"/>
  <c r="D2" i="37" l="1"/>
  <c r="E2" i="37"/>
  <c r="H2" i="33"/>
  <c r="G2" i="33"/>
  <c r="F149" i="32" l="1"/>
  <c r="E149" i="32"/>
  <c r="F148" i="32"/>
  <c r="E148" i="32"/>
  <c r="F147" i="32"/>
  <c r="E147" i="32"/>
  <c r="F146" i="32"/>
  <c r="E146" i="32"/>
  <c r="F145" i="32"/>
  <c r="E145" i="32"/>
  <c r="F144" i="32"/>
  <c r="E144" i="32"/>
  <c r="F143" i="32"/>
  <c r="E143" i="32"/>
  <c r="F142" i="32"/>
  <c r="E142" i="32"/>
  <c r="F141" i="32"/>
  <c r="E141" i="32"/>
  <c r="F140" i="32"/>
  <c r="E140" i="32"/>
  <c r="F139" i="32"/>
  <c r="E139" i="32"/>
  <c r="F138" i="32"/>
  <c r="E138" i="32"/>
  <c r="F137" i="32"/>
  <c r="E137" i="32"/>
  <c r="F136" i="32"/>
  <c r="E136" i="32"/>
  <c r="F135" i="32"/>
  <c r="E135" i="32"/>
  <c r="F134" i="32"/>
  <c r="E134" i="32"/>
  <c r="F133" i="32"/>
  <c r="E133" i="32"/>
  <c r="F132" i="32"/>
  <c r="E132" i="32"/>
  <c r="F131" i="32"/>
  <c r="E131" i="32"/>
  <c r="F130" i="32"/>
  <c r="E130" i="32"/>
  <c r="F129" i="32"/>
  <c r="E129" i="32"/>
  <c r="F128" i="32"/>
  <c r="E128" i="32"/>
  <c r="F127" i="32"/>
  <c r="E127" i="32"/>
  <c r="F126" i="32"/>
  <c r="E126" i="32"/>
  <c r="F125" i="32"/>
  <c r="E125" i="32"/>
  <c r="F124" i="32"/>
  <c r="E124" i="32"/>
  <c r="F123" i="32"/>
  <c r="E123" i="32"/>
  <c r="F122" i="32"/>
  <c r="E122" i="32"/>
  <c r="F121" i="32"/>
  <c r="E121" i="32"/>
  <c r="F120" i="32"/>
  <c r="E120" i="32"/>
  <c r="F119" i="32"/>
  <c r="E119" i="32"/>
  <c r="F118" i="32"/>
  <c r="E118" i="32"/>
  <c r="F117" i="32"/>
  <c r="E117" i="32"/>
  <c r="F116" i="32"/>
  <c r="E116" i="32"/>
  <c r="F115" i="32"/>
  <c r="E115" i="32"/>
  <c r="F114" i="32"/>
  <c r="E114" i="32"/>
  <c r="F113" i="32"/>
  <c r="E113" i="32"/>
  <c r="F112" i="32"/>
  <c r="E112" i="32"/>
  <c r="F111" i="32"/>
  <c r="E111" i="32"/>
  <c r="F110" i="32"/>
  <c r="E110" i="32"/>
  <c r="F109" i="32"/>
  <c r="E109" i="32"/>
  <c r="F108" i="32"/>
  <c r="E108" i="32"/>
  <c r="F107" i="32"/>
  <c r="E107" i="32"/>
  <c r="F106" i="32"/>
  <c r="E106" i="32"/>
  <c r="F105" i="32"/>
  <c r="E105" i="32"/>
  <c r="F104" i="32"/>
  <c r="E104" i="32"/>
  <c r="F103" i="32"/>
  <c r="E103" i="32"/>
  <c r="F102" i="32"/>
  <c r="E102" i="32"/>
  <c r="F101" i="32"/>
  <c r="E101" i="32"/>
  <c r="F100" i="32"/>
  <c r="E100" i="32"/>
  <c r="F99" i="32"/>
  <c r="E99" i="32"/>
  <c r="F98" i="32"/>
  <c r="E98" i="32"/>
  <c r="F97" i="32"/>
  <c r="E97" i="32"/>
  <c r="F96" i="32"/>
  <c r="E96" i="32"/>
  <c r="F95" i="32"/>
  <c r="E95" i="32"/>
  <c r="F94" i="32"/>
  <c r="E94" i="32"/>
  <c r="F93" i="32"/>
  <c r="E93" i="32"/>
  <c r="F92" i="32"/>
  <c r="E92" i="32"/>
  <c r="F91" i="32"/>
  <c r="E91" i="32"/>
  <c r="F90" i="32"/>
  <c r="E90" i="32"/>
  <c r="F89" i="32"/>
  <c r="E89" i="32"/>
  <c r="F88" i="32"/>
  <c r="E88" i="32"/>
  <c r="F87" i="32"/>
  <c r="E87" i="32"/>
  <c r="F86" i="32"/>
  <c r="E86" i="32"/>
  <c r="F85" i="32"/>
  <c r="E85" i="32"/>
  <c r="F84" i="32"/>
  <c r="E84" i="32"/>
  <c r="F83" i="32"/>
  <c r="E83" i="32"/>
  <c r="F82" i="32"/>
  <c r="E82" i="32"/>
  <c r="F81" i="32"/>
  <c r="E81" i="32"/>
  <c r="F80" i="32"/>
  <c r="E80" i="32"/>
  <c r="F79" i="32"/>
  <c r="E79" i="32"/>
  <c r="F78" i="32"/>
  <c r="E78" i="32"/>
  <c r="F77" i="32"/>
  <c r="E77" i="32"/>
  <c r="F76" i="32"/>
  <c r="E76" i="32"/>
  <c r="F75" i="32"/>
  <c r="E75" i="32"/>
  <c r="F74" i="32"/>
  <c r="E74" i="32"/>
  <c r="F73" i="32"/>
  <c r="E73" i="32"/>
  <c r="F72" i="32"/>
  <c r="E72" i="32"/>
  <c r="F71" i="32"/>
  <c r="E71" i="32"/>
  <c r="F70" i="32"/>
  <c r="E70" i="32"/>
  <c r="F69" i="32"/>
  <c r="E69" i="32"/>
  <c r="F68" i="32"/>
  <c r="E68" i="32"/>
  <c r="F67" i="32"/>
  <c r="E67" i="32"/>
  <c r="F66" i="32"/>
  <c r="E66" i="32"/>
  <c r="F65" i="32"/>
  <c r="E65" i="32"/>
  <c r="F64" i="32"/>
  <c r="E64" i="32"/>
  <c r="F63" i="32"/>
  <c r="E63" i="32"/>
  <c r="F62" i="32"/>
  <c r="E62" i="32"/>
  <c r="F61" i="32"/>
  <c r="E61" i="32"/>
  <c r="F60" i="32"/>
  <c r="E60" i="32"/>
  <c r="F59" i="32"/>
  <c r="E59" i="32"/>
  <c r="F58" i="32"/>
  <c r="E58" i="32"/>
  <c r="F57" i="32"/>
  <c r="E57" i="32"/>
  <c r="F56" i="32"/>
  <c r="E56" i="32"/>
  <c r="F55" i="32"/>
  <c r="E55" i="32"/>
  <c r="F54" i="32"/>
  <c r="E54" i="32"/>
  <c r="F53" i="32"/>
  <c r="E53" i="32"/>
  <c r="F52" i="32"/>
  <c r="E52" i="32"/>
  <c r="F51" i="32"/>
  <c r="E51" i="32"/>
  <c r="F50" i="32"/>
  <c r="E50" i="32"/>
  <c r="F49" i="32"/>
  <c r="E49" i="32"/>
  <c r="F48" i="32"/>
  <c r="E48" i="32"/>
  <c r="F47" i="32"/>
  <c r="E47" i="32"/>
  <c r="F46" i="32"/>
  <c r="E46" i="32"/>
  <c r="F45" i="32"/>
  <c r="E45" i="32"/>
  <c r="F44" i="32"/>
  <c r="E44" i="32"/>
  <c r="F43" i="32"/>
  <c r="E43" i="32"/>
  <c r="F42" i="32"/>
  <c r="E42" i="32"/>
  <c r="F41" i="32"/>
  <c r="E41" i="32"/>
  <c r="F40" i="32"/>
  <c r="E40" i="32"/>
  <c r="F39" i="32"/>
  <c r="E39" i="32"/>
  <c r="F38" i="32"/>
  <c r="E38" i="32"/>
  <c r="F37" i="32"/>
  <c r="E37" i="32"/>
  <c r="F36" i="32"/>
  <c r="E36" i="32"/>
  <c r="F35" i="32"/>
  <c r="E35" i="32"/>
  <c r="F34" i="32"/>
  <c r="E34" i="32"/>
  <c r="F33" i="32"/>
  <c r="E33" i="32"/>
  <c r="F32" i="32"/>
  <c r="E32" i="32"/>
  <c r="F31" i="32"/>
  <c r="E31" i="32"/>
  <c r="F30" i="32"/>
  <c r="E30" i="32"/>
  <c r="F29" i="32"/>
  <c r="E29" i="32"/>
  <c r="F28" i="32"/>
  <c r="E28" i="32"/>
  <c r="F27" i="32"/>
  <c r="E27" i="32"/>
  <c r="F26" i="32"/>
  <c r="E26" i="32"/>
  <c r="F25" i="32"/>
  <c r="E25" i="32"/>
  <c r="F24" i="32"/>
  <c r="E24" i="32"/>
  <c r="E23" i="32"/>
  <c r="E22" i="32"/>
  <c r="E21" i="32"/>
  <c r="E20" i="32"/>
  <c r="E19" i="32"/>
  <c r="E18" i="32"/>
  <c r="E17" i="32"/>
  <c r="E16" i="32"/>
  <c r="E15" i="32"/>
  <c r="E14" i="32"/>
  <c r="E13" i="32"/>
  <c r="E12" i="32"/>
  <c r="F11" i="32"/>
  <c r="E11" i="32"/>
  <c r="F10" i="32"/>
  <c r="D10" i="32"/>
  <c r="E10" i="32" s="1"/>
  <c r="F149" i="31"/>
  <c r="E149" i="31"/>
  <c r="F148" i="31"/>
  <c r="E148" i="31"/>
  <c r="F147" i="31"/>
  <c r="E147" i="31"/>
  <c r="F146" i="31"/>
  <c r="E146" i="31"/>
  <c r="F145" i="31"/>
  <c r="E145" i="31"/>
  <c r="F144" i="31"/>
  <c r="E144" i="31"/>
  <c r="F143" i="31"/>
  <c r="E143" i="31"/>
  <c r="F142" i="31"/>
  <c r="E142" i="31"/>
  <c r="F141" i="31"/>
  <c r="E141" i="31"/>
  <c r="F140" i="31"/>
  <c r="E140" i="31"/>
  <c r="F139" i="31"/>
  <c r="E139" i="31"/>
  <c r="F138" i="31"/>
  <c r="E138" i="31"/>
  <c r="F137" i="31"/>
  <c r="E137" i="31"/>
  <c r="F136" i="31"/>
  <c r="E136" i="31"/>
  <c r="F135" i="31"/>
  <c r="E135" i="31"/>
  <c r="F134" i="31"/>
  <c r="E134" i="31"/>
  <c r="F133" i="31"/>
  <c r="E133" i="31"/>
  <c r="F132" i="31"/>
  <c r="E132" i="31"/>
  <c r="F131" i="31"/>
  <c r="E131" i="31"/>
  <c r="F130" i="31"/>
  <c r="E130" i="31"/>
  <c r="F129" i="31"/>
  <c r="E129" i="31"/>
  <c r="F128" i="31"/>
  <c r="E128" i="31"/>
  <c r="F127" i="31"/>
  <c r="E127" i="31"/>
  <c r="F126" i="31"/>
  <c r="E126" i="31"/>
  <c r="F125" i="31"/>
  <c r="E125" i="31"/>
  <c r="F124" i="31"/>
  <c r="E124" i="31"/>
  <c r="F123" i="31"/>
  <c r="E123" i="31"/>
  <c r="F122" i="31"/>
  <c r="E122" i="31"/>
  <c r="F121" i="31"/>
  <c r="E121" i="31"/>
  <c r="F120" i="31"/>
  <c r="E120" i="31"/>
  <c r="F119" i="31"/>
  <c r="E119" i="31"/>
  <c r="F118" i="31"/>
  <c r="E118" i="31"/>
  <c r="F117" i="31"/>
  <c r="E117" i="31"/>
  <c r="F116" i="31"/>
  <c r="E116" i="31"/>
  <c r="F115" i="31"/>
  <c r="E115" i="31"/>
  <c r="F114" i="31"/>
  <c r="E114" i="31"/>
  <c r="F113" i="31"/>
  <c r="E113" i="31"/>
  <c r="F112" i="31"/>
  <c r="E112" i="31"/>
  <c r="F111" i="31"/>
  <c r="E111" i="31"/>
  <c r="F110" i="31"/>
  <c r="E110" i="31"/>
  <c r="F109" i="31"/>
  <c r="E109" i="31"/>
  <c r="F108" i="31"/>
  <c r="E108" i="31"/>
  <c r="F107" i="31"/>
  <c r="E107" i="31"/>
  <c r="F106" i="31"/>
  <c r="E106" i="31"/>
  <c r="F105" i="31"/>
  <c r="E105" i="31"/>
  <c r="F104" i="31"/>
  <c r="E104" i="31"/>
  <c r="F103" i="31"/>
  <c r="E103" i="31"/>
  <c r="F102" i="31"/>
  <c r="E102" i="31"/>
  <c r="F101" i="31"/>
  <c r="E101" i="31"/>
  <c r="F100" i="31"/>
  <c r="E100" i="31"/>
  <c r="F99" i="31"/>
  <c r="E99" i="31"/>
  <c r="F98" i="31"/>
  <c r="E98" i="31"/>
  <c r="F97" i="31"/>
  <c r="E97" i="31"/>
  <c r="F96" i="31"/>
  <c r="E96" i="31"/>
  <c r="F95" i="31"/>
  <c r="E95" i="31"/>
  <c r="F94" i="31"/>
  <c r="E94" i="31"/>
  <c r="F93" i="31"/>
  <c r="E93" i="31"/>
  <c r="F92" i="31"/>
  <c r="E92" i="31"/>
  <c r="F91" i="31"/>
  <c r="E91" i="31"/>
  <c r="F90" i="31"/>
  <c r="E90" i="31"/>
  <c r="F89" i="31"/>
  <c r="E89" i="31"/>
  <c r="F88" i="31"/>
  <c r="E88" i="31"/>
  <c r="F87" i="31"/>
  <c r="E87" i="31"/>
  <c r="F86" i="31"/>
  <c r="E86" i="31"/>
  <c r="F85" i="31"/>
  <c r="E85" i="31"/>
  <c r="F84" i="31"/>
  <c r="E84" i="31"/>
  <c r="F83" i="31"/>
  <c r="E83" i="31"/>
  <c r="F82" i="31"/>
  <c r="E82" i="31"/>
  <c r="F81" i="31"/>
  <c r="E81" i="31"/>
  <c r="F80" i="31"/>
  <c r="E80" i="31"/>
  <c r="F79" i="31"/>
  <c r="E79" i="31"/>
  <c r="F78" i="31"/>
  <c r="E78" i="31"/>
  <c r="F77" i="31"/>
  <c r="E77" i="31"/>
  <c r="F76" i="31"/>
  <c r="E76" i="31"/>
  <c r="F75" i="31"/>
  <c r="E75" i="31"/>
  <c r="F74" i="31"/>
  <c r="E74" i="31"/>
  <c r="F73" i="31"/>
  <c r="E73" i="31"/>
  <c r="F72" i="31"/>
  <c r="E72" i="31"/>
  <c r="F71" i="31"/>
  <c r="E71" i="31"/>
  <c r="F70" i="31"/>
  <c r="E70" i="31"/>
  <c r="F69" i="31"/>
  <c r="E69" i="31"/>
  <c r="F68" i="31"/>
  <c r="E68" i="31"/>
  <c r="F67" i="31"/>
  <c r="E67" i="31"/>
  <c r="F66" i="31"/>
  <c r="E66" i="31"/>
  <c r="F65" i="31"/>
  <c r="E65" i="31"/>
  <c r="F64" i="31"/>
  <c r="E64" i="31"/>
  <c r="F63" i="31"/>
  <c r="E63" i="31"/>
  <c r="F62" i="31"/>
  <c r="E62" i="31"/>
  <c r="F61" i="31"/>
  <c r="E61" i="31"/>
  <c r="F60" i="31"/>
  <c r="E60" i="31"/>
  <c r="F59" i="31"/>
  <c r="E59" i="31"/>
  <c r="F58" i="31"/>
  <c r="E58" i="31"/>
  <c r="F57" i="31"/>
  <c r="E57" i="31"/>
  <c r="F56" i="31"/>
  <c r="E56" i="31"/>
  <c r="F55" i="31"/>
  <c r="E55" i="31"/>
  <c r="F54" i="31"/>
  <c r="E54" i="31"/>
  <c r="F53" i="31"/>
  <c r="E53" i="31"/>
  <c r="F52" i="31"/>
  <c r="E52" i="31"/>
  <c r="F51" i="31"/>
  <c r="E51" i="31"/>
  <c r="F50" i="31"/>
  <c r="E50" i="31"/>
  <c r="F49" i="31"/>
  <c r="E49" i="31"/>
  <c r="F48" i="31"/>
  <c r="E48" i="31"/>
  <c r="F47" i="31"/>
  <c r="E47" i="31"/>
  <c r="F46" i="31"/>
  <c r="E46" i="31"/>
  <c r="F45" i="31"/>
  <c r="E45" i="31"/>
  <c r="F44" i="31"/>
  <c r="E44" i="31"/>
  <c r="F43" i="31"/>
  <c r="E43" i="31"/>
  <c r="F42" i="31"/>
  <c r="E42" i="31"/>
  <c r="F41" i="31"/>
  <c r="E41" i="31"/>
  <c r="F40" i="31"/>
  <c r="E40" i="31"/>
  <c r="F39" i="31"/>
  <c r="E39" i="31"/>
  <c r="F38" i="31"/>
  <c r="E38" i="31"/>
  <c r="F37" i="31"/>
  <c r="E37" i="31"/>
  <c r="F36" i="31"/>
  <c r="E36" i="31"/>
  <c r="F35" i="31"/>
  <c r="E35" i="31"/>
  <c r="F34" i="31"/>
  <c r="E34" i="31"/>
  <c r="F33" i="31"/>
  <c r="E33" i="31"/>
  <c r="F32" i="31"/>
  <c r="E32" i="31"/>
  <c r="F31" i="31"/>
  <c r="E31" i="31"/>
  <c r="F30" i="31"/>
  <c r="E30" i="31"/>
  <c r="F29" i="31"/>
  <c r="E29" i="31"/>
  <c r="F28" i="31"/>
  <c r="E28" i="31"/>
  <c r="F27" i="31"/>
  <c r="E27" i="31"/>
  <c r="F26" i="31"/>
  <c r="E26" i="31"/>
  <c r="F25" i="31"/>
  <c r="E25" i="31"/>
  <c r="F24" i="31"/>
  <c r="E24" i="31"/>
  <c r="E23" i="31"/>
  <c r="E22" i="31"/>
  <c r="E21" i="31"/>
  <c r="E20" i="31"/>
  <c r="E19" i="31"/>
  <c r="E18" i="31"/>
  <c r="E17" i="31"/>
  <c r="E16" i="31"/>
  <c r="E15" i="31"/>
  <c r="E14" i="31"/>
  <c r="E13" i="31"/>
  <c r="E12" i="31"/>
  <c r="F11" i="31"/>
  <c r="F10" i="31" s="1"/>
  <c r="E11" i="31"/>
  <c r="E10" i="31"/>
  <c r="D10" i="31"/>
  <c r="I2" i="31" s="1"/>
  <c r="F149" i="30"/>
  <c r="E149" i="30"/>
  <c r="F148" i="30"/>
  <c r="E148" i="30"/>
  <c r="F147" i="30"/>
  <c r="E147" i="30"/>
  <c r="F146" i="30"/>
  <c r="E146" i="30"/>
  <c r="F145" i="30"/>
  <c r="E145" i="30"/>
  <c r="F144" i="30"/>
  <c r="E144" i="30"/>
  <c r="F143" i="30"/>
  <c r="E143" i="30"/>
  <c r="F142" i="30"/>
  <c r="E142" i="30"/>
  <c r="F141" i="30"/>
  <c r="E141" i="30"/>
  <c r="F140" i="30"/>
  <c r="E140" i="30"/>
  <c r="F139" i="30"/>
  <c r="E139" i="30"/>
  <c r="F138" i="30"/>
  <c r="E138" i="30"/>
  <c r="F137" i="30"/>
  <c r="E137" i="30"/>
  <c r="F136" i="30"/>
  <c r="E136" i="30"/>
  <c r="F135" i="30"/>
  <c r="E135" i="30"/>
  <c r="F134" i="30"/>
  <c r="E134" i="30"/>
  <c r="F133" i="30"/>
  <c r="E133" i="30"/>
  <c r="F132" i="30"/>
  <c r="E132" i="30"/>
  <c r="F131" i="30"/>
  <c r="E131" i="30"/>
  <c r="F130" i="30"/>
  <c r="E130" i="30"/>
  <c r="F129" i="30"/>
  <c r="E129" i="30"/>
  <c r="F128" i="30"/>
  <c r="E128" i="30"/>
  <c r="F127" i="30"/>
  <c r="E127" i="30"/>
  <c r="F126" i="30"/>
  <c r="E126" i="30"/>
  <c r="F125" i="30"/>
  <c r="E125" i="30"/>
  <c r="F124" i="30"/>
  <c r="E124" i="30"/>
  <c r="F123" i="30"/>
  <c r="E123" i="30"/>
  <c r="F122" i="30"/>
  <c r="E122" i="30"/>
  <c r="F121" i="30"/>
  <c r="E121" i="30"/>
  <c r="F120" i="30"/>
  <c r="E120" i="30"/>
  <c r="F119" i="30"/>
  <c r="E119" i="30"/>
  <c r="F118" i="30"/>
  <c r="E118" i="30"/>
  <c r="F117" i="30"/>
  <c r="E117" i="30"/>
  <c r="F116" i="30"/>
  <c r="E116" i="30"/>
  <c r="F115" i="30"/>
  <c r="E115" i="30"/>
  <c r="F114" i="30"/>
  <c r="E114" i="30"/>
  <c r="F113" i="30"/>
  <c r="E113" i="30"/>
  <c r="F112" i="30"/>
  <c r="E112" i="30"/>
  <c r="F111" i="30"/>
  <c r="E111" i="30"/>
  <c r="F110" i="30"/>
  <c r="E110" i="30"/>
  <c r="F109" i="30"/>
  <c r="E109" i="30"/>
  <c r="F108" i="30"/>
  <c r="E108" i="30"/>
  <c r="F107" i="30"/>
  <c r="E107" i="30"/>
  <c r="F106" i="30"/>
  <c r="E106" i="30"/>
  <c r="F105" i="30"/>
  <c r="E105" i="30"/>
  <c r="F104" i="30"/>
  <c r="E104" i="30"/>
  <c r="F103" i="30"/>
  <c r="E103" i="30"/>
  <c r="F102" i="30"/>
  <c r="E102" i="30"/>
  <c r="F101" i="30"/>
  <c r="E101" i="30"/>
  <c r="F100" i="30"/>
  <c r="E100" i="30"/>
  <c r="F99" i="30"/>
  <c r="E99" i="30"/>
  <c r="F98" i="30"/>
  <c r="E98" i="30"/>
  <c r="F97" i="30"/>
  <c r="E97" i="30"/>
  <c r="F96" i="30"/>
  <c r="E96" i="30"/>
  <c r="F95" i="30"/>
  <c r="E95" i="30"/>
  <c r="F94" i="30"/>
  <c r="E94" i="30"/>
  <c r="F93" i="30"/>
  <c r="E93" i="30"/>
  <c r="F92" i="30"/>
  <c r="E92" i="30"/>
  <c r="F91" i="30"/>
  <c r="E91" i="30"/>
  <c r="F90" i="30"/>
  <c r="E90" i="30"/>
  <c r="F89" i="30"/>
  <c r="E89" i="30"/>
  <c r="F88" i="30"/>
  <c r="E88" i="30"/>
  <c r="F87" i="30"/>
  <c r="E87" i="30"/>
  <c r="F86" i="30"/>
  <c r="E86" i="30"/>
  <c r="F85" i="30"/>
  <c r="E85" i="30"/>
  <c r="F84" i="30"/>
  <c r="E84" i="30"/>
  <c r="F83" i="30"/>
  <c r="E83" i="30"/>
  <c r="F82" i="30"/>
  <c r="E82" i="30"/>
  <c r="F81" i="30"/>
  <c r="E81" i="30"/>
  <c r="F80" i="30"/>
  <c r="E80" i="30"/>
  <c r="F79" i="30"/>
  <c r="E79" i="30"/>
  <c r="F78" i="30"/>
  <c r="E78" i="30"/>
  <c r="F77" i="30"/>
  <c r="E77" i="30"/>
  <c r="F76" i="30"/>
  <c r="E76" i="30"/>
  <c r="F75" i="30"/>
  <c r="E75" i="30"/>
  <c r="F74" i="30"/>
  <c r="E74" i="30"/>
  <c r="F73" i="30"/>
  <c r="E73" i="30"/>
  <c r="F72" i="30"/>
  <c r="E72" i="30"/>
  <c r="F71" i="30"/>
  <c r="E71" i="30"/>
  <c r="F70" i="30"/>
  <c r="E70" i="30"/>
  <c r="F69" i="30"/>
  <c r="E69" i="30"/>
  <c r="F68" i="30"/>
  <c r="E68" i="30"/>
  <c r="F67" i="30"/>
  <c r="E67" i="30"/>
  <c r="F66" i="30"/>
  <c r="E66" i="30"/>
  <c r="F65" i="30"/>
  <c r="E65" i="30"/>
  <c r="F64" i="30"/>
  <c r="E64" i="30"/>
  <c r="F63" i="30"/>
  <c r="E63" i="30"/>
  <c r="F62" i="30"/>
  <c r="E62" i="30"/>
  <c r="F61" i="30"/>
  <c r="E61" i="30"/>
  <c r="F60" i="30"/>
  <c r="E60" i="30"/>
  <c r="F59" i="30"/>
  <c r="E59" i="30"/>
  <c r="F58" i="30"/>
  <c r="E58" i="30"/>
  <c r="F57" i="30"/>
  <c r="E57" i="30"/>
  <c r="F56" i="30"/>
  <c r="E56" i="30"/>
  <c r="F55" i="30"/>
  <c r="E55" i="30"/>
  <c r="F54" i="30"/>
  <c r="E54" i="30"/>
  <c r="F53" i="30"/>
  <c r="E53" i="30"/>
  <c r="F52" i="30"/>
  <c r="E52" i="30"/>
  <c r="F51" i="30"/>
  <c r="E51" i="30"/>
  <c r="F50" i="30"/>
  <c r="E50" i="30"/>
  <c r="F49" i="30"/>
  <c r="E49" i="30"/>
  <c r="F48" i="30"/>
  <c r="E48" i="30"/>
  <c r="F47" i="30"/>
  <c r="E47" i="30"/>
  <c r="F46" i="30"/>
  <c r="E46" i="30"/>
  <c r="F45" i="30"/>
  <c r="E45" i="30"/>
  <c r="F44" i="30"/>
  <c r="E44" i="30"/>
  <c r="F43" i="30"/>
  <c r="E43" i="30"/>
  <c r="F42" i="30"/>
  <c r="E42" i="30"/>
  <c r="F41" i="30"/>
  <c r="E41" i="30"/>
  <c r="F40" i="30"/>
  <c r="E40" i="30"/>
  <c r="F39" i="30"/>
  <c r="E39" i="30"/>
  <c r="F38" i="30"/>
  <c r="E38" i="30"/>
  <c r="F37" i="30"/>
  <c r="E37" i="30"/>
  <c r="F36" i="30"/>
  <c r="E36" i="30"/>
  <c r="F35" i="30"/>
  <c r="E35" i="30"/>
  <c r="F34" i="30"/>
  <c r="E34" i="30"/>
  <c r="F33" i="30"/>
  <c r="E33" i="30"/>
  <c r="F32" i="30"/>
  <c r="E32" i="30"/>
  <c r="F31" i="30"/>
  <c r="E31" i="30"/>
  <c r="F30" i="30"/>
  <c r="E30" i="30"/>
  <c r="F29" i="30"/>
  <c r="E29" i="30"/>
  <c r="F28" i="30"/>
  <c r="E28" i="30"/>
  <c r="F27" i="30"/>
  <c r="E27" i="30"/>
  <c r="F26" i="30"/>
  <c r="E26" i="30"/>
  <c r="F25" i="30"/>
  <c r="E25" i="30"/>
  <c r="F24" i="30"/>
  <c r="E24" i="30"/>
  <c r="E23" i="30"/>
  <c r="E22" i="30"/>
  <c r="E21" i="30"/>
  <c r="E20" i="30"/>
  <c r="E19" i="30"/>
  <c r="E18" i="30"/>
  <c r="E17" i="30"/>
  <c r="E16" i="30"/>
  <c r="E15" i="30"/>
  <c r="E14" i="30"/>
  <c r="E13" i="30"/>
  <c r="E12" i="30"/>
  <c r="F11" i="30"/>
  <c r="F10" i="30" s="1"/>
  <c r="E11" i="30"/>
  <c r="D10" i="30"/>
  <c r="E10" i="30" s="1"/>
  <c r="F149" i="29"/>
  <c r="E149" i="29"/>
  <c r="F148" i="29"/>
  <c r="E148" i="29"/>
  <c r="F147" i="29"/>
  <c r="E147" i="29"/>
  <c r="F146" i="29"/>
  <c r="E146" i="29"/>
  <c r="F145" i="29"/>
  <c r="E145" i="29"/>
  <c r="F144" i="29"/>
  <c r="E144" i="29"/>
  <c r="F143" i="29"/>
  <c r="E143" i="29"/>
  <c r="F142" i="29"/>
  <c r="E142" i="29"/>
  <c r="F141" i="29"/>
  <c r="E141" i="29"/>
  <c r="F140" i="29"/>
  <c r="E140" i="29"/>
  <c r="F139" i="29"/>
  <c r="E139" i="29"/>
  <c r="F138" i="29"/>
  <c r="E138" i="29"/>
  <c r="F137" i="29"/>
  <c r="E137" i="29"/>
  <c r="F136" i="29"/>
  <c r="E136" i="29"/>
  <c r="F135" i="29"/>
  <c r="E135" i="29"/>
  <c r="F134" i="29"/>
  <c r="E134" i="29"/>
  <c r="F133" i="29"/>
  <c r="E133" i="29"/>
  <c r="F132" i="29"/>
  <c r="E132" i="29"/>
  <c r="F131" i="29"/>
  <c r="E131" i="29"/>
  <c r="F130" i="29"/>
  <c r="E130" i="29"/>
  <c r="F129" i="29"/>
  <c r="E129" i="29"/>
  <c r="F128" i="29"/>
  <c r="E128" i="29"/>
  <c r="F127" i="29"/>
  <c r="E127" i="29"/>
  <c r="F126" i="29"/>
  <c r="E126" i="29"/>
  <c r="F125" i="29"/>
  <c r="E125" i="29"/>
  <c r="F124" i="29"/>
  <c r="E124" i="29"/>
  <c r="F123" i="29"/>
  <c r="E123" i="29"/>
  <c r="F122" i="29"/>
  <c r="E122" i="29"/>
  <c r="F121" i="29"/>
  <c r="E121" i="29"/>
  <c r="F120" i="29"/>
  <c r="E120" i="29"/>
  <c r="F119" i="29"/>
  <c r="E119" i="29"/>
  <c r="F118" i="29"/>
  <c r="E118" i="29"/>
  <c r="F117" i="29"/>
  <c r="E117" i="29"/>
  <c r="F116" i="29"/>
  <c r="E116" i="29"/>
  <c r="F115" i="29"/>
  <c r="E115" i="29"/>
  <c r="F114" i="29"/>
  <c r="E114" i="29"/>
  <c r="F113" i="29"/>
  <c r="E113" i="29"/>
  <c r="F112" i="29"/>
  <c r="E112" i="29"/>
  <c r="F111" i="29"/>
  <c r="E111" i="29"/>
  <c r="F110" i="29"/>
  <c r="E110" i="29"/>
  <c r="F109" i="29"/>
  <c r="E109" i="29"/>
  <c r="F108" i="29"/>
  <c r="E108" i="29"/>
  <c r="F107" i="29"/>
  <c r="E107" i="29"/>
  <c r="F106" i="29"/>
  <c r="E106" i="29"/>
  <c r="F105" i="29"/>
  <c r="E105" i="29"/>
  <c r="F104" i="29"/>
  <c r="E104" i="29"/>
  <c r="F103" i="29"/>
  <c r="E103" i="29"/>
  <c r="F102" i="29"/>
  <c r="E102" i="29"/>
  <c r="F101" i="29"/>
  <c r="E101" i="29"/>
  <c r="F100" i="29"/>
  <c r="E100" i="29"/>
  <c r="F99" i="29"/>
  <c r="E99" i="29"/>
  <c r="F98" i="29"/>
  <c r="E98" i="29"/>
  <c r="F97" i="29"/>
  <c r="E97" i="29"/>
  <c r="F96" i="29"/>
  <c r="E96" i="29"/>
  <c r="F95" i="29"/>
  <c r="E95" i="29"/>
  <c r="F94" i="29"/>
  <c r="E94" i="29"/>
  <c r="F93" i="29"/>
  <c r="E93" i="29"/>
  <c r="F92" i="29"/>
  <c r="E92" i="29"/>
  <c r="F91" i="29"/>
  <c r="E91" i="29"/>
  <c r="F90" i="29"/>
  <c r="E90" i="29"/>
  <c r="F89" i="29"/>
  <c r="E89" i="29"/>
  <c r="F88" i="29"/>
  <c r="E88" i="29"/>
  <c r="F87" i="29"/>
  <c r="E87" i="29"/>
  <c r="F86" i="29"/>
  <c r="E86" i="29"/>
  <c r="F85" i="29"/>
  <c r="E85" i="29"/>
  <c r="F84" i="29"/>
  <c r="E84" i="29"/>
  <c r="F83" i="29"/>
  <c r="E83" i="29"/>
  <c r="F82" i="29"/>
  <c r="E82" i="29"/>
  <c r="F81" i="29"/>
  <c r="E81" i="29"/>
  <c r="F80" i="29"/>
  <c r="E80" i="29"/>
  <c r="F79" i="29"/>
  <c r="E79" i="29"/>
  <c r="F78" i="29"/>
  <c r="E78" i="29"/>
  <c r="F77" i="29"/>
  <c r="E77" i="29"/>
  <c r="F76" i="29"/>
  <c r="E76" i="29"/>
  <c r="F75" i="29"/>
  <c r="E75" i="29"/>
  <c r="F74" i="29"/>
  <c r="E74" i="29"/>
  <c r="F73" i="29"/>
  <c r="E73" i="29"/>
  <c r="F72" i="29"/>
  <c r="E72" i="29"/>
  <c r="F71" i="29"/>
  <c r="E71" i="29"/>
  <c r="F70" i="29"/>
  <c r="E70" i="29"/>
  <c r="F69" i="29"/>
  <c r="E69" i="29"/>
  <c r="F68" i="29"/>
  <c r="E68" i="29"/>
  <c r="F67" i="29"/>
  <c r="E67" i="29"/>
  <c r="F66" i="29"/>
  <c r="E66" i="29"/>
  <c r="F65" i="29"/>
  <c r="E65" i="29"/>
  <c r="F64" i="29"/>
  <c r="E64" i="29"/>
  <c r="F63" i="29"/>
  <c r="E63" i="29"/>
  <c r="F62" i="29"/>
  <c r="E62" i="29"/>
  <c r="F61" i="29"/>
  <c r="E61" i="29"/>
  <c r="F60" i="29"/>
  <c r="E60" i="29"/>
  <c r="F59" i="29"/>
  <c r="E59" i="29"/>
  <c r="F58" i="29"/>
  <c r="E58" i="29"/>
  <c r="F57" i="29"/>
  <c r="E57" i="29"/>
  <c r="F56" i="29"/>
  <c r="E56" i="29"/>
  <c r="F55" i="29"/>
  <c r="E55" i="29"/>
  <c r="F54" i="29"/>
  <c r="E54" i="29"/>
  <c r="F53" i="29"/>
  <c r="E53" i="29"/>
  <c r="F52" i="29"/>
  <c r="E52" i="29"/>
  <c r="F51" i="29"/>
  <c r="E51" i="29"/>
  <c r="F50" i="29"/>
  <c r="E50" i="29"/>
  <c r="F49" i="29"/>
  <c r="E49" i="29"/>
  <c r="F48" i="29"/>
  <c r="E48" i="29"/>
  <c r="F47" i="29"/>
  <c r="E47" i="29"/>
  <c r="F46" i="29"/>
  <c r="E46" i="29"/>
  <c r="F45" i="29"/>
  <c r="E45" i="29"/>
  <c r="F44" i="29"/>
  <c r="E44" i="29"/>
  <c r="F43" i="29"/>
  <c r="E43" i="29"/>
  <c r="F42" i="29"/>
  <c r="E42" i="29"/>
  <c r="F41" i="29"/>
  <c r="E41" i="29"/>
  <c r="F40" i="29"/>
  <c r="E40" i="29"/>
  <c r="F39" i="29"/>
  <c r="E39" i="29"/>
  <c r="F38" i="29"/>
  <c r="E38" i="29"/>
  <c r="F37" i="29"/>
  <c r="E37" i="29"/>
  <c r="F36" i="29"/>
  <c r="E36" i="29"/>
  <c r="F35" i="29"/>
  <c r="E35" i="29"/>
  <c r="F34" i="29"/>
  <c r="E34" i="29"/>
  <c r="F33" i="29"/>
  <c r="E33" i="29"/>
  <c r="F32" i="29"/>
  <c r="E32" i="29"/>
  <c r="F31" i="29"/>
  <c r="E31" i="29"/>
  <c r="F30" i="29"/>
  <c r="E30" i="29"/>
  <c r="F29" i="29"/>
  <c r="E29" i="29"/>
  <c r="F28" i="29"/>
  <c r="E28" i="29"/>
  <c r="F27" i="29"/>
  <c r="E27" i="29"/>
  <c r="F26" i="29"/>
  <c r="E26" i="29"/>
  <c r="F25" i="29"/>
  <c r="E25" i="29"/>
  <c r="F24" i="29"/>
  <c r="E24" i="29"/>
  <c r="E23" i="29"/>
  <c r="E22" i="29"/>
  <c r="E21" i="29"/>
  <c r="E20" i="29"/>
  <c r="E19" i="29"/>
  <c r="E18" i="29"/>
  <c r="E17" i="29"/>
  <c r="E16" i="29"/>
  <c r="E15" i="29"/>
  <c r="E14" i="29"/>
  <c r="E13" i="29"/>
  <c r="E12" i="29"/>
  <c r="F11" i="29"/>
  <c r="F10" i="29" s="1"/>
  <c r="E11" i="29"/>
  <c r="D10" i="29"/>
  <c r="E10" i="29" s="1"/>
  <c r="F149" i="28"/>
  <c r="E149" i="28"/>
  <c r="F148" i="28"/>
  <c r="E148" i="28"/>
  <c r="F147" i="28"/>
  <c r="E147" i="28"/>
  <c r="F146" i="28"/>
  <c r="E146" i="28"/>
  <c r="F145" i="28"/>
  <c r="E145" i="28"/>
  <c r="F144" i="28"/>
  <c r="E144" i="28"/>
  <c r="F143" i="28"/>
  <c r="E143" i="28"/>
  <c r="F142" i="28"/>
  <c r="E142" i="28"/>
  <c r="F141" i="28"/>
  <c r="E141" i="28"/>
  <c r="F140" i="28"/>
  <c r="E140" i="28"/>
  <c r="F139" i="28"/>
  <c r="E139" i="28"/>
  <c r="F138" i="28"/>
  <c r="E138" i="28"/>
  <c r="F137" i="28"/>
  <c r="E137" i="28"/>
  <c r="F136" i="28"/>
  <c r="E136" i="28"/>
  <c r="F135" i="28"/>
  <c r="E135" i="28"/>
  <c r="F134" i="28"/>
  <c r="E134" i="28"/>
  <c r="F133" i="28"/>
  <c r="E133" i="28"/>
  <c r="F132" i="28"/>
  <c r="E132" i="28"/>
  <c r="F131" i="28"/>
  <c r="E131" i="28"/>
  <c r="F130" i="28"/>
  <c r="E130" i="28"/>
  <c r="F129" i="28"/>
  <c r="E129" i="28"/>
  <c r="F128" i="28"/>
  <c r="E128" i="28"/>
  <c r="F127" i="28"/>
  <c r="E127" i="28"/>
  <c r="F126" i="28"/>
  <c r="E126" i="28"/>
  <c r="F125" i="28"/>
  <c r="E125" i="28"/>
  <c r="F124" i="28"/>
  <c r="E124" i="28"/>
  <c r="F123" i="28"/>
  <c r="E123" i="28"/>
  <c r="F122" i="28"/>
  <c r="E122" i="28"/>
  <c r="F121" i="28"/>
  <c r="E121" i="28"/>
  <c r="F120" i="28"/>
  <c r="E120" i="28"/>
  <c r="F119" i="28"/>
  <c r="E119" i="28"/>
  <c r="F118" i="28"/>
  <c r="E118" i="28"/>
  <c r="F117" i="28"/>
  <c r="E117" i="28"/>
  <c r="F116" i="28"/>
  <c r="E116" i="28"/>
  <c r="F115" i="28"/>
  <c r="E115" i="28"/>
  <c r="F114" i="28"/>
  <c r="E114" i="28"/>
  <c r="F113" i="28"/>
  <c r="E113" i="28"/>
  <c r="F112" i="28"/>
  <c r="E112" i="28"/>
  <c r="F111" i="28"/>
  <c r="E111" i="28"/>
  <c r="F110" i="28"/>
  <c r="E110" i="28"/>
  <c r="F109" i="28"/>
  <c r="E109" i="28"/>
  <c r="F108" i="28"/>
  <c r="E108" i="28"/>
  <c r="F107" i="28"/>
  <c r="E107" i="28"/>
  <c r="F106" i="28"/>
  <c r="E106" i="28"/>
  <c r="F105" i="28"/>
  <c r="E105" i="28"/>
  <c r="F104" i="28"/>
  <c r="E104" i="28"/>
  <c r="F103" i="28"/>
  <c r="E103" i="28"/>
  <c r="F102" i="28"/>
  <c r="E102" i="28"/>
  <c r="F101" i="28"/>
  <c r="E101" i="28"/>
  <c r="F100" i="28"/>
  <c r="E100" i="28"/>
  <c r="F99" i="28"/>
  <c r="E99" i="28"/>
  <c r="F98" i="28"/>
  <c r="E98" i="28"/>
  <c r="F97" i="28"/>
  <c r="E97" i="28"/>
  <c r="F96" i="28"/>
  <c r="E96" i="28"/>
  <c r="F95" i="28"/>
  <c r="E95" i="28"/>
  <c r="F94" i="28"/>
  <c r="E94" i="28"/>
  <c r="F93" i="28"/>
  <c r="E93" i="28"/>
  <c r="F92" i="28"/>
  <c r="E92" i="28"/>
  <c r="F91" i="28"/>
  <c r="E91" i="28"/>
  <c r="F90" i="28"/>
  <c r="E90" i="28"/>
  <c r="F89" i="28"/>
  <c r="E89" i="28"/>
  <c r="F88" i="28"/>
  <c r="E88" i="28"/>
  <c r="F87" i="28"/>
  <c r="E87" i="28"/>
  <c r="F86" i="28"/>
  <c r="E86" i="28"/>
  <c r="F85" i="28"/>
  <c r="E85" i="28"/>
  <c r="F84" i="28"/>
  <c r="E84" i="28"/>
  <c r="F83" i="28"/>
  <c r="E83" i="28"/>
  <c r="F82" i="28"/>
  <c r="E82" i="28"/>
  <c r="F81" i="28"/>
  <c r="E81" i="28"/>
  <c r="F80" i="28"/>
  <c r="E80" i="28"/>
  <c r="F79" i="28"/>
  <c r="E79" i="28"/>
  <c r="F78" i="28"/>
  <c r="E78" i="28"/>
  <c r="F77" i="28"/>
  <c r="E77" i="28"/>
  <c r="F76" i="28"/>
  <c r="E76" i="28"/>
  <c r="F75" i="28"/>
  <c r="E75" i="28"/>
  <c r="F74" i="28"/>
  <c r="E74" i="28"/>
  <c r="F73" i="28"/>
  <c r="E73" i="28"/>
  <c r="F72" i="28"/>
  <c r="E72" i="28"/>
  <c r="F71" i="28"/>
  <c r="E71" i="28"/>
  <c r="F70" i="28"/>
  <c r="E70" i="28"/>
  <c r="F69" i="28"/>
  <c r="E69" i="28"/>
  <c r="F68" i="28"/>
  <c r="E68" i="28"/>
  <c r="F67" i="28"/>
  <c r="E67" i="28"/>
  <c r="F66" i="28"/>
  <c r="E66" i="28"/>
  <c r="F65" i="28"/>
  <c r="E65" i="28"/>
  <c r="F64" i="28"/>
  <c r="E64" i="28"/>
  <c r="F63" i="28"/>
  <c r="E63" i="28"/>
  <c r="F62" i="28"/>
  <c r="E62" i="28"/>
  <c r="F61" i="28"/>
  <c r="E61" i="28"/>
  <c r="F60" i="28"/>
  <c r="E60" i="28"/>
  <c r="F59" i="28"/>
  <c r="E59" i="28"/>
  <c r="F58" i="28"/>
  <c r="E58" i="28"/>
  <c r="F57" i="28"/>
  <c r="E57" i="28"/>
  <c r="F56" i="28"/>
  <c r="E56" i="28"/>
  <c r="F55" i="28"/>
  <c r="E55" i="28"/>
  <c r="F54" i="28"/>
  <c r="E54" i="28"/>
  <c r="F53" i="28"/>
  <c r="E53" i="28"/>
  <c r="F52" i="28"/>
  <c r="E52" i="28"/>
  <c r="F51" i="28"/>
  <c r="E51" i="28"/>
  <c r="F50" i="28"/>
  <c r="E50" i="28"/>
  <c r="F49" i="28"/>
  <c r="E49" i="28"/>
  <c r="F48" i="28"/>
  <c r="E48" i="28"/>
  <c r="F47" i="28"/>
  <c r="E47" i="28"/>
  <c r="F46" i="28"/>
  <c r="E46" i="28"/>
  <c r="F45" i="28"/>
  <c r="E45" i="28"/>
  <c r="F44" i="28"/>
  <c r="E44" i="28"/>
  <c r="F43" i="28"/>
  <c r="E43" i="28"/>
  <c r="F42" i="28"/>
  <c r="E42" i="28"/>
  <c r="F41" i="28"/>
  <c r="E41" i="28"/>
  <c r="F40" i="28"/>
  <c r="E40" i="28"/>
  <c r="F39" i="28"/>
  <c r="E39" i="28"/>
  <c r="F38" i="28"/>
  <c r="E38" i="28"/>
  <c r="F37" i="28"/>
  <c r="E37" i="28"/>
  <c r="F36" i="28"/>
  <c r="E36" i="28"/>
  <c r="F35" i="28"/>
  <c r="E35" i="28"/>
  <c r="F34" i="28"/>
  <c r="E34" i="28"/>
  <c r="F33" i="28"/>
  <c r="E33" i="28"/>
  <c r="F32" i="28"/>
  <c r="E32" i="28"/>
  <c r="F31" i="28"/>
  <c r="E31" i="28"/>
  <c r="F30" i="28"/>
  <c r="E30" i="28"/>
  <c r="F29" i="28"/>
  <c r="E29" i="28"/>
  <c r="F28" i="28"/>
  <c r="E28" i="28"/>
  <c r="F27" i="28"/>
  <c r="E27" i="28"/>
  <c r="F26" i="28"/>
  <c r="E26" i="28"/>
  <c r="F25" i="28"/>
  <c r="E25" i="28"/>
  <c r="F24" i="28"/>
  <c r="E24" i="28"/>
  <c r="E23" i="28"/>
  <c r="E22" i="28"/>
  <c r="E21" i="28"/>
  <c r="E20" i="28"/>
  <c r="E19" i="28"/>
  <c r="E18" i="28"/>
  <c r="E17" i="28"/>
  <c r="E16" i="28"/>
  <c r="E15" i="28"/>
  <c r="E14" i="28"/>
  <c r="E13" i="28"/>
  <c r="E12" i="28"/>
  <c r="F11" i="28"/>
  <c r="F10" i="28" s="1"/>
  <c r="E11" i="28"/>
  <c r="D10" i="28"/>
  <c r="E10" i="28" s="1"/>
  <c r="F149" i="27"/>
  <c r="E149" i="27"/>
  <c r="F148" i="27"/>
  <c r="E148" i="27"/>
  <c r="F147" i="27"/>
  <c r="E147" i="27"/>
  <c r="F146" i="27"/>
  <c r="E146" i="27"/>
  <c r="F145" i="27"/>
  <c r="E145" i="27"/>
  <c r="F144" i="27"/>
  <c r="E144" i="27"/>
  <c r="F143" i="27"/>
  <c r="E143" i="27"/>
  <c r="F142" i="27"/>
  <c r="E142" i="27"/>
  <c r="F141" i="27"/>
  <c r="E141" i="27"/>
  <c r="F140" i="27"/>
  <c r="E140" i="27"/>
  <c r="F139" i="27"/>
  <c r="E139" i="27"/>
  <c r="F138" i="27"/>
  <c r="E138" i="27"/>
  <c r="F137" i="27"/>
  <c r="E137" i="27"/>
  <c r="F136" i="27"/>
  <c r="E136" i="27"/>
  <c r="F135" i="27"/>
  <c r="E135" i="27"/>
  <c r="F134" i="27"/>
  <c r="E134" i="27"/>
  <c r="F133" i="27"/>
  <c r="E133" i="27"/>
  <c r="F132" i="27"/>
  <c r="E132" i="27"/>
  <c r="F131" i="27"/>
  <c r="E131" i="27"/>
  <c r="F130" i="27"/>
  <c r="E130" i="27"/>
  <c r="F129" i="27"/>
  <c r="E129" i="27"/>
  <c r="F128" i="27"/>
  <c r="E128" i="27"/>
  <c r="F127" i="27"/>
  <c r="E127" i="27"/>
  <c r="F126" i="27"/>
  <c r="E126" i="27"/>
  <c r="F125" i="27"/>
  <c r="E125" i="27"/>
  <c r="F124" i="27"/>
  <c r="E124" i="27"/>
  <c r="F123" i="27"/>
  <c r="E123" i="27"/>
  <c r="F122" i="27"/>
  <c r="E122" i="27"/>
  <c r="F121" i="27"/>
  <c r="E121" i="27"/>
  <c r="F120" i="27"/>
  <c r="E120" i="27"/>
  <c r="F119" i="27"/>
  <c r="E119" i="27"/>
  <c r="F118" i="27"/>
  <c r="E118" i="27"/>
  <c r="F117" i="27"/>
  <c r="E117" i="27"/>
  <c r="F116" i="27"/>
  <c r="E116" i="27"/>
  <c r="F115" i="27"/>
  <c r="E115" i="27"/>
  <c r="F114" i="27"/>
  <c r="E114" i="27"/>
  <c r="F113" i="27"/>
  <c r="E113" i="27"/>
  <c r="F112" i="27"/>
  <c r="E112" i="27"/>
  <c r="F111" i="27"/>
  <c r="E111" i="27"/>
  <c r="F110" i="27"/>
  <c r="E110" i="27"/>
  <c r="F109" i="27"/>
  <c r="E109" i="27"/>
  <c r="F108" i="27"/>
  <c r="E108" i="27"/>
  <c r="F107" i="27"/>
  <c r="E107" i="27"/>
  <c r="F106" i="27"/>
  <c r="E106" i="27"/>
  <c r="F105" i="27"/>
  <c r="E105" i="27"/>
  <c r="F104" i="27"/>
  <c r="E104" i="27"/>
  <c r="F103" i="27"/>
  <c r="E103" i="27"/>
  <c r="F102" i="27"/>
  <c r="E102" i="27"/>
  <c r="F101" i="27"/>
  <c r="E101" i="27"/>
  <c r="F100" i="27"/>
  <c r="E100" i="27"/>
  <c r="F99" i="27"/>
  <c r="E99" i="27"/>
  <c r="F98" i="27"/>
  <c r="E98" i="27"/>
  <c r="F97" i="27"/>
  <c r="E97" i="27"/>
  <c r="F96" i="27"/>
  <c r="E96" i="27"/>
  <c r="F95" i="27"/>
  <c r="E95" i="27"/>
  <c r="F94" i="27"/>
  <c r="E94" i="27"/>
  <c r="F93" i="27"/>
  <c r="E93" i="27"/>
  <c r="F92" i="27"/>
  <c r="E92" i="27"/>
  <c r="F91" i="27"/>
  <c r="E91" i="27"/>
  <c r="F90" i="27"/>
  <c r="E90" i="27"/>
  <c r="F89" i="27"/>
  <c r="E89" i="27"/>
  <c r="F88" i="27"/>
  <c r="E88" i="27"/>
  <c r="F87" i="27"/>
  <c r="E87" i="27"/>
  <c r="F86" i="27"/>
  <c r="E86" i="27"/>
  <c r="F85" i="27"/>
  <c r="E85" i="27"/>
  <c r="F84" i="27"/>
  <c r="E84" i="27"/>
  <c r="F83" i="27"/>
  <c r="E83" i="27"/>
  <c r="F82" i="27"/>
  <c r="E82" i="27"/>
  <c r="F81" i="27"/>
  <c r="E81" i="27"/>
  <c r="F80" i="27"/>
  <c r="E80" i="27"/>
  <c r="F79" i="27"/>
  <c r="E79" i="27"/>
  <c r="F78" i="27"/>
  <c r="E78" i="27"/>
  <c r="F77" i="27"/>
  <c r="E77" i="27"/>
  <c r="F76" i="27"/>
  <c r="E76" i="27"/>
  <c r="F75" i="27"/>
  <c r="E75" i="27"/>
  <c r="F74" i="27"/>
  <c r="E74" i="27"/>
  <c r="F73" i="27"/>
  <c r="E73" i="27"/>
  <c r="F72" i="27"/>
  <c r="E72" i="27"/>
  <c r="F71" i="27"/>
  <c r="E71" i="27"/>
  <c r="F70" i="27"/>
  <c r="E70" i="27"/>
  <c r="F69" i="27"/>
  <c r="E69" i="27"/>
  <c r="F68" i="27"/>
  <c r="E68" i="27"/>
  <c r="F67" i="27"/>
  <c r="E67" i="27"/>
  <c r="F66" i="27"/>
  <c r="E66" i="27"/>
  <c r="F65" i="27"/>
  <c r="E65" i="27"/>
  <c r="F64" i="27"/>
  <c r="E64" i="27"/>
  <c r="F63" i="27"/>
  <c r="E63" i="27"/>
  <c r="F62" i="27"/>
  <c r="E62" i="27"/>
  <c r="F61" i="27"/>
  <c r="E61" i="27"/>
  <c r="F60" i="27"/>
  <c r="E60" i="27"/>
  <c r="F59" i="27"/>
  <c r="E59" i="27"/>
  <c r="F58" i="27"/>
  <c r="E58" i="27"/>
  <c r="F57" i="27"/>
  <c r="E57" i="27"/>
  <c r="F56" i="27"/>
  <c r="E56" i="27"/>
  <c r="F55" i="27"/>
  <c r="E55" i="27"/>
  <c r="F54" i="27"/>
  <c r="E54" i="27"/>
  <c r="F53" i="27"/>
  <c r="E53" i="27"/>
  <c r="F52" i="27"/>
  <c r="E52" i="27"/>
  <c r="F51" i="27"/>
  <c r="E51" i="27"/>
  <c r="F50" i="27"/>
  <c r="E50" i="27"/>
  <c r="F49" i="27"/>
  <c r="E49" i="27"/>
  <c r="F48" i="27"/>
  <c r="E48" i="27"/>
  <c r="F47" i="27"/>
  <c r="E47" i="27"/>
  <c r="F46" i="27"/>
  <c r="E46" i="27"/>
  <c r="F45" i="27"/>
  <c r="E45" i="27"/>
  <c r="F44" i="27"/>
  <c r="E44" i="27"/>
  <c r="F43" i="27"/>
  <c r="E43" i="27"/>
  <c r="F42" i="27"/>
  <c r="E42" i="27"/>
  <c r="F41" i="27"/>
  <c r="E41" i="27"/>
  <c r="F40" i="27"/>
  <c r="E40" i="27"/>
  <c r="F39" i="27"/>
  <c r="E39" i="27"/>
  <c r="F38" i="27"/>
  <c r="E38" i="27"/>
  <c r="F37" i="27"/>
  <c r="E37" i="27"/>
  <c r="F36" i="27"/>
  <c r="E36" i="27"/>
  <c r="F35" i="27"/>
  <c r="E35" i="27"/>
  <c r="F34" i="27"/>
  <c r="E34" i="27"/>
  <c r="F33" i="27"/>
  <c r="E33" i="27"/>
  <c r="F32" i="27"/>
  <c r="E32" i="27"/>
  <c r="F31" i="27"/>
  <c r="E31" i="27"/>
  <c r="F30" i="27"/>
  <c r="E30" i="27"/>
  <c r="F29" i="27"/>
  <c r="E29" i="27"/>
  <c r="F28" i="27"/>
  <c r="E28" i="27"/>
  <c r="F27" i="27"/>
  <c r="E27" i="27"/>
  <c r="F26" i="27"/>
  <c r="E26" i="27"/>
  <c r="F25" i="27"/>
  <c r="E25" i="27"/>
  <c r="F24" i="27"/>
  <c r="E24" i="27"/>
  <c r="E23" i="27"/>
  <c r="E22" i="27"/>
  <c r="E21" i="27"/>
  <c r="E20" i="27"/>
  <c r="E19" i="27"/>
  <c r="E18" i="27"/>
  <c r="E17" i="27"/>
  <c r="E16" i="27"/>
  <c r="E15" i="27"/>
  <c r="E14" i="27"/>
  <c r="E13" i="27"/>
  <c r="E12" i="27"/>
  <c r="F11" i="27"/>
  <c r="E11" i="27"/>
  <c r="F10" i="27"/>
  <c r="E10" i="27"/>
  <c r="D10" i="27"/>
  <c r="I2" i="27" s="1"/>
  <c r="F149" i="26"/>
  <c r="E149" i="26"/>
  <c r="F148" i="26"/>
  <c r="E148" i="26"/>
  <c r="F147" i="26"/>
  <c r="E147" i="26"/>
  <c r="F146" i="26"/>
  <c r="E146" i="26"/>
  <c r="F145" i="26"/>
  <c r="E145" i="26"/>
  <c r="F144" i="26"/>
  <c r="E144" i="26"/>
  <c r="F143" i="26"/>
  <c r="E143" i="26"/>
  <c r="F142" i="26"/>
  <c r="E142" i="26"/>
  <c r="F141" i="26"/>
  <c r="E141" i="26"/>
  <c r="F140" i="26"/>
  <c r="E140" i="26"/>
  <c r="F139" i="26"/>
  <c r="E139" i="26"/>
  <c r="F138" i="26"/>
  <c r="E138" i="26"/>
  <c r="F137" i="26"/>
  <c r="E137" i="26"/>
  <c r="F136" i="26"/>
  <c r="E136" i="26"/>
  <c r="F135" i="26"/>
  <c r="E135" i="26"/>
  <c r="F134" i="26"/>
  <c r="E134" i="26"/>
  <c r="F133" i="26"/>
  <c r="E133" i="26"/>
  <c r="F132" i="26"/>
  <c r="E132" i="26"/>
  <c r="F131" i="26"/>
  <c r="E131" i="26"/>
  <c r="F130" i="26"/>
  <c r="E130" i="26"/>
  <c r="F129" i="26"/>
  <c r="E129" i="26"/>
  <c r="F128" i="26"/>
  <c r="E128" i="26"/>
  <c r="F127" i="26"/>
  <c r="E127" i="26"/>
  <c r="F126" i="26"/>
  <c r="E126" i="26"/>
  <c r="F125" i="26"/>
  <c r="E125" i="26"/>
  <c r="F124" i="26"/>
  <c r="E124" i="26"/>
  <c r="F123" i="26"/>
  <c r="E123" i="26"/>
  <c r="F122" i="26"/>
  <c r="E122" i="26"/>
  <c r="F121" i="26"/>
  <c r="E121" i="26"/>
  <c r="F120" i="26"/>
  <c r="E120" i="26"/>
  <c r="F119" i="26"/>
  <c r="E119" i="26"/>
  <c r="F118" i="26"/>
  <c r="E118" i="26"/>
  <c r="F117" i="26"/>
  <c r="E117" i="26"/>
  <c r="F116" i="26"/>
  <c r="E116" i="26"/>
  <c r="F115" i="26"/>
  <c r="E115" i="26"/>
  <c r="F114" i="26"/>
  <c r="E114" i="26"/>
  <c r="F113" i="26"/>
  <c r="E113" i="26"/>
  <c r="F112" i="26"/>
  <c r="E112" i="26"/>
  <c r="F111" i="26"/>
  <c r="E111" i="26"/>
  <c r="F110" i="26"/>
  <c r="E110" i="26"/>
  <c r="F109" i="26"/>
  <c r="E109" i="26"/>
  <c r="F108" i="26"/>
  <c r="E108" i="26"/>
  <c r="F107" i="26"/>
  <c r="E107" i="26"/>
  <c r="F106" i="26"/>
  <c r="E106" i="26"/>
  <c r="F105" i="26"/>
  <c r="E105" i="26"/>
  <c r="F104" i="26"/>
  <c r="E104" i="26"/>
  <c r="F103" i="26"/>
  <c r="E103" i="26"/>
  <c r="F102" i="26"/>
  <c r="E102" i="26"/>
  <c r="F101" i="26"/>
  <c r="E101" i="26"/>
  <c r="F100" i="26"/>
  <c r="E100" i="26"/>
  <c r="F99" i="26"/>
  <c r="E99" i="26"/>
  <c r="F98" i="26"/>
  <c r="E98" i="26"/>
  <c r="F97" i="26"/>
  <c r="E97" i="26"/>
  <c r="F96" i="26"/>
  <c r="E96" i="26"/>
  <c r="F95" i="26"/>
  <c r="E95" i="26"/>
  <c r="F94" i="26"/>
  <c r="E94" i="26"/>
  <c r="F93" i="26"/>
  <c r="E93" i="26"/>
  <c r="F92" i="26"/>
  <c r="E92" i="26"/>
  <c r="F91" i="26"/>
  <c r="E91" i="26"/>
  <c r="F90" i="26"/>
  <c r="E90" i="26"/>
  <c r="F89" i="26"/>
  <c r="E89" i="26"/>
  <c r="F88" i="26"/>
  <c r="E88" i="26"/>
  <c r="F87" i="26"/>
  <c r="E87" i="26"/>
  <c r="F86" i="26"/>
  <c r="E86" i="26"/>
  <c r="F85" i="26"/>
  <c r="E85" i="26"/>
  <c r="F84" i="26"/>
  <c r="E84" i="26"/>
  <c r="F83" i="26"/>
  <c r="E83" i="26"/>
  <c r="F82" i="26"/>
  <c r="E82" i="26"/>
  <c r="F81" i="26"/>
  <c r="E81" i="26"/>
  <c r="F80" i="26"/>
  <c r="E80" i="26"/>
  <c r="F79" i="26"/>
  <c r="E79" i="26"/>
  <c r="F78" i="26"/>
  <c r="E78" i="26"/>
  <c r="F77" i="26"/>
  <c r="E77" i="26"/>
  <c r="F76" i="26"/>
  <c r="E76" i="26"/>
  <c r="F75" i="26"/>
  <c r="E75" i="26"/>
  <c r="F74" i="26"/>
  <c r="E74" i="26"/>
  <c r="F73" i="26"/>
  <c r="E73" i="26"/>
  <c r="F72" i="26"/>
  <c r="E72" i="26"/>
  <c r="F71" i="26"/>
  <c r="E71" i="26"/>
  <c r="F70" i="26"/>
  <c r="E70" i="26"/>
  <c r="F69" i="26"/>
  <c r="E69" i="26"/>
  <c r="F68" i="26"/>
  <c r="E68" i="26"/>
  <c r="F67" i="26"/>
  <c r="E67" i="26"/>
  <c r="F66" i="26"/>
  <c r="E66" i="26"/>
  <c r="F65" i="26"/>
  <c r="E65" i="26"/>
  <c r="F64" i="26"/>
  <c r="E64" i="26"/>
  <c r="F63" i="26"/>
  <c r="E63" i="26"/>
  <c r="F62" i="26"/>
  <c r="E62" i="26"/>
  <c r="F61" i="26"/>
  <c r="E61" i="26"/>
  <c r="F60" i="26"/>
  <c r="E60" i="26"/>
  <c r="F59" i="26"/>
  <c r="E59" i="26"/>
  <c r="F58" i="26"/>
  <c r="E58" i="26"/>
  <c r="F57" i="26"/>
  <c r="E57" i="26"/>
  <c r="F56" i="26"/>
  <c r="E56" i="26"/>
  <c r="F55" i="26"/>
  <c r="E55" i="26"/>
  <c r="F54" i="26"/>
  <c r="E54" i="26"/>
  <c r="F53" i="26"/>
  <c r="E53" i="26"/>
  <c r="F52" i="26"/>
  <c r="E52" i="26"/>
  <c r="F51" i="26"/>
  <c r="E51" i="26"/>
  <c r="F50" i="26"/>
  <c r="E50" i="26"/>
  <c r="F49" i="26"/>
  <c r="E49" i="26"/>
  <c r="F48" i="26"/>
  <c r="E48" i="26"/>
  <c r="F47" i="26"/>
  <c r="E47" i="26"/>
  <c r="F46" i="26"/>
  <c r="E46" i="26"/>
  <c r="F45" i="26"/>
  <c r="E45" i="26"/>
  <c r="F44" i="26"/>
  <c r="E44" i="26"/>
  <c r="F43" i="26"/>
  <c r="E43" i="26"/>
  <c r="F42" i="26"/>
  <c r="E42" i="26"/>
  <c r="F41" i="26"/>
  <c r="E41" i="26"/>
  <c r="F40" i="26"/>
  <c r="E40" i="26"/>
  <c r="F39" i="26"/>
  <c r="E39" i="26"/>
  <c r="F38" i="26"/>
  <c r="E38" i="26"/>
  <c r="F37" i="26"/>
  <c r="E37" i="26"/>
  <c r="F36" i="26"/>
  <c r="E36" i="26"/>
  <c r="F35" i="26"/>
  <c r="E35" i="26"/>
  <c r="F34" i="26"/>
  <c r="E34" i="26"/>
  <c r="F33" i="26"/>
  <c r="E33" i="26"/>
  <c r="F32" i="26"/>
  <c r="E32" i="26"/>
  <c r="F31" i="26"/>
  <c r="E31" i="26"/>
  <c r="F30" i="26"/>
  <c r="E30" i="26"/>
  <c r="F29" i="26"/>
  <c r="E29" i="26"/>
  <c r="F28" i="26"/>
  <c r="E28" i="26"/>
  <c r="F27" i="26"/>
  <c r="E27" i="26"/>
  <c r="F26" i="26"/>
  <c r="E26" i="26"/>
  <c r="F25" i="26"/>
  <c r="E25" i="26"/>
  <c r="F24" i="26"/>
  <c r="E24" i="26"/>
  <c r="E23" i="26"/>
  <c r="E22" i="26"/>
  <c r="E21" i="26"/>
  <c r="E20" i="26"/>
  <c r="E19" i="26"/>
  <c r="E18" i="26"/>
  <c r="E17" i="26"/>
  <c r="E16" i="26"/>
  <c r="E15" i="26"/>
  <c r="E14" i="26"/>
  <c r="E13" i="26"/>
  <c r="E12" i="26"/>
  <c r="F11" i="26"/>
  <c r="E11" i="26"/>
  <c r="F10" i="26"/>
  <c r="E10" i="26"/>
  <c r="D10" i="26"/>
  <c r="I2" i="26"/>
  <c r="F149" i="25"/>
  <c r="E149" i="25"/>
  <c r="F148" i="25"/>
  <c r="E148" i="25"/>
  <c r="F147" i="25"/>
  <c r="E147" i="25"/>
  <c r="F146" i="25"/>
  <c r="E146" i="25"/>
  <c r="F145" i="25"/>
  <c r="E145" i="25"/>
  <c r="F144" i="25"/>
  <c r="E144" i="25"/>
  <c r="F143" i="25"/>
  <c r="E143" i="25"/>
  <c r="F142" i="25"/>
  <c r="E142" i="25"/>
  <c r="F141" i="25"/>
  <c r="E141" i="25"/>
  <c r="F140" i="25"/>
  <c r="E140" i="25"/>
  <c r="F139" i="25"/>
  <c r="E139" i="25"/>
  <c r="F138" i="25"/>
  <c r="E138" i="25"/>
  <c r="F137" i="25"/>
  <c r="E137" i="25"/>
  <c r="F136" i="25"/>
  <c r="E136" i="25"/>
  <c r="F135" i="25"/>
  <c r="E135" i="25"/>
  <c r="F134" i="25"/>
  <c r="E134" i="25"/>
  <c r="F133" i="25"/>
  <c r="E133" i="25"/>
  <c r="F132" i="25"/>
  <c r="E132" i="25"/>
  <c r="F131" i="25"/>
  <c r="E131" i="25"/>
  <c r="F130" i="25"/>
  <c r="E130" i="25"/>
  <c r="F129" i="25"/>
  <c r="E129" i="25"/>
  <c r="F128" i="25"/>
  <c r="E128" i="25"/>
  <c r="F127" i="25"/>
  <c r="E127" i="25"/>
  <c r="F126" i="25"/>
  <c r="E126" i="25"/>
  <c r="F125" i="25"/>
  <c r="E125" i="25"/>
  <c r="F124" i="25"/>
  <c r="E124" i="25"/>
  <c r="F123" i="25"/>
  <c r="E123" i="25"/>
  <c r="F122" i="25"/>
  <c r="E122" i="25"/>
  <c r="F121" i="25"/>
  <c r="E121" i="25"/>
  <c r="F120" i="25"/>
  <c r="E120" i="25"/>
  <c r="F119" i="25"/>
  <c r="E119" i="25"/>
  <c r="F118" i="25"/>
  <c r="E118" i="25"/>
  <c r="F117" i="25"/>
  <c r="E117" i="25"/>
  <c r="F116" i="25"/>
  <c r="E116" i="25"/>
  <c r="F115" i="25"/>
  <c r="E115" i="25"/>
  <c r="F114" i="25"/>
  <c r="E114" i="25"/>
  <c r="F113" i="25"/>
  <c r="E113" i="25"/>
  <c r="F112" i="25"/>
  <c r="E112" i="25"/>
  <c r="F111" i="25"/>
  <c r="E111" i="25"/>
  <c r="F110" i="25"/>
  <c r="E110" i="25"/>
  <c r="F109" i="25"/>
  <c r="E109" i="25"/>
  <c r="F108" i="25"/>
  <c r="E108" i="25"/>
  <c r="F107" i="25"/>
  <c r="E107" i="25"/>
  <c r="F106" i="25"/>
  <c r="E106" i="25"/>
  <c r="F105" i="25"/>
  <c r="E105" i="25"/>
  <c r="F104" i="25"/>
  <c r="E104" i="25"/>
  <c r="F103" i="25"/>
  <c r="E103" i="25"/>
  <c r="F102" i="25"/>
  <c r="E102" i="25"/>
  <c r="F101" i="25"/>
  <c r="E101" i="25"/>
  <c r="F100" i="25"/>
  <c r="E100" i="25"/>
  <c r="F99" i="25"/>
  <c r="E99" i="25"/>
  <c r="F98" i="25"/>
  <c r="E98" i="25"/>
  <c r="F97" i="25"/>
  <c r="E97" i="25"/>
  <c r="F96" i="25"/>
  <c r="E96" i="25"/>
  <c r="F95" i="25"/>
  <c r="E95" i="25"/>
  <c r="F94" i="25"/>
  <c r="E94" i="25"/>
  <c r="F93" i="25"/>
  <c r="E93" i="25"/>
  <c r="F92" i="25"/>
  <c r="E92" i="25"/>
  <c r="F91" i="25"/>
  <c r="E91" i="25"/>
  <c r="F90" i="25"/>
  <c r="E90" i="25"/>
  <c r="F89" i="25"/>
  <c r="E89" i="25"/>
  <c r="F88" i="25"/>
  <c r="E88" i="25"/>
  <c r="F87" i="25"/>
  <c r="E87" i="25"/>
  <c r="F86" i="25"/>
  <c r="E86" i="25"/>
  <c r="F85" i="25"/>
  <c r="E85" i="25"/>
  <c r="F84" i="25"/>
  <c r="E84" i="25"/>
  <c r="F83" i="25"/>
  <c r="E83" i="25"/>
  <c r="F82" i="25"/>
  <c r="E82" i="25"/>
  <c r="F81" i="25"/>
  <c r="E81" i="25"/>
  <c r="F80" i="25"/>
  <c r="E80" i="25"/>
  <c r="F79" i="25"/>
  <c r="E79" i="25"/>
  <c r="F78" i="25"/>
  <c r="E78" i="25"/>
  <c r="F77" i="25"/>
  <c r="E77" i="25"/>
  <c r="F76" i="25"/>
  <c r="E76" i="25"/>
  <c r="F75" i="25"/>
  <c r="E75" i="25"/>
  <c r="F74" i="25"/>
  <c r="E74" i="25"/>
  <c r="F73" i="25"/>
  <c r="E73" i="25"/>
  <c r="F72" i="25"/>
  <c r="E72" i="25"/>
  <c r="F71" i="25"/>
  <c r="E71" i="25"/>
  <c r="F70" i="25"/>
  <c r="E70" i="25"/>
  <c r="F69" i="25"/>
  <c r="E69" i="25"/>
  <c r="F68" i="25"/>
  <c r="E68" i="25"/>
  <c r="F67" i="25"/>
  <c r="E67" i="25"/>
  <c r="F66" i="25"/>
  <c r="E66" i="25"/>
  <c r="F65" i="25"/>
  <c r="E65" i="25"/>
  <c r="F64" i="25"/>
  <c r="E64" i="25"/>
  <c r="F63" i="25"/>
  <c r="E63" i="25"/>
  <c r="F62" i="25"/>
  <c r="E62" i="25"/>
  <c r="F61" i="25"/>
  <c r="E61" i="25"/>
  <c r="F60" i="25"/>
  <c r="E60" i="25"/>
  <c r="F59" i="25"/>
  <c r="E59" i="25"/>
  <c r="F58" i="25"/>
  <c r="E58" i="25"/>
  <c r="F57" i="25"/>
  <c r="E57" i="25"/>
  <c r="F56" i="25"/>
  <c r="E56" i="25"/>
  <c r="F55" i="25"/>
  <c r="E55" i="25"/>
  <c r="F54" i="25"/>
  <c r="E54" i="25"/>
  <c r="F53" i="25"/>
  <c r="E53" i="25"/>
  <c r="F52" i="25"/>
  <c r="E52" i="25"/>
  <c r="F51" i="25"/>
  <c r="E51" i="25"/>
  <c r="F50" i="25"/>
  <c r="E50" i="25"/>
  <c r="F49" i="25"/>
  <c r="E49" i="25"/>
  <c r="F48" i="25"/>
  <c r="E48" i="25"/>
  <c r="F47" i="25"/>
  <c r="E47" i="25"/>
  <c r="F46" i="25"/>
  <c r="E46" i="25"/>
  <c r="F45" i="25"/>
  <c r="E45" i="25"/>
  <c r="F44" i="25"/>
  <c r="E44" i="25"/>
  <c r="F43" i="25"/>
  <c r="E43" i="25"/>
  <c r="F42" i="25"/>
  <c r="E42" i="25"/>
  <c r="F41" i="25"/>
  <c r="E41" i="25"/>
  <c r="F40" i="25"/>
  <c r="E40" i="25"/>
  <c r="F39" i="25"/>
  <c r="E39" i="25"/>
  <c r="F38" i="25"/>
  <c r="E38" i="25"/>
  <c r="F37" i="25"/>
  <c r="E37" i="25"/>
  <c r="F36" i="25"/>
  <c r="E36" i="25"/>
  <c r="F35" i="25"/>
  <c r="E35" i="25"/>
  <c r="F34" i="25"/>
  <c r="E34" i="25"/>
  <c r="F33" i="25"/>
  <c r="E33" i="25"/>
  <c r="F32" i="25"/>
  <c r="E32" i="25"/>
  <c r="F31" i="25"/>
  <c r="E31" i="25"/>
  <c r="F30" i="25"/>
  <c r="E30" i="25"/>
  <c r="F29" i="25"/>
  <c r="E29" i="25"/>
  <c r="F28" i="25"/>
  <c r="E28" i="25"/>
  <c r="F27" i="25"/>
  <c r="E27" i="25"/>
  <c r="F26" i="25"/>
  <c r="E26" i="25"/>
  <c r="F25" i="25"/>
  <c r="E25" i="25"/>
  <c r="F24" i="25"/>
  <c r="E24" i="25"/>
  <c r="E23" i="25"/>
  <c r="E22" i="25"/>
  <c r="E21" i="25"/>
  <c r="E20" i="25"/>
  <c r="E19" i="25"/>
  <c r="E18" i="25"/>
  <c r="E17" i="25"/>
  <c r="E16" i="25"/>
  <c r="E15" i="25"/>
  <c r="E14" i="25"/>
  <c r="E13" i="25"/>
  <c r="E12" i="25"/>
  <c r="F11" i="25"/>
  <c r="E11" i="25"/>
  <c r="F10" i="25"/>
  <c r="D10" i="25"/>
  <c r="E10" i="25" s="1"/>
  <c r="F149" i="24"/>
  <c r="E149" i="24"/>
  <c r="F148" i="24"/>
  <c r="E148" i="24"/>
  <c r="F147" i="24"/>
  <c r="E147" i="24"/>
  <c r="F146" i="24"/>
  <c r="E146" i="24"/>
  <c r="F145" i="24"/>
  <c r="E145" i="24"/>
  <c r="F144" i="24"/>
  <c r="E144" i="24"/>
  <c r="F143" i="24"/>
  <c r="E143" i="24"/>
  <c r="F142" i="24"/>
  <c r="E142" i="24"/>
  <c r="F141" i="24"/>
  <c r="E141" i="24"/>
  <c r="F140" i="24"/>
  <c r="E140" i="24"/>
  <c r="F139" i="24"/>
  <c r="E139" i="24"/>
  <c r="F138" i="24"/>
  <c r="E138" i="24"/>
  <c r="F137" i="24"/>
  <c r="E137" i="24"/>
  <c r="F136" i="24"/>
  <c r="E136" i="24"/>
  <c r="F135" i="24"/>
  <c r="E135" i="24"/>
  <c r="F134" i="24"/>
  <c r="E134" i="24"/>
  <c r="F133" i="24"/>
  <c r="E133" i="24"/>
  <c r="F132" i="24"/>
  <c r="E132" i="24"/>
  <c r="F131" i="24"/>
  <c r="E131" i="24"/>
  <c r="F130" i="24"/>
  <c r="E130" i="24"/>
  <c r="F129" i="24"/>
  <c r="E129" i="24"/>
  <c r="F128" i="24"/>
  <c r="E128" i="24"/>
  <c r="F127" i="24"/>
  <c r="E127" i="24"/>
  <c r="F126" i="24"/>
  <c r="E126" i="24"/>
  <c r="F125" i="24"/>
  <c r="E125" i="24"/>
  <c r="F124" i="24"/>
  <c r="E124" i="24"/>
  <c r="F123" i="24"/>
  <c r="E123" i="24"/>
  <c r="F122" i="24"/>
  <c r="E122" i="24"/>
  <c r="F121" i="24"/>
  <c r="E121" i="24"/>
  <c r="F120" i="24"/>
  <c r="E120" i="24"/>
  <c r="F119" i="24"/>
  <c r="E119" i="24"/>
  <c r="F118" i="24"/>
  <c r="E118" i="24"/>
  <c r="F117" i="24"/>
  <c r="E117" i="24"/>
  <c r="F116" i="24"/>
  <c r="E116" i="24"/>
  <c r="F115" i="24"/>
  <c r="E115" i="24"/>
  <c r="F114" i="24"/>
  <c r="E114" i="24"/>
  <c r="F113" i="24"/>
  <c r="E113" i="24"/>
  <c r="F112" i="24"/>
  <c r="E112" i="24"/>
  <c r="F111" i="24"/>
  <c r="E111" i="24"/>
  <c r="F110" i="24"/>
  <c r="E110" i="24"/>
  <c r="F109" i="24"/>
  <c r="E109" i="24"/>
  <c r="F108" i="24"/>
  <c r="E108" i="24"/>
  <c r="F107" i="24"/>
  <c r="E107" i="24"/>
  <c r="F106" i="24"/>
  <c r="E106" i="24"/>
  <c r="F105" i="24"/>
  <c r="E105" i="24"/>
  <c r="F104" i="24"/>
  <c r="E104" i="24"/>
  <c r="F103" i="24"/>
  <c r="E103" i="24"/>
  <c r="F102" i="24"/>
  <c r="E102" i="24"/>
  <c r="F101" i="24"/>
  <c r="E101" i="24"/>
  <c r="F100" i="24"/>
  <c r="E100" i="24"/>
  <c r="F99" i="24"/>
  <c r="E99" i="24"/>
  <c r="F98" i="24"/>
  <c r="E98" i="24"/>
  <c r="F97" i="24"/>
  <c r="E97" i="24"/>
  <c r="F96" i="24"/>
  <c r="E96" i="24"/>
  <c r="F95" i="24"/>
  <c r="E95" i="24"/>
  <c r="F94" i="24"/>
  <c r="E94" i="24"/>
  <c r="F93" i="24"/>
  <c r="E93" i="24"/>
  <c r="F92" i="24"/>
  <c r="E92" i="24"/>
  <c r="F91" i="24"/>
  <c r="E91" i="24"/>
  <c r="F90" i="24"/>
  <c r="E90" i="24"/>
  <c r="F89" i="24"/>
  <c r="E89" i="24"/>
  <c r="F88" i="24"/>
  <c r="E88" i="24"/>
  <c r="F87" i="24"/>
  <c r="E87" i="24"/>
  <c r="F86" i="24"/>
  <c r="E86" i="24"/>
  <c r="F85" i="24"/>
  <c r="E85" i="24"/>
  <c r="F84" i="24"/>
  <c r="E84" i="24"/>
  <c r="F83" i="24"/>
  <c r="E83" i="24"/>
  <c r="F82" i="24"/>
  <c r="E82" i="24"/>
  <c r="F81" i="24"/>
  <c r="E81" i="24"/>
  <c r="F80" i="24"/>
  <c r="E80" i="24"/>
  <c r="F79" i="24"/>
  <c r="E79" i="24"/>
  <c r="F78" i="24"/>
  <c r="E78" i="24"/>
  <c r="F77" i="24"/>
  <c r="E77" i="24"/>
  <c r="F76" i="24"/>
  <c r="E76" i="24"/>
  <c r="F75" i="24"/>
  <c r="E75" i="24"/>
  <c r="F74" i="24"/>
  <c r="E74" i="24"/>
  <c r="F73" i="24"/>
  <c r="E73" i="24"/>
  <c r="F72" i="24"/>
  <c r="E72" i="24"/>
  <c r="F71" i="24"/>
  <c r="E71" i="24"/>
  <c r="F70" i="24"/>
  <c r="E70" i="24"/>
  <c r="F69" i="24"/>
  <c r="E69" i="24"/>
  <c r="F68" i="24"/>
  <c r="E68" i="24"/>
  <c r="F67" i="24"/>
  <c r="E67" i="24"/>
  <c r="F66" i="24"/>
  <c r="E66" i="24"/>
  <c r="F65" i="24"/>
  <c r="E65" i="24"/>
  <c r="F64" i="24"/>
  <c r="E64" i="24"/>
  <c r="F63" i="24"/>
  <c r="E63" i="24"/>
  <c r="F62" i="24"/>
  <c r="E62" i="24"/>
  <c r="F61" i="24"/>
  <c r="E61" i="24"/>
  <c r="F60" i="24"/>
  <c r="E60" i="24"/>
  <c r="F59" i="24"/>
  <c r="E59" i="24"/>
  <c r="F58" i="24"/>
  <c r="E58" i="24"/>
  <c r="F57" i="24"/>
  <c r="E57" i="24"/>
  <c r="F56" i="24"/>
  <c r="E56" i="24"/>
  <c r="F55" i="24"/>
  <c r="E55" i="24"/>
  <c r="F54" i="24"/>
  <c r="E54" i="24"/>
  <c r="F53" i="24"/>
  <c r="E53" i="24"/>
  <c r="F52" i="24"/>
  <c r="E52" i="24"/>
  <c r="F51" i="24"/>
  <c r="E51" i="24"/>
  <c r="F50" i="24"/>
  <c r="E50" i="24"/>
  <c r="F49" i="24"/>
  <c r="E49" i="24"/>
  <c r="F48" i="24"/>
  <c r="E48" i="24"/>
  <c r="F47" i="24"/>
  <c r="E47" i="24"/>
  <c r="F46" i="24"/>
  <c r="E46" i="24"/>
  <c r="F45" i="24"/>
  <c r="E45" i="24"/>
  <c r="F44" i="24"/>
  <c r="E44" i="24"/>
  <c r="F43" i="24"/>
  <c r="E43" i="24"/>
  <c r="F42" i="24"/>
  <c r="E42" i="24"/>
  <c r="F41" i="24"/>
  <c r="E41" i="24"/>
  <c r="F40" i="24"/>
  <c r="E40" i="24"/>
  <c r="F39" i="24"/>
  <c r="E39" i="24"/>
  <c r="F38" i="24"/>
  <c r="E38" i="24"/>
  <c r="F37" i="24"/>
  <c r="E37" i="24"/>
  <c r="F36" i="24"/>
  <c r="E36" i="24"/>
  <c r="F35" i="24"/>
  <c r="E35" i="24"/>
  <c r="F34" i="24"/>
  <c r="E34" i="24"/>
  <c r="F33" i="24"/>
  <c r="E33" i="24"/>
  <c r="F32" i="24"/>
  <c r="E32" i="24"/>
  <c r="F31" i="24"/>
  <c r="E31" i="24"/>
  <c r="F30" i="24"/>
  <c r="E30" i="24"/>
  <c r="F29" i="24"/>
  <c r="E29" i="24"/>
  <c r="F28" i="24"/>
  <c r="E28" i="24"/>
  <c r="F27" i="24"/>
  <c r="E27" i="24"/>
  <c r="F26" i="24"/>
  <c r="E26" i="24"/>
  <c r="F25" i="24"/>
  <c r="E25" i="24"/>
  <c r="F24" i="24"/>
  <c r="E24" i="24"/>
  <c r="E23" i="24"/>
  <c r="E22" i="24"/>
  <c r="E21" i="24"/>
  <c r="E20" i="24"/>
  <c r="E19" i="24"/>
  <c r="E18" i="24"/>
  <c r="E17" i="24"/>
  <c r="E16" i="24"/>
  <c r="E15" i="24"/>
  <c r="E14" i="24"/>
  <c r="E13" i="24"/>
  <c r="E12" i="24"/>
  <c r="F11" i="24"/>
  <c r="F10" i="24" s="1"/>
  <c r="E11" i="24"/>
  <c r="D10" i="24"/>
  <c r="E10" i="24" s="1"/>
  <c r="F149" i="23"/>
  <c r="E149" i="23"/>
  <c r="F148" i="23"/>
  <c r="E148" i="23"/>
  <c r="F147" i="23"/>
  <c r="E147" i="23"/>
  <c r="F146" i="23"/>
  <c r="E146" i="23"/>
  <c r="F145" i="23"/>
  <c r="E145" i="23"/>
  <c r="F144" i="23"/>
  <c r="E144" i="23"/>
  <c r="F143" i="23"/>
  <c r="E143" i="23"/>
  <c r="F142" i="23"/>
  <c r="E142" i="23"/>
  <c r="F141" i="23"/>
  <c r="E141" i="23"/>
  <c r="F140" i="23"/>
  <c r="E140" i="23"/>
  <c r="F139" i="23"/>
  <c r="E139" i="23"/>
  <c r="F138" i="23"/>
  <c r="E138" i="23"/>
  <c r="F137" i="23"/>
  <c r="E137" i="23"/>
  <c r="F136" i="23"/>
  <c r="E136" i="23"/>
  <c r="F135" i="23"/>
  <c r="E135" i="23"/>
  <c r="F134" i="23"/>
  <c r="E134" i="23"/>
  <c r="F133" i="23"/>
  <c r="E133" i="23"/>
  <c r="F132" i="23"/>
  <c r="E132" i="23"/>
  <c r="F131" i="23"/>
  <c r="E131" i="23"/>
  <c r="F130" i="23"/>
  <c r="E130" i="23"/>
  <c r="F129" i="23"/>
  <c r="E129" i="23"/>
  <c r="F128" i="23"/>
  <c r="E128" i="23"/>
  <c r="F127" i="23"/>
  <c r="E127" i="23"/>
  <c r="F126" i="23"/>
  <c r="E126" i="23"/>
  <c r="F125" i="23"/>
  <c r="E125" i="23"/>
  <c r="F124" i="23"/>
  <c r="E124" i="23"/>
  <c r="F123" i="23"/>
  <c r="E123" i="23"/>
  <c r="F122" i="23"/>
  <c r="E122" i="23"/>
  <c r="F121" i="23"/>
  <c r="E121" i="23"/>
  <c r="F120" i="23"/>
  <c r="E120" i="23"/>
  <c r="F119" i="23"/>
  <c r="E119" i="23"/>
  <c r="F118" i="23"/>
  <c r="E118" i="23"/>
  <c r="F117" i="23"/>
  <c r="E117" i="23"/>
  <c r="F116" i="23"/>
  <c r="E116" i="23"/>
  <c r="F115" i="23"/>
  <c r="E115" i="23"/>
  <c r="F114" i="23"/>
  <c r="E114" i="23"/>
  <c r="F113" i="23"/>
  <c r="E113" i="23"/>
  <c r="F112" i="23"/>
  <c r="E112" i="23"/>
  <c r="F111" i="23"/>
  <c r="E111" i="23"/>
  <c r="F110" i="23"/>
  <c r="E110" i="23"/>
  <c r="F109" i="23"/>
  <c r="E109" i="23"/>
  <c r="F108" i="23"/>
  <c r="E108" i="23"/>
  <c r="F107" i="23"/>
  <c r="E107" i="23"/>
  <c r="F106" i="23"/>
  <c r="E106" i="23"/>
  <c r="F105" i="23"/>
  <c r="E105" i="23"/>
  <c r="F104" i="23"/>
  <c r="E104" i="23"/>
  <c r="F103" i="23"/>
  <c r="E103" i="23"/>
  <c r="F102" i="23"/>
  <c r="E102" i="23"/>
  <c r="F101" i="23"/>
  <c r="E101" i="23"/>
  <c r="F100" i="23"/>
  <c r="E100" i="23"/>
  <c r="F99" i="23"/>
  <c r="E99" i="23"/>
  <c r="F98" i="23"/>
  <c r="E98" i="23"/>
  <c r="F97" i="23"/>
  <c r="E97" i="23"/>
  <c r="F96" i="23"/>
  <c r="E96" i="23"/>
  <c r="F95" i="23"/>
  <c r="E95" i="23"/>
  <c r="F94" i="23"/>
  <c r="E94" i="23"/>
  <c r="F93" i="23"/>
  <c r="E93" i="23"/>
  <c r="F92" i="23"/>
  <c r="E92" i="23"/>
  <c r="F91" i="23"/>
  <c r="E91" i="23"/>
  <c r="F90" i="23"/>
  <c r="E90" i="23"/>
  <c r="F89" i="23"/>
  <c r="E89" i="23"/>
  <c r="F88" i="23"/>
  <c r="E88" i="23"/>
  <c r="F87" i="23"/>
  <c r="E87" i="23"/>
  <c r="F86" i="23"/>
  <c r="E86" i="23"/>
  <c r="F85" i="23"/>
  <c r="E85" i="23"/>
  <c r="F84" i="23"/>
  <c r="E84" i="23"/>
  <c r="F83" i="23"/>
  <c r="E83" i="23"/>
  <c r="F82" i="23"/>
  <c r="E82" i="23"/>
  <c r="F81" i="23"/>
  <c r="E81" i="23"/>
  <c r="F80" i="23"/>
  <c r="E80" i="23"/>
  <c r="F79" i="23"/>
  <c r="E79" i="23"/>
  <c r="F78" i="23"/>
  <c r="E78" i="23"/>
  <c r="F77" i="23"/>
  <c r="E77" i="23"/>
  <c r="F76" i="23"/>
  <c r="E76" i="23"/>
  <c r="F75" i="23"/>
  <c r="E75" i="23"/>
  <c r="F74" i="23"/>
  <c r="E74" i="23"/>
  <c r="F73" i="23"/>
  <c r="E73" i="23"/>
  <c r="F72" i="23"/>
  <c r="E72" i="23"/>
  <c r="F71" i="23"/>
  <c r="E71" i="23"/>
  <c r="F70" i="23"/>
  <c r="E70" i="23"/>
  <c r="F69" i="23"/>
  <c r="E69" i="23"/>
  <c r="F68" i="23"/>
  <c r="E68" i="23"/>
  <c r="F67" i="23"/>
  <c r="E67" i="23"/>
  <c r="F66" i="23"/>
  <c r="E66" i="23"/>
  <c r="F65" i="23"/>
  <c r="E65" i="23"/>
  <c r="F64" i="23"/>
  <c r="E64" i="23"/>
  <c r="F63" i="23"/>
  <c r="E63" i="23"/>
  <c r="F62" i="23"/>
  <c r="E62" i="23"/>
  <c r="F61" i="23"/>
  <c r="E61" i="23"/>
  <c r="F60" i="23"/>
  <c r="E60" i="23"/>
  <c r="F59" i="23"/>
  <c r="E59" i="23"/>
  <c r="F58" i="23"/>
  <c r="E58" i="23"/>
  <c r="F57" i="23"/>
  <c r="E57" i="23"/>
  <c r="F56" i="23"/>
  <c r="E56" i="23"/>
  <c r="F55" i="23"/>
  <c r="E55" i="23"/>
  <c r="F54" i="23"/>
  <c r="E54" i="23"/>
  <c r="F53" i="23"/>
  <c r="E53" i="23"/>
  <c r="F52" i="23"/>
  <c r="E52" i="23"/>
  <c r="F51" i="23"/>
  <c r="E51" i="23"/>
  <c r="F50" i="23"/>
  <c r="E50" i="23"/>
  <c r="F49" i="23"/>
  <c r="E49" i="23"/>
  <c r="F48" i="23"/>
  <c r="E48" i="23"/>
  <c r="F47" i="23"/>
  <c r="E47" i="23"/>
  <c r="F46" i="23"/>
  <c r="E46" i="23"/>
  <c r="F45" i="23"/>
  <c r="E45" i="23"/>
  <c r="F44" i="23"/>
  <c r="E44" i="23"/>
  <c r="F43" i="23"/>
  <c r="E43" i="23"/>
  <c r="F42" i="23"/>
  <c r="E42" i="23"/>
  <c r="F41" i="23"/>
  <c r="E41" i="23"/>
  <c r="F40" i="23"/>
  <c r="E40" i="23"/>
  <c r="F39" i="23"/>
  <c r="E39" i="23"/>
  <c r="F38" i="23"/>
  <c r="E38" i="23"/>
  <c r="F37" i="23"/>
  <c r="E37" i="23"/>
  <c r="F36" i="23"/>
  <c r="E36" i="23"/>
  <c r="F35" i="23"/>
  <c r="E35" i="23"/>
  <c r="F34" i="23"/>
  <c r="E34" i="23"/>
  <c r="F33" i="23"/>
  <c r="E33" i="23"/>
  <c r="F32" i="23"/>
  <c r="E32" i="23"/>
  <c r="F31" i="23"/>
  <c r="E31" i="23"/>
  <c r="F30" i="23"/>
  <c r="E30" i="23"/>
  <c r="F29" i="23"/>
  <c r="E29" i="23"/>
  <c r="F28" i="23"/>
  <c r="E28" i="23"/>
  <c r="F27" i="23"/>
  <c r="E27" i="23"/>
  <c r="F26" i="23"/>
  <c r="E26" i="23"/>
  <c r="F25" i="23"/>
  <c r="E25" i="23"/>
  <c r="F24" i="23"/>
  <c r="E24" i="23"/>
  <c r="E23" i="23"/>
  <c r="E22" i="23"/>
  <c r="E21" i="23"/>
  <c r="E20" i="23"/>
  <c r="E19" i="23"/>
  <c r="E18" i="23"/>
  <c r="E17" i="23"/>
  <c r="E16" i="23"/>
  <c r="E15" i="23"/>
  <c r="E14" i="23"/>
  <c r="E13" i="23"/>
  <c r="E12" i="23"/>
  <c r="F11" i="23"/>
  <c r="F10" i="23" s="1"/>
  <c r="E11" i="23"/>
  <c r="D10" i="23"/>
  <c r="E10" i="23" s="1"/>
  <c r="I2" i="23"/>
  <c r="F149" i="22"/>
  <c r="E149" i="22"/>
  <c r="F148" i="22"/>
  <c r="E148" i="22"/>
  <c r="F147" i="22"/>
  <c r="E147" i="22"/>
  <c r="F146" i="22"/>
  <c r="E146" i="22"/>
  <c r="F145" i="22"/>
  <c r="E145" i="22"/>
  <c r="F144" i="22"/>
  <c r="E144" i="22"/>
  <c r="F143" i="22"/>
  <c r="E143" i="22"/>
  <c r="F142" i="22"/>
  <c r="E142" i="22"/>
  <c r="F141" i="22"/>
  <c r="E141" i="22"/>
  <c r="F140" i="22"/>
  <c r="E140" i="22"/>
  <c r="F139" i="22"/>
  <c r="E139" i="22"/>
  <c r="F138" i="22"/>
  <c r="E138" i="22"/>
  <c r="F137" i="22"/>
  <c r="E137" i="22"/>
  <c r="F136" i="22"/>
  <c r="E136" i="22"/>
  <c r="F135" i="22"/>
  <c r="E135" i="22"/>
  <c r="F134" i="22"/>
  <c r="E134" i="22"/>
  <c r="F133" i="22"/>
  <c r="E133" i="22"/>
  <c r="F132" i="22"/>
  <c r="E132" i="22"/>
  <c r="F131" i="22"/>
  <c r="E131" i="22"/>
  <c r="F130" i="22"/>
  <c r="E130" i="22"/>
  <c r="F129" i="22"/>
  <c r="E129" i="22"/>
  <c r="F128" i="22"/>
  <c r="E128" i="22"/>
  <c r="F127" i="22"/>
  <c r="E127" i="22"/>
  <c r="F126" i="22"/>
  <c r="E126" i="22"/>
  <c r="F125" i="22"/>
  <c r="E125" i="22"/>
  <c r="F124" i="22"/>
  <c r="E124" i="22"/>
  <c r="F123" i="22"/>
  <c r="E123" i="22"/>
  <c r="F122" i="22"/>
  <c r="E122" i="22"/>
  <c r="F121" i="22"/>
  <c r="E121" i="22"/>
  <c r="F120" i="22"/>
  <c r="E120" i="22"/>
  <c r="F119" i="22"/>
  <c r="E119" i="22"/>
  <c r="F118" i="22"/>
  <c r="E118" i="22"/>
  <c r="F117" i="22"/>
  <c r="E117" i="22"/>
  <c r="F116" i="22"/>
  <c r="E116" i="22"/>
  <c r="F115" i="22"/>
  <c r="E115" i="22"/>
  <c r="F114" i="22"/>
  <c r="E114" i="22"/>
  <c r="F113" i="22"/>
  <c r="E113" i="22"/>
  <c r="F112" i="22"/>
  <c r="E112" i="22"/>
  <c r="F111" i="22"/>
  <c r="E111" i="22"/>
  <c r="F110" i="22"/>
  <c r="E110" i="22"/>
  <c r="F109" i="22"/>
  <c r="E109" i="22"/>
  <c r="F108" i="22"/>
  <c r="E108" i="22"/>
  <c r="F107" i="22"/>
  <c r="E107" i="22"/>
  <c r="F106" i="22"/>
  <c r="E106" i="22"/>
  <c r="F105" i="22"/>
  <c r="E105" i="22"/>
  <c r="F104" i="22"/>
  <c r="E104" i="22"/>
  <c r="F103" i="22"/>
  <c r="E103" i="22"/>
  <c r="F102" i="22"/>
  <c r="E102" i="22"/>
  <c r="F101" i="22"/>
  <c r="E101" i="22"/>
  <c r="F100" i="22"/>
  <c r="E100" i="22"/>
  <c r="F99" i="22"/>
  <c r="E99" i="22"/>
  <c r="F98" i="22"/>
  <c r="E98" i="22"/>
  <c r="F97" i="22"/>
  <c r="E97" i="22"/>
  <c r="F96" i="22"/>
  <c r="E96" i="22"/>
  <c r="F95" i="22"/>
  <c r="E95" i="22"/>
  <c r="F94" i="22"/>
  <c r="E94" i="22"/>
  <c r="F93" i="22"/>
  <c r="E93" i="22"/>
  <c r="F92" i="22"/>
  <c r="E92" i="22"/>
  <c r="F91" i="22"/>
  <c r="E91" i="22"/>
  <c r="F90" i="22"/>
  <c r="E90" i="22"/>
  <c r="F89" i="22"/>
  <c r="E89" i="22"/>
  <c r="F88" i="22"/>
  <c r="E88" i="22"/>
  <c r="F87" i="22"/>
  <c r="E87" i="22"/>
  <c r="F86" i="22"/>
  <c r="E86" i="22"/>
  <c r="F85" i="22"/>
  <c r="E85" i="22"/>
  <c r="F84" i="22"/>
  <c r="E84" i="22"/>
  <c r="F83" i="22"/>
  <c r="E83" i="22"/>
  <c r="F82" i="22"/>
  <c r="E82" i="22"/>
  <c r="F81" i="22"/>
  <c r="E81" i="22"/>
  <c r="F80" i="22"/>
  <c r="E80" i="22"/>
  <c r="F79" i="22"/>
  <c r="E79" i="22"/>
  <c r="F78" i="22"/>
  <c r="E78" i="22"/>
  <c r="F77" i="22"/>
  <c r="E77" i="22"/>
  <c r="F76" i="22"/>
  <c r="E76" i="22"/>
  <c r="F75" i="22"/>
  <c r="E75" i="22"/>
  <c r="F74" i="22"/>
  <c r="E74" i="22"/>
  <c r="F73" i="22"/>
  <c r="E73" i="22"/>
  <c r="F72" i="22"/>
  <c r="E72" i="22"/>
  <c r="F71" i="22"/>
  <c r="E71" i="22"/>
  <c r="F70" i="22"/>
  <c r="E70" i="22"/>
  <c r="F69" i="22"/>
  <c r="E69" i="22"/>
  <c r="F68" i="22"/>
  <c r="E68" i="22"/>
  <c r="F67" i="22"/>
  <c r="E67" i="22"/>
  <c r="F66" i="22"/>
  <c r="E66" i="22"/>
  <c r="F65" i="22"/>
  <c r="E65" i="22"/>
  <c r="F64" i="22"/>
  <c r="E64" i="22"/>
  <c r="F63" i="22"/>
  <c r="E63" i="22"/>
  <c r="F62" i="22"/>
  <c r="E62" i="22"/>
  <c r="F61" i="22"/>
  <c r="E61" i="22"/>
  <c r="F60" i="22"/>
  <c r="E60" i="22"/>
  <c r="F59" i="22"/>
  <c r="E59" i="22"/>
  <c r="F58" i="22"/>
  <c r="E58" i="22"/>
  <c r="F57" i="22"/>
  <c r="E57" i="22"/>
  <c r="F56" i="22"/>
  <c r="E56" i="22"/>
  <c r="F55" i="22"/>
  <c r="E55" i="22"/>
  <c r="F54" i="22"/>
  <c r="E54" i="22"/>
  <c r="F53" i="22"/>
  <c r="E53" i="22"/>
  <c r="F52" i="22"/>
  <c r="E52" i="22"/>
  <c r="F51" i="22"/>
  <c r="E51" i="22"/>
  <c r="F50" i="22"/>
  <c r="E50" i="22"/>
  <c r="F49" i="22"/>
  <c r="E49" i="22"/>
  <c r="F48" i="22"/>
  <c r="E48" i="22"/>
  <c r="F47" i="22"/>
  <c r="E47" i="22"/>
  <c r="F46" i="22"/>
  <c r="E46" i="22"/>
  <c r="F45" i="22"/>
  <c r="E45" i="22"/>
  <c r="F44" i="22"/>
  <c r="E44" i="22"/>
  <c r="F43" i="22"/>
  <c r="E43" i="22"/>
  <c r="F42" i="22"/>
  <c r="E42" i="22"/>
  <c r="F41" i="22"/>
  <c r="E41" i="22"/>
  <c r="F40" i="22"/>
  <c r="E40" i="22"/>
  <c r="F39" i="22"/>
  <c r="E39" i="22"/>
  <c r="F38" i="22"/>
  <c r="E38" i="22"/>
  <c r="F37" i="22"/>
  <c r="E37" i="22"/>
  <c r="F36" i="22"/>
  <c r="E36" i="22"/>
  <c r="F35" i="22"/>
  <c r="E35" i="22"/>
  <c r="F34" i="22"/>
  <c r="E34" i="22"/>
  <c r="F33" i="22"/>
  <c r="E33" i="22"/>
  <c r="F32" i="22"/>
  <c r="E32" i="22"/>
  <c r="F31" i="22"/>
  <c r="E31" i="22"/>
  <c r="F30" i="22"/>
  <c r="E30" i="22"/>
  <c r="F29" i="22"/>
  <c r="E29" i="22"/>
  <c r="F28" i="22"/>
  <c r="E28" i="22"/>
  <c r="F27" i="22"/>
  <c r="E27" i="22"/>
  <c r="F26" i="22"/>
  <c r="E26" i="22"/>
  <c r="F25" i="22"/>
  <c r="E25" i="22"/>
  <c r="F24" i="22"/>
  <c r="E24" i="22"/>
  <c r="E23" i="22"/>
  <c r="E22" i="22"/>
  <c r="E21" i="22"/>
  <c r="E20" i="22"/>
  <c r="E19" i="22"/>
  <c r="E18" i="22"/>
  <c r="E17" i="22"/>
  <c r="E16" i="22"/>
  <c r="E15" i="22"/>
  <c r="E14" i="22"/>
  <c r="E13" i="22"/>
  <c r="E12" i="22"/>
  <c r="F11" i="22"/>
  <c r="F10" i="22" s="1"/>
  <c r="E11" i="22"/>
  <c r="D10" i="22"/>
  <c r="E10" i="22" s="1"/>
  <c r="F149" i="21"/>
  <c r="E149" i="21"/>
  <c r="F148" i="21"/>
  <c r="E148" i="21"/>
  <c r="F147" i="21"/>
  <c r="E147" i="21"/>
  <c r="F146" i="21"/>
  <c r="E146" i="21"/>
  <c r="F145" i="21"/>
  <c r="E145" i="21"/>
  <c r="F144" i="21"/>
  <c r="E144" i="21"/>
  <c r="F143" i="21"/>
  <c r="E143" i="21"/>
  <c r="F142" i="21"/>
  <c r="E142" i="21"/>
  <c r="F141" i="21"/>
  <c r="E141" i="21"/>
  <c r="F140" i="21"/>
  <c r="E140" i="21"/>
  <c r="F139" i="21"/>
  <c r="E139" i="21"/>
  <c r="F138" i="21"/>
  <c r="E138" i="21"/>
  <c r="F137" i="21"/>
  <c r="E137" i="21"/>
  <c r="F136" i="21"/>
  <c r="E136" i="21"/>
  <c r="F135" i="21"/>
  <c r="E135" i="21"/>
  <c r="F134" i="21"/>
  <c r="E134" i="21"/>
  <c r="F133" i="21"/>
  <c r="E133" i="21"/>
  <c r="F132" i="21"/>
  <c r="E132" i="21"/>
  <c r="F131" i="21"/>
  <c r="E131" i="21"/>
  <c r="F130" i="21"/>
  <c r="E130" i="21"/>
  <c r="F129" i="21"/>
  <c r="E129" i="21"/>
  <c r="F128" i="21"/>
  <c r="E128" i="21"/>
  <c r="F127" i="21"/>
  <c r="E127" i="21"/>
  <c r="F126" i="21"/>
  <c r="E126" i="21"/>
  <c r="F125" i="21"/>
  <c r="E125" i="21"/>
  <c r="F124" i="21"/>
  <c r="E124" i="21"/>
  <c r="F123" i="21"/>
  <c r="E123" i="21"/>
  <c r="F122" i="21"/>
  <c r="E122" i="21"/>
  <c r="F121" i="21"/>
  <c r="E121" i="21"/>
  <c r="F120" i="21"/>
  <c r="E120" i="21"/>
  <c r="F119" i="21"/>
  <c r="E119" i="21"/>
  <c r="F118" i="21"/>
  <c r="E118" i="21"/>
  <c r="F117" i="21"/>
  <c r="E117" i="21"/>
  <c r="F116" i="21"/>
  <c r="E116" i="21"/>
  <c r="F115" i="21"/>
  <c r="E115" i="21"/>
  <c r="F114" i="21"/>
  <c r="E114" i="21"/>
  <c r="F113" i="21"/>
  <c r="E113" i="21"/>
  <c r="F112" i="21"/>
  <c r="E112" i="21"/>
  <c r="F111" i="21"/>
  <c r="E111" i="21"/>
  <c r="F110" i="21"/>
  <c r="E110" i="21"/>
  <c r="F109" i="21"/>
  <c r="E109" i="21"/>
  <c r="F108" i="21"/>
  <c r="E108" i="21"/>
  <c r="F107" i="21"/>
  <c r="E107" i="21"/>
  <c r="F106" i="21"/>
  <c r="E106" i="21"/>
  <c r="F105" i="21"/>
  <c r="E105" i="21"/>
  <c r="F104" i="21"/>
  <c r="E104" i="21"/>
  <c r="F103" i="21"/>
  <c r="E103" i="21"/>
  <c r="F102" i="21"/>
  <c r="E102" i="21"/>
  <c r="F101" i="21"/>
  <c r="E101" i="21"/>
  <c r="F100" i="21"/>
  <c r="E100" i="21"/>
  <c r="F99" i="21"/>
  <c r="E99" i="21"/>
  <c r="F98" i="21"/>
  <c r="E98" i="21"/>
  <c r="F97" i="21"/>
  <c r="E97" i="21"/>
  <c r="F96" i="21"/>
  <c r="E96" i="21"/>
  <c r="F95" i="21"/>
  <c r="E95" i="21"/>
  <c r="F94" i="21"/>
  <c r="E94" i="21"/>
  <c r="F93" i="21"/>
  <c r="E93" i="21"/>
  <c r="F92" i="21"/>
  <c r="E92" i="21"/>
  <c r="F91" i="21"/>
  <c r="E91" i="21"/>
  <c r="F90" i="21"/>
  <c r="E90" i="21"/>
  <c r="F89" i="21"/>
  <c r="E89" i="21"/>
  <c r="F88" i="21"/>
  <c r="E88" i="21"/>
  <c r="F87" i="21"/>
  <c r="E87" i="21"/>
  <c r="F86" i="21"/>
  <c r="E86" i="21"/>
  <c r="F85" i="21"/>
  <c r="E85" i="21"/>
  <c r="F84" i="21"/>
  <c r="E84" i="21"/>
  <c r="F83" i="21"/>
  <c r="E83" i="21"/>
  <c r="F82" i="21"/>
  <c r="E82" i="21"/>
  <c r="F81" i="21"/>
  <c r="E81" i="21"/>
  <c r="F80" i="21"/>
  <c r="E80" i="21"/>
  <c r="F79" i="21"/>
  <c r="E79" i="21"/>
  <c r="F78" i="21"/>
  <c r="E78" i="21"/>
  <c r="F77" i="21"/>
  <c r="E77" i="21"/>
  <c r="F76" i="21"/>
  <c r="E76" i="21"/>
  <c r="F75" i="21"/>
  <c r="E75" i="21"/>
  <c r="F74" i="21"/>
  <c r="E74" i="21"/>
  <c r="F73" i="21"/>
  <c r="E73" i="21"/>
  <c r="F72" i="21"/>
  <c r="E72" i="21"/>
  <c r="F71" i="21"/>
  <c r="E71" i="21"/>
  <c r="F70" i="21"/>
  <c r="E70" i="21"/>
  <c r="F69" i="21"/>
  <c r="E69" i="21"/>
  <c r="F68" i="21"/>
  <c r="E68" i="21"/>
  <c r="F67" i="21"/>
  <c r="E67" i="21"/>
  <c r="F66" i="21"/>
  <c r="E66" i="21"/>
  <c r="F65" i="21"/>
  <c r="E65" i="21"/>
  <c r="F64" i="21"/>
  <c r="E64" i="21"/>
  <c r="F63" i="21"/>
  <c r="E63" i="21"/>
  <c r="F62" i="21"/>
  <c r="E62" i="21"/>
  <c r="F61" i="21"/>
  <c r="E61" i="21"/>
  <c r="F60" i="21"/>
  <c r="E60" i="21"/>
  <c r="F59" i="21"/>
  <c r="E59" i="21"/>
  <c r="F58" i="21"/>
  <c r="E58" i="21"/>
  <c r="F57" i="21"/>
  <c r="E57" i="21"/>
  <c r="F56" i="21"/>
  <c r="E56" i="21"/>
  <c r="F55" i="21"/>
  <c r="E55" i="21"/>
  <c r="F54" i="21"/>
  <c r="E54" i="21"/>
  <c r="F53" i="21"/>
  <c r="E53" i="21"/>
  <c r="F52" i="21"/>
  <c r="E52" i="21"/>
  <c r="F51" i="21"/>
  <c r="E51" i="21"/>
  <c r="F50" i="21"/>
  <c r="E50" i="21"/>
  <c r="F49" i="21"/>
  <c r="E49" i="21"/>
  <c r="F48" i="21"/>
  <c r="E48" i="21"/>
  <c r="F47" i="21"/>
  <c r="E47" i="21"/>
  <c r="F46" i="21"/>
  <c r="E46" i="21"/>
  <c r="F45" i="21"/>
  <c r="E45" i="21"/>
  <c r="F44" i="21"/>
  <c r="E44" i="21"/>
  <c r="F43" i="21"/>
  <c r="E43" i="21"/>
  <c r="F42" i="21"/>
  <c r="E42" i="21"/>
  <c r="F41" i="21"/>
  <c r="E41" i="21"/>
  <c r="F40" i="21"/>
  <c r="E40" i="21"/>
  <c r="F39" i="21"/>
  <c r="E39" i="21"/>
  <c r="F38" i="21"/>
  <c r="E38" i="21"/>
  <c r="F37" i="21"/>
  <c r="E37" i="21"/>
  <c r="F36" i="21"/>
  <c r="E36" i="21"/>
  <c r="F35" i="21"/>
  <c r="E35" i="21"/>
  <c r="F34" i="21"/>
  <c r="E34" i="21"/>
  <c r="F33" i="21"/>
  <c r="E33" i="21"/>
  <c r="F32" i="21"/>
  <c r="E32" i="21"/>
  <c r="F31" i="21"/>
  <c r="E31" i="21"/>
  <c r="F30" i="21"/>
  <c r="E30" i="21"/>
  <c r="F29" i="21"/>
  <c r="E29" i="21"/>
  <c r="F28" i="21"/>
  <c r="E28" i="21"/>
  <c r="F27" i="21"/>
  <c r="E27" i="21"/>
  <c r="F26" i="21"/>
  <c r="E26" i="21"/>
  <c r="F25" i="21"/>
  <c r="E25" i="21"/>
  <c r="F24" i="21"/>
  <c r="E24" i="21"/>
  <c r="E23" i="21"/>
  <c r="E22" i="21"/>
  <c r="E21" i="21"/>
  <c r="E20" i="21"/>
  <c r="E19" i="21"/>
  <c r="E18" i="21"/>
  <c r="E17" i="21"/>
  <c r="E16" i="21"/>
  <c r="E15" i="21"/>
  <c r="E14" i="21"/>
  <c r="E13" i="21"/>
  <c r="E12" i="21"/>
  <c r="F11" i="21"/>
  <c r="F10" i="21" s="1"/>
  <c r="E11" i="21"/>
  <c r="D10" i="21"/>
  <c r="E10" i="21" s="1"/>
  <c r="F149" i="20"/>
  <c r="E149" i="20"/>
  <c r="F148" i="20"/>
  <c r="E148" i="20"/>
  <c r="F147" i="20"/>
  <c r="E147" i="20"/>
  <c r="F146" i="20"/>
  <c r="E146" i="20"/>
  <c r="F145" i="20"/>
  <c r="E145" i="20"/>
  <c r="F144" i="20"/>
  <c r="E144" i="20"/>
  <c r="F143" i="20"/>
  <c r="E143" i="20"/>
  <c r="F142" i="20"/>
  <c r="E142" i="20"/>
  <c r="F141" i="20"/>
  <c r="E141" i="20"/>
  <c r="F140" i="20"/>
  <c r="E140" i="20"/>
  <c r="F139" i="20"/>
  <c r="E139" i="20"/>
  <c r="F138" i="20"/>
  <c r="E138" i="20"/>
  <c r="F137" i="20"/>
  <c r="E137" i="20"/>
  <c r="F136" i="20"/>
  <c r="E136" i="20"/>
  <c r="F135" i="20"/>
  <c r="E135" i="20"/>
  <c r="F134" i="20"/>
  <c r="E134" i="20"/>
  <c r="F133" i="20"/>
  <c r="E133" i="20"/>
  <c r="F132" i="20"/>
  <c r="E132" i="20"/>
  <c r="F131" i="20"/>
  <c r="E131" i="20"/>
  <c r="F130" i="20"/>
  <c r="E130" i="20"/>
  <c r="F129" i="20"/>
  <c r="E129" i="20"/>
  <c r="F128" i="20"/>
  <c r="E128" i="20"/>
  <c r="F127" i="20"/>
  <c r="E127" i="20"/>
  <c r="F126" i="20"/>
  <c r="E126" i="20"/>
  <c r="F125" i="20"/>
  <c r="E125" i="20"/>
  <c r="F124" i="20"/>
  <c r="E124" i="20"/>
  <c r="F123" i="20"/>
  <c r="E123" i="20"/>
  <c r="F122" i="20"/>
  <c r="E122" i="20"/>
  <c r="F121" i="20"/>
  <c r="E121" i="20"/>
  <c r="F120" i="20"/>
  <c r="E120" i="20"/>
  <c r="F119" i="20"/>
  <c r="E119" i="20"/>
  <c r="F118" i="20"/>
  <c r="E118" i="20"/>
  <c r="F117" i="20"/>
  <c r="E117" i="20"/>
  <c r="F116" i="20"/>
  <c r="E116" i="20"/>
  <c r="F115" i="20"/>
  <c r="E115" i="20"/>
  <c r="F114" i="20"/>
  <c r="E114" i="20"/>
  <c r="F113" i="20"/>
  <c r="E113" i="20"/>
  <c r="F112" i="20"/>
  <c r="E112" i="20"/>
  <c r="F111" i="20"/>
  <c r="E111" i="20"/>
  <c r="F110" i="20"/>
  <c r="E110" i="20"/>
  <c r="F109" i="20"/>
  <c r="E109" i="20"/>
  <c r="F108" i="20"/>
  <c r="E108" i="20"/>
  <c r="F107" i="20"/>
  <c r="E107" i="20"/>
  <c r="F106" i="20"/>
  <c r="E106" i="20"/>
  <c r="F105" i="20"/>
  <c r="E105" i="20"/>
  <c r="F104" i="20"/>
  <c r="E104" i="20"/>
  <c r="F103" i="20"/>
  <c r="E103" i="20"/>
  <c r="F102" i="20"/>
  <c r="E102" i="20"/>
  <c r="F101" i="20"/>
  <c r="E101" i="20"/>
  <c r="F100" i="20"/>
  <c r="E100" i="20"/>
  <c r="F99" i="20"/>
  <c r="E99" i="20"/>
  <c r="F98" i="20"/>
  <c r="E98" i="20"/>
  <c r="F97" i="20"/>
  <c r="E97" i="20"/>
  <c r="F96" i="20"/>
  <c r="E96" i="20"/>
  <c r="F95" i="20"/>
  <c r="E95" i="20"/>
  <c r="F94" i="20"/>
  <c r="E94" i="20"/>
  <c r="F93" i="20"/>
  <c r="E93" i="20"/>
  <c r="F92" i="20"/>
  <c r="E92" i="20"/>
  <c r="F91" i="20"/>
  <c r="E91" i="20"/>
  <c r="F90" i="20"/>
  <c r="E90" i="20"/>
  <c r="F89" i="20"/>
  <c r="E89" i="20"/>
  <c r="F88" i="20"/>
  <c r="E88" i="20"/>
  <c r="F87" i="20"/>
  <c r="E87" i="20"/>
  <c r="F86" i="20"/>
  <c r="E86" i="20"/>
  <c r="F85" i="20"/>
  <c r="E85" i="20"/>
  <c r="F84" i="20"/>
  <c r="E84" i="20"/>
  <c r="F83" i="20"/>
  <c r="E83" i="20"/>
  <c r="F82" i="20"/>
  <c r="E82" i="20"/>
  <c r="F81" i="20"/>
  <c r="E81" i="20"/>
  <c r="F80" i="20"/>
  <c r="E80" i="20"/>
  <c r="F79" i="20"/>
  <c r="E79" i="20"/>
  <c r="F78" i="20"/>
  <c r="E78" i="20"/>
  <c r="F77" i="20"/>
  <c r="E77" i="20"/>
  <c r="F76" i="20"/>
  <c r="E76" i="20"/>
  <c r="F75" i="20"/>
  <c r="E75" i="20"/>
  <c r="F74" i="20"/>
  <c r="E74" i="20"/>
  <c r="F73" i="20"/>
  <c r="E73" i="20"/>
  <c r="F72" i="20"/>
  <c r="E72" i="20"/>
  <c r="F71" i="20"/>
  <c r="E71" i="20"/>
  <c r="F70" i="20"/>
  <c r="E70" i="20"/>
  <c r="F69" i="20"/>
  <c r="E69" i="20"/>
  <c r="F68" i="20"/>
  <c r="E68" i="20"/>
  <c r="F67" i="20"/>
  <c r="E67" i="20"/>
  <c r="F66" i="20"/>
  <c r="E66" i="20"/>
  <c r="F65" i="20"/>
  <c r="E65" i="20"/>
  <c r="F64" i="20"/>
  <c r="E64" i="20"/>
  <c r="F63" i="20"/>
  <c r="E63" i="20"/>
  <c r="F62" i="20"/>
  <c r="E62" i="20"/>
  <c r="F61" i="20"/>
  <c r="E61" i="20"/>
  <c r="F60" i="20"/>
  <c r="E60" i="20"/>
  <c r="F59" i="20"/>
  <c r="E59" i="20"/>
  <c r="F58" i="20"/>
  <c r="E58" i="20"/>
  <c r="F57" i="20"/>
  <c r="E57" i="20"/>
  <c r="F56" i="20"/>
  <c r="E56" i="20"/>
  <c r="F55" i="20"/>
  <c r="E55" i="20"/>
  <c r="F54" i="20"/>
  <c r="E54" i="20"/>
  <c r="F53" i="20"/>
  <c r="E53" i="20"/>
  <c r="F52" i="20"/>
  <c r="E52" i="20"/>
  <c r="F51" i="20"/>
  <c r="E51" i="20"/>
  <c r="F50" i="20"/>
  <c r="E50" i="20"/>
  <c r="F49" i="20"/>
  <c r="E49" i="20"/>
  <c r="F48" i="20"/>
  <c r="E48" i="20"/>
  <c r="F47" i="20"/>
  <c r="E47" i="20"/>
  <c r="F46" i="20"/>
  <c r="E46" i="20"/>
  <c r="F45" i="20"/>
  <c r="E45" i="20"/>
  <c r="F44" i="20"/>
  <c r="E44" i="20"/>
  <c r="F43" i="20"/>
  <c r="E43" i="20"/>
  <c r="F42" i="20"/>
  <c r="E42" i="20"/>
  <c r="F41" i="20"/>
  <c r="E41" i="20"/>
  <c r="F40" i="20"/>
  <c r="E40" i="20"/>
  <c r="F39" i="20"/>
  <c r="E39" i="20"/>
  <c r="F38" i="20"/>
  <c r="E38" i="20"/>
  <c r="F37" i="20"/>
  <c r="E37" i="20"/>
  <c r="F36" i="20"/>
  <c r="E36" i="20"/>
  <c r="F35" i="20"/>
  <c r="E35" i="20"/>
  <c r="F34" i="20"/>
  <c r="E34" i="20"/>
  <c r="F33" i="20"/>
  <c r="E33" i="20"/>
  <c r="F32" i="20"/>
  <c r="E32" i="20"/>
  <c r="F31" i="20"/>
  <c r="E31" i="20"/>
  <c r="F30" i="20"/>
  <c r="E30" i="20"/>
  <c r="F29" i="20"/>
  <c r="E29" i="20"/>
  <c r="F28" i="20"/>
  <c r="E28" i="20"/>
  <c r="F27" i="20"/>
  <c r="E27" i="20"/>
  <c r="F26" i="20"/>
  <c r="E26" i="20"/>
  <c r="F25" i="20"/>
  <c r="E25" i="20"/>
  <c r="F24" i="20"/>
  <c r="E24" i="20"/>
  <c r="E23" i="20"/>
  <c r="E22" i="20"/>
  <c r="E21" i="20"/>
  <c r="E20" i="20"/>
  <c r="E19" i="20"/>
  <c r="E18" i="20"/>
  <c r="E17" i="20"/>
  <c r="E16" i="20"/>
  <c r="E15" i="20"/>
  <c r="E14" i="20"/>
  <c r="E13" i="20"/>
  <c r="E12" i="20"/>
  <c r="F11" i="20"/>
  <c r="E11" i="20"/>
  <c r="F10" i="20"/>
  <c r="D10" i="20"/>
  <c r="E10" i="20" s="1"/>
  <c r="F149" i="19"/>
  <c r="E149" i="19"/>
  <c r="F148" i="19"/>
  <c r="E148" i="19"/>
  <c r="F147" i="19"/>
  <c r="E147" i="19"/>
  <c r="F146" i="19"/>
  <c r="E146" i="19"/>
  <c r="F145" i="19"/>
  <c r="E145" i="19"/>
  <c r="F144" i="19"/>
  <c r="E144" i="19"/>
  <c r="F143" i="19"/>
  <c r="E143" i="19"/>
  <c r="F142" i="19"/>
  <c r="E142" i="19"/>
  <c r="F141" i="19"/>
  <c r="E141" i="19"/>
  <c r="F140" i="19"/>
  <c r="E140" i="19"/>
  <c r="F139" i="19"/>
  <c r="E139" i="19"/>
  <c r="F138" i="19"/>
  <c r="E138" i="19"/>
  <c r="F137" i="19"/>
  <c r="E137" i="19"/>
  <c r="F136" i="19"/>
  <c r="E136" i="19"/>
  <c r="F135" i="19"/>
  <c r="E135" i="19"/>
  <c r="F134" i="19"/>
  <c r="E134" i="19"/>
  <c r="F133" i="19"/>
  <c r="E133" i="19"/>
  <c r="F132" i="19"/>
  <c r="E132" i="19"/>
  <c r="F131" i="19"/>
  <c r="E131" i="19"/>
  <c r="F130" i="19"/>
  <c r="E130" i="19"/>
  <c r="F129" i="19"/>
  <c r="E129" i="19"/>
  <c r="F128" i="19"/>
  <c r="E128" i="19"/>
  <c r="F127" i="19"/>
  <c r="E127" i="19"/>
  <c r="F126" i="19"/>
  <c r="E126" i="19"/>
  <c r="F125" i="19"/>
  <c r="E125" i="19"/>
  <c r="F124" i="19"/>
  <c r="E124" i="19"/>
  <c r="F123" i="19"/>
  <c r="E123" i="19"/>
  <c r="F122" i="19"/>
  <c r="E122" i="19"/>
  <c r="F121" i="19"/>
  <c r="E121" i="19"/>
  <c r="F120" i="19"/>
  <c r="E120" i="19"/>
  <c r="F119" i="19"/>
  <c r="E119" i="19"/>
  <c r="F118" i="19"/>
  <c r="E118" i="19"/>
  <c r="F117" i="19"/>
  <c r="E117" i="19"/>
  <c r="F116" i="19"/>
  <c r="E116" i="19"/>
  <c r="F115" i="19"/>
  <c r="E115" i="19"/>
  <c r="F114" i="19"/>
  <c r="E114" i="19"/>
  <c r="F113" i="19"/>
  <c r="E113" i="19"/>
  <c r="F112" i="19"/>
  <c r="E112" i="19"/>
  <c r="F111" i="19"/>
  <c r="E111" i="19"/>
  <c r="F110" i="19"/>
  <c r="E110" i="19"/>
  <c r="F109" i="19"/>
  <c r="E109" i="19"/>
  <c r="F108" i="19"/>
  <c r="E108" i="19"/>
  <c r="F107" i="19"/>
  <c r="E107" i="19"/>
  <c r="F106" i="19"/>
  <c r="E106" i="19"/>
  <c r="F105" i="19"/>
  <c r="E105" i="19"/>
  <c r="F104" i="19"/>
  <c r="E104" i="19"/>
  <c r="F103" i="19"/>
  <c r="E103" i="19"/>
  <c r="F102" i="19"/>
  <c r="E102" i="19"/>
  <c r="F101" i="19"/>
  <c r="E101" i="19"/>
  <c r="F100" i="19"/>
  <c r="E100" i="19"/>
  <c r="F99" i="19"/>
  <c r="E99" i="19"/>
  <c r="F98" i="19"/>
  <c r="E98" i="19"/>
  <c r="F97" i="19"/>
  <c r="E97" i="19"/>
  <c r="F96" i="19"/>
  <c r="E96" i="19"/>
  <c r="F95" i="19"/>
  <c r="E95" i="19"/>
  <c r="F94" i="19"/>
  <c r="E94" i="19"/>
  <c r="F93" i="19"/>
  <c r="E93" i="19"/>
  <c r="F92" i="19"/>
  <c r="E92" i="19"/>
  <c r="F91" i="19"/>
  <c r="E91" i="19"/>
  <c r="F90" i="19"/>
  <c r="E90" i="19"/>
  <c r="F89" i="19"/>
  <c r="E89" i="19"/>
  <c r="F88" i="19"/>
  <c r="E88" i="19"/>
  <c r="F87" i="19"/>
  <c r="E87" i="19"/>
  <c r="F86" i="19"/>
  <c r="E86" i="19"/>
  <c r="F85" i="19"/>
  <c r="E85" i="19"/>
  <c r="F84" i="19"/>
  <c r="E84" i="19"/>
  <c r="F83" i="19"/>
  <c r="E83" i="19"/>
  <c r="F82" i="19"/>
  <c r="E82" i="19"/>
  <c r="F81" i="19"/>
  <c r="E81" i="19"/>
  <c r="F80" i="19"/>
  <c r="E80" i="19"/>
  <c r="F79" i="19"/>
  <c r="E79" i="19"/>
  <c r="F78" i="19"/>
  <c r="E78" i="19"/>
  <c r="F77" i="19"/>
  <c r="E77" i="19"/>
  <c r="F76" i="19"/>
  <c r="E76" i="19"/>
  <c r="F75" i="19"/>
  <c r="E75" i="19"/>
  <c r="F74" i="19"/>
  <c r="E74" i="19"/>
  <c r="F73" i="19"/>
  <c r="E73" i="19"/>
  <c r="F72" i="19"/>
  <c r="E72" i="19"/>
  <c r="F71" i="19"/>
  <c r="E71" i="19"/>
  <c r="F70" i="19"/>
  <c r="E70" i="19"/>
  <c r="F69" i="19"/>
  <c r="E69" i="19"/>
  <c r="F68" i="19"/>
  <c r="E68" i="19"/>
  <c r="F67" i="19"/>
  <c r="E67" i="19"/>
  <c r="F66" i="19"/>
  <c r="E66" i="19"/>
  <c r="F65" i="19"/>
  <c r="E65" i="19"/>
  <c r="F64" i="19"/>
  <c r="E64" i="19"/>
  <c r="F63" i="19"/>
  <c r="E63" i="19"/>
  <c r="F62" i="19"/>
  <c r="E62" i="19"/>
  <c r="F61" i="19"/>
  <c r="E61" i="19"/>
  <c r="F60" i="19"/>
  <c r="E60" i="19"/>
  <c r="F59" i="19"/>
  <c r="E59" i="19"/>
  <c r="F58" i="19"/>
  <c r="E58" i="19"/>
  <c r="F57" i="19"/>
  <c r="E57" i="19"/>
  <c r="F56" i="19"/>
  <c r="E56" i="19"/>
  <c r="F55" i="19"/>
  <c r="E55" i="19"/>
  <c r="F54" i="19"/>
  <c r="E54" i="19"/>
  <c r="F53" i="19"/>
  <c r="E53" i="19"/>
  <c r="F52" i="19"/>
  <c r="E52" i="19"/>
  <c r="F51" i="19"/>
  <c r="E51" i="19"/>
  <c r="F50" i="19"/>
  <c r="E50" i="19"/>
  <c r="F49" i="19"/>
  <c r="E49" i="19"/>
  <c r="F48" i="19"/>
  <c r="E48" i="19"/>
  <c r="F47" i="19"/>
  <c r="E47" i="19"/>
  <c r="F46" i="19"/>
  <c r="E46" i="19"/>
  <c r="F45" i="19"/>
  <c r="E45" i="19"/>
  <c r="F44" i="19"/>
  <c r="E44" i="19"/>
  <c r="F43" i="19"/>
  <c r="E43" i="19"/>
  <c r="F42" i="19"/>
  <c r="E42" i="19"/>
  <c r="F41" i="19"/>
  <c r="E41" i="19"/>
  <c r="F40" i="19"/>
  <c r="E40" i="19"/>
  <c r="F39" i="19"/>
  <c r="E39" i="19"/>
  <c r="F38" i="19"/>
  <c r="E38" i="19"/>
  <c r="F37" i="19"/>
  <c r="E37" i="19"/>
  <c r="F36" i="19"/>
  <c r="E36" i="19"/>
  <c r="F35" i="19"/>
  <c r="E35" i="19"/>
  <c r="F34" i="19"/>
  <c r="E34" i="19"/>
  <c r="F33" i="19"/>
  <c r="E33" i="19"/>
  <c r="F32" i="19"/>
  <c r="E32" i="19"/>
  <c r="F31" i="19"/>
  <c r="E31" i="19"/>
  <c r="F30" i="19"/>
  <c r="E30" i="19"/>
  <c r="F29" i="19"/>
  <c r="E29" i="19"/>
  <c r="F28" i="19"/>
  <c r="E28" i="19"/>
  <c r="F27" i="19"/>
  <c r="E27" i="19"/>
  <c r="F26" i="19"/>
  <c r="E26" i="19"/>
  <c r="F25" i="19"/>
  <c r="E25" i="19"/>
  <c r="F24" i="19"/>
  <c r="E24" i="19"/>
  <c r="E23" i="19"/>
  <c r="E22" i="19"/>
  <c r="E21" i="19"/>
  <c r="E20" i="19"/>
  <c r="E19" i="19"/>
  <c r="E18" i="19"/>
  <c r="E17" i="19"/>
  <c r="E16" i="19"/>
  <c r="E15" i="19"/>
  <c r="E14" i="19"/>
  <c r="E13" i="19"/>
  <c r="E12" i="19"/>
  <c r="F11" i="19"/>
  <c r="F10" i="19" s="1"/>
  <c r="E11" i="19"/>
  <c r="D10" i="19"/>
  <c r="E10" i="19" s="1"/>
  <c r="F149" i="18"/>
  <c r="E149" i="18"/>
  <c r="F148" i="18"/>
  <c r="E148" i="18"/>
  <c r="F147" i="18"/>
  <c r="E147" i="18"/>
  <c r="F146" i="18"/>
  <c r="E146" i="18"/>
  <c r="F145" i="18"/>
  <c r="E145" i="18"/>
  <c r="F144" i="18"/>
  <c r="E144" i="18"/>
  <c r="F143" i="18"/>
  <c r="E143" i="18"/>
  <c r="F142" i="18"/>
  <c r="E142" i="18"/>
  <c r="F141" i="18"/>
  <c r="E141" i="18"/>
  <c r="F140" i="18"/>
  <c r="E140" i="18"/>
  <c r="F139" i="18"/>
  <c r="E139" i="18"/>
  <c r="F138" i="18"/>
  <c r="E138" i="18"/>
  <c r="F137" i="18"/>
  <c r="E137" i="18"/>
  <c r="F136" i="18"/>
  <c r="E136" i="18"/>
  <c r="F135" i="18"/>
  <c r="E135" i="18"/>
  <c r="F134" i="18"/>
  <c r="E134" i="18"/>
  <c r="F133" i="18"/>
  <c r="E133" i="18"/>
  <c r="F132" i="18"/>
  <c r="E132" i="18"/>
  <c r="F131" i="18"/>
  <c r="E131" i="18"/>
  <c r="F130" i="18"/>
  <c r="E130" i="18"/>
  <c r="F129" i="18"/>
  <c r="E129" i="18"/>
  <c r="F128" i="18"/>
  <c r="E128" i="18"/>
  <c r="F127" i="18"/>
  <c r="E127" i="18"/>
  <c r="F126" i="18"/>
  <c r="E126" i="18"/>
  <c r="F125" i="18"/>
  <c r="E125" i="18"/>
  <c r="F124" i="18"/>
  <c r="E124" i="18"/>
  <c r="F123" i="18"/>
  <c r="E123" i="18"/>
  <c r="F122" i="18"/>
  <c r="E122" i="18"/>
  <c r="F121" i="18"/>
  <c r="E121" i="18"/>
  <c r="F120" i="18"/>
  <c r="E120" i="18"/>
  <c r="F119" i="18"/>
  <c r="E119" i="18"/>
  <c r="F118" i="18"/>
  <c r="E118" i="18"/>
  <c r="F117" i="18"/>
  <c r="E117" i="18"/>
  <c r="F116" i="18"/>
  <c r="E116" i="18"/>
  <c r="F115" i="18"/>
  <c r="E115" i="18"/>
  <c r="F114" i="18"/>
  <c r="E114" i="18"/>
  <c r="F113" i="18"/>
  <c r="E113" i="18"/>
  <c r="F112" i="18"/>
  <c r="E112" i="18"/>
  <c r="F111" i="18"/>
  <c r="E111" i="18"/>
  <c r="F110" i="18"/>
  <c r="E110" i="18"/>
  <c r="F109" i="18"/>
  <c r="E109" i="18"/>
  <c r="F108" i="18"/>
  <c r="E108" i="18"/>
  <c r="F107" i="18"/>
  <c r="E107" i="18"/>
  <c r="F106" i="18"/>
  <c r="E106" i="18"/>
  <c r="F105" i="18"/>
  <c r="E105" i="18"/>
  <c r="F104" i="18"/>
  <c r="E104" i="18"/>
  <c r="F103" i="18"/>
  <c r="E103" i="18"/>
  <c r="F102" i="18"/>
  <c r="E102" i="18"/>
  <c r="F101" i="18"/>
  <c r="E101" i="18"/>
  <c r="F100" i="18"/>
  <c r="E100" i="18"/>
  <c r="F99" i="18"/>
  <c r="E99" i="18"/>
  <c r="F98" i="18"/>
  <c r="E98" i="18"/>
  <c r="F97" i="18"/>
  <c r="E97" i="18"/>
  <c r="F96" i="18"/>
  <c r="E96" i="18"/>
  <c r="F95" i="18"/>
  <c r="E95" i="18"/>
  <c r="F94" i="18"/>
  <c r="E94" i="18"/>
  <c r="F93" i="18"/>
  <c r="E93" i="18"/>
  <c r="F92" i="18"/>
  <c r="E92" i="18"/>
  <c r="F91" i="18"/>
  <c r="E91" i="18"/>
  <c r="F90" i="18"/>
  <c r="E90" i="18"/>
  <c r="F89" i="18"/>
  <c r="E89" i="18"/>
  <c r="F88" i="18"/>
  <c r="E88" i="18"/>
  <c r="F87" i="18"/>
  <c r="E87" i="18"/>
  <c r="F86" i="18"/>
  <c r="E86" i="18"/>
  <c r="F85" i="18"/>
  <c r="E85" i="18"/>
  <c r="F84" i="18"/>
  <c r="E84" i="18"/>
  <c r="F83" i="18"/>
  <c r="E83" i="18"/>
  <c r="F82" i="18"/>
  <c r="E82" i="18"/>
  <c r="F81" i="18"/>
  <c r="E81" i="18"/>
  <c r="F80" i="18"/>
  <c r="E80" i="18"/>
  <c r="F79" i="18"/>
  <c r="E79" i="18"/>
  <c r="F78" i="18"/>
  <c r="E78" i="18"/>
  <c r="F77" i="18"/>
  <c r="E77" i="18"/>
  <c r="F76" i="18"/>
  <c r="E76" i="18"/>
  <c r="F75" i="18"/>
  <c r="E75" i="18"/>
  <c r="F74" i="18"/>
  <c r="E74" i="18"/>
  <c r="F73" i="18"/>
  <c r="E73" i="18"/>
  <c r="F72" i="18"/>
  <c r="E72" i="18"/>
  <c r="F71" i="18"/>
  <c r="E71" i="18"/>
  <c r="F70" i="18"/>
  <c r="E70" i="18"/>
  <c r="F69" i="18"/>
  <c r="E69" i="18"/>
  <c r="F68" i="18"/>
  <c r="E68" i="18"/>
  <c r="F67" i="18"/>
  <c r="E67" i="18"/>
  <c r="F66" i="18"/>
  <c r="E66" i="18"/>
  <c r="F65" i="18"/>
  <c r="E65" i="18"/>
  <c r="F64" i="18"/>
  <c r="E64" i="18"/>
  <c r="F63" i="18"/>
  <c r="E63" i="18"/>
  <c r="F62" i="18"/>
  <c r="E62" i="18"/>
  <c r="F61" i="18"/>
  <c r="E61" i="18"/>
  <c r="F60" i="18"/>
  <c r="E60" i="18"/>
  <c r="F59" i="18"/>
  <c r="E59" i="18"/>
  <c r="F58" i="18"/>
  <c r="E58" i="18"/>
  <c r="F57" i="18"/>
  <c r="E57" i="18"/>
  <c r="F56" i="18"/>
  <c r="E56" i="18"/>
  <c r="F55" i="18"/>
  <c r="E55" i="18"/>
  <c r="F54" i="18"/>
  <c r="E54" i="18"/>
  <c r="F53" i="18"/>
  <c r="E53" i="18"/>
  <c r="F52" i="18"/>
  <c r="E52" i="18"/>
  <c r="F51" i="18"/>
  <c r="E51" i="18"/>
  <c r="F50" i="18"/>
  <c r="E50" i="18"/>
  <c r="F49" i="18"/>
  <c r="E49" i="18"/>
  <c r="F48" i="18"/>
  <c r="E48" i="18"/>
  <c r="F47" i="18"/>
  <c r="E47" i="18"/>
  <c r="F46" i="18"/>
  <c r="E46" i="18"/>
  <c r="F45" i="18"/>
  <c r="E45" i="18"/>
  <c r="F44" i="18"/>
  <c r="E44" i="18"/>
  <c r="F43" i="18"/>
  <c r="E43" i="18"/>
  <c r="F42" i="18"/>
  <c r="E42" i="18"/>
  <c r="F41" i="18"/>
  <c r="E41" i="18"/>
  <c r="F40" i="18"/>
  <c r="E40" i="18"/>
  <c r="F39" i="18"/>
  <c r="E39" i="18"/>
  <c r="F38" i="18"/>
  <c r="E38" i="18"/>
  <c r="F37" i="18"/>
  <c r="E37" i="18"/>
  <c r="F36" i="18"/>
  <c r="E36" i="18"/>
  <c r="F35" i="18"/>
  <c r="E35" i="18"/>
  <c r="F34" i="18"/>
  <c r="E34" i="18"/>
  <c r="F33" i="18"/>
  <c r="E33" i="18"/>
  <c r="F32" i="18"/>
  <c r="E32" i="18"/>
  <c r="F31" i="18"/>
  <c r="E31" i="18"/>
  <c r="F30" i="18"/>
  <c r="E30" i="18"/>
  <c r="F29" i="18"/>
  <c r="E29" i="18"/>
  <c r="F28" i="18"/>
  <c r="E28" i="18"/>
  <c r="F27" i="18"/>
  <c r="E27" i="18"/>
  <c r="F26" i="18"/>
  <c r="E26" i="18"/>
  <c r="F25" i="18"/>
  <c r="E25" i="18"/>
  <c r="F24" i="18"/>
  <c r="E24" i="18"/>
  <c r="E23" i="18"/>
  <c r="E22" i="18"/>
  <c r="E21" i="18"/>
  <c r="E20" i="18"/>
  <c r="E19" i="18"/>
  <c r="E18" i="18"/>
  <c r="E17" i="18"/>
  <c r="E16" i="18"/>
  <c r="E15" i="18"/>
  <c r="E14" i="18"/>
  <c r="E13" i="18"/>
  <c r="E12" i="18"/>
  <c r="F11" i="18"/>
  <c r="E11" i="18"/>
  <c r="F10" i="18"/>
  <c r="E10" i="18"/>
  <c r="D10" i="18"/>
  <c r="I2" i="18"/>
  <c r="F149" i="17"/>
  <c r="E149" i="17"/>
  <c r="F148" i="17"/>
  <c r="E148" i="17"/>
  <c r="F147" i="17"/>
  <c r="E147" i="17"/>
  <c r="F146" i="17"/>
  <c r="E146" i="17"/>
  <c r="F145" i="17"/>
  <c r="E145" i="17"/>
  <c r="F144" i="17"/>
  <c r="E144" i="17"/>
  <c r="F143" i="17"/>
  <c r="E143" i="17"/>
  <c r="F142" i="17"/>
  <c r="E142" i="17"/>
  <c r="F141" i="17"/>
  <c r="E141" i="17"/>
  <c r="F140" i="17"/>
  <c r="E140" i="17"/>
  <c r="F139" i="17"/>
  <c r="E139" i="17"/>
  <c r="F138" i="17"/>
  <c r="E138" i="17"/>
  <c r="F137" i="17"/>
  <c r="E137" i="17"/>
  <c r="F136" i="17"/>
  <c r="E136" i="17"/>
  <c r="F135" i="17"/>
  <c r="E135" i="17"/>
  <c r="F134" i="17"/>
  <c r="E134" i="17"/>
  <c r="F133" i="17"/>
  <c r="E133" i="17"/>
  <c r="F132" i="17"/>
  <c r="E132" i="17"/>
  <c r="F131" i="17"/>
  <c r="E131" i="17"/>
  <c r="F130" i="17"/>
  <c r="E130" i="17"/>
  <c r="F129" i="17"/>
  <c r="E129" i="17"/>
  <c r="F128" i="17"/>
  <c r="E128" i="17"/>
  <c r="F127" i="17"/>
  <c r="E127" i="17"/>
  <c r="F126" i="17"/>
  <c r="E126" i="17"/>
  <c r="F125" i="17"/>
  <c r="E125" i="17"/>
  <c r="F124" i="17"/>
  <c r="E124" i="17"/>
  <c r="F123" i="17"/>
  <c r="E123" i="17"/>
  <c r="F122" i="17"/>
  <c r="E122" i="17"/>
  <c r="F121" i="17"/>
  <c r="E121" i="17"/>
  <c r="F120" i="17"/>
  <c r="E120" i="17"/>
  <c r="F119" i="17"/>
  <c r="E119" i="17"/>
  <c r="F118" i="17"/>
  <c r="E118" i="17"/>
  <c r="F117" i="17"/>
  <c r="E117" i="17"/>
  <c r="F116" i="17"/>
  <c r="E116" i="17"/>
  <c r="F115" i="17"/>
  <c r="E115" i="17"/>
  <c r="F114" i="17"/>
  <c r="E114" i="17"/>
  <c r="F113" i="17"/>
  <c r="E113" i="17"/>
  <c r="F112" i="17"/>
  <c r="E112" i="17"/>
  <c r="F111" i="17"/>
  <c r="E111" i="17"/>
  <c r="F110" i="17"/>
  <c r="E110" i="17"/>
  <c r="F109" i="17"/>
  <c r="E109" i="17"/>
  <c r="F108" i="17"/>
  <c r="E108" i="17"/>
  <c r="F107" i="17"/>
  <c r="E107" i="17"/>
  <c r="F106" i="17"/>
  <c r="E106" i="17"/>
  <c r="F105" i="17"/>
  <c r="E105" i="17"/>
  <c r="F104" i="17"/>
  <c r="E104" i="17"/>
  <c r="F103" i="17"/>
  <c r="E103" i="17"/>
  <c r="F102" i="17"/>
  <c r="E102" i="17"/>
  <c r="F101" i="17"/>
  <c r="E101" i="17"/>
  <c r="F100" i="17"/>
  <c r="E100" i="17"/>
  <c r="F99" i="17"/>
  <c r="E99" i="17"/>
  <c r="F98" i="17"/>
  <c r="E98" i="17"/>
  <c r="F97" i="17"/>
  <c r="E97" i="17"/>
  <c r="F96" i="17"/>
  <c r="E96" i="17"/>
  <c r="F95" i="17"/>
  <c r="E95" i="17"/>
  <c r="F94" i="17"/>
  <c r="E94" i="17"/>
  <c r="F93" i="17"/>
  <c r="E93" i="17"/>
  <c r="F92" i="17"/>
  <c r="E92" i="17"/>
  <c r="F91" i="17"/>
  <c r="E91" i="17"/>
  <c r="F90" i="17"/>
  <c r="E90" i="17"/>
  <c r="F89" i="17"/>
  <c r="E89" i="17"/>
  <c r="F88" i="17"/>
  <c r="E88" i="17"/>
  <c r="F87" i="17"/>
  <c r="E87" i="17"/>
  <c r="F86" i="17"/>
  <c r="E86" i="17"/>
  <c r="F85" i="17"/>
  <c r="E85" i="17"/>
  <c r="F84" i="17"/>
  <c r="E84" i="17"/>
  <c r="F83" i="17"/>
  <c r="E83" i="17"/>
  <c r="F82" i="17"/>
  <c r="E82" i="17"/>
  <c r="F81" i="17"/>
  <c r="E81" i="17"/>
  <c r="F80" i="17"/>
  <c r="E80" i="17"/>
  <c r="F79" i="17"/>
  <c r="E79" i="17"/>
  <c r="F78" i="17"/>
  <c r="E78" i="17"/>
  <c r="F77" i="17"/>
  <c r="E77" i="17"/>
  <c r="F76" i="17"/>
  <c r="E76" i="17"/>
  <c r="F75" i="17"/>
  <c r="E75" i="17"/>
  <c r="F74" i="17"/>
  <c r="E74" i="17"/>
  <c r="F73" i="17"/>
  <c r="E73" i="17"/>
  <c r="F72" i="17"/>
  <c r="E72" i="17"/>
  <c r="F71" i="17"/>
  <c r="E71" i="17"/>
  <c r="F70" i="17"/>
  <c r="E70" i="17"/>
  <c r="F69" i="17"/>
  <c r="E69" i="17"/>
  <c r="F68" i="17"/>
  <c r="E68" i="17"/>
  <c r="F67" i="17"/>
  <c r="E67" i="17"/>
  <c r="F66" i="17"/>
  <c r="E66" i="17"/>
  <c r="F65" i="17"/>
  <c r="E65" i="17"/>
  <c r="F64" i="17"/>
  <c r="E64" i="17"/>
  <c r="F63" i="17"/>
  <c r="E63" i="17"/>
  <c r="F62" i="17"/>
  <c r="E62" i="17"/>
  <c r="F61" i="17"/>
  <c r="E61" i="17"/>
  <c r="F60" i="17"/>
  <c r="E60" i="17"/>
  <c r="F59" i="17"/>
  <c r="E59" i="17"/>
  <c r="F58" i="17"/>
  <c r="E58" i="17"/>
  <c r="F57" i="17"/>
  <c r="E57" i="17"/>
  <c r="F56" i="17"/>
  <c r="E56" i="17"/>
  <c r="F55" i="17"/>
  <c r="E55" i="17"/>
  <c r="F54" i="17"/>
  <c r="E54" i="17"/>
  <c r="F53" i="17"/>
  <c r="E53" i="17"/>
  <c r="F52" i="17"/>
  <c r="E52" i="17"/>
  <c r="F51" i="17"/>
  <c r="E51" i="17"/>
  <c r="F50" i="17"/>
  <c r="E50" i="17"/>
  <c r="F49" i="17"/>
  <c r="E49" i="17"/>
  <c r="F48" i="17"/>
  <c r="E48" i="17"/>
  <c r="F47" i="17"/>
  <c r="E47" i="17"/>
  <c r="F46" i="17"/>
  <c r="E46" i="17"/>
  <c r="F45" i="17"/>
  <c r="E45" i="17"/>
  <c r="F44" i="17"/>
  <c r="E44" i="17"/>
  <c r="F43" i="17"/>
  <c r="E43" i="17"/>
  <c r="F42" i="17"/>
  <c r="E42" i="17"/>
  <c r="F41" i="17"/>
  <c r="E41" i="17"/>
  <c r="F40" i="17"/>
  <c r="E40" i="17"/>
  <c r="F39" i="17"/>
  <c r="E39" i="17"/>
  <c r="F38" i="17"/>
  <c r="E38" i="17"/>
  <c r="F37" i="17"/>
  <c r="E37" i="17"/>
  <c r="F36" i="17"/>
  <c r="E36" i="17"/>
  <c r="F35" i="17"/>
  <c r="E35" i="17"/>
  <c r="F34" i="17"/>
  <c r="E34" i="17"/>
  <c r="F33" i="17"/>
  <c r="E33" i="17"/>
  <c r="F32" i="17"/>
  <c r="E32" i="17"/>
  <c r="F31" i="17"/>
  <c r="E31" i="17"/>
  <c r="F30" i="17"/>
  <c r="E30" i="17"/>
  <c r="F29" i="17"/>
  <c r="E29" i="17"/>
  <c r="F28" i="17"/>
  <c r="E28" i="17"/>
  <c r="F27" i="17"/>
  <c r="E27" i="17"/>
  <c r="F26" i="17"/>
  <c r="E26" i="17"/>
  <c r="F25" i="17"/>
  <c r="E25" i="17"/>
  <c r="F24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F11" i="17"/>
  <c r="F10" i="17" s="1"/>
  <c r="E11" i="17"/>
  <c r="E10" i="17"/>
  <c r="D10" i="17"/>
  <c r="I2" i="17"/>
  <c r="F149" i="16"/>
  <c r="E149" i="16"/>
  <c r="F148" i="16"/>
  <c r="E148" i="16"/>
  <c r="F147" i="16"/>
  <c r="E147" i="16"/>
  <c r="F146" i="16"/>
  <c r="E146" i="16"/>
  <c r="F145" i="16"/>
  <c r="E145" i="16"/>
  <c r="F144" i="16"/>
  <c r="E144" i="16"/>
  <c r="F143" i="16"/>
  <c r="E143" i="16"/>
  <c r="F142" i="16"/>
  <c r="E142" i="16"/>
  <c r="F141" i="16"/>
  <c r="E141" i="16"/>
  <c r="F140" i="16"/>
  <c r="E140" i="16"/>
  <c r="F139" i="16"/>
  <c r="E139" i="16"/>
  <c r="F138" i="16"/>
  <c r="E138" i="16"/>
  <c r="F137" i="16"/>
  <c r="E137" i="16"/>
  <c r="F136" i="16"/>
  <c r="E136" i="16"/>
  <c r="F135" i="16"/>
  <c r="E135" i="16"/>
  <c r="F134" i="16"/>
  <c r="E134" i="16"/>
  <c r="F133" i="16"/>
  <c r="E133" i="16"/>
  <c r="F132" i="16"/>
  <c r="E132" i="16"/>
  <c r="F131" i="16"/>
  <c r="E131" i="16"/>
  <c r="F130" i="16"/>
  <c r="E130" i="16"/>
  <c r="F129" i="16"/>
  <c r="E129" i="16"/>
  <c r="F128" i="16"/>
  <c r="E128" i="16"/>
  <c r="F127" i="16"/>
  <c r="E127" i="16"/>
  <c r="F126" i="16"/>
  <c r="E126" i="16"/>
  <c r="F125" i="16"/>
  <c r="E125" i="16"/>
  <c r="F124" i="16"/>
  <c r="E124" i="16"/>
  <c r="F123" i="16"/>
  <c r="E123" i="16"/>
  <c r="F122" i="16"/>
  <c r="E122" i="16"/>
  <c r="F121" i="16"/>
  <c r="E121" i="16"/>
  <c r="F120" i="16"/>
  <c r="E120" i="16"/>
  <c r="F119" i="16"/>
  <c r="E119" i="16"/>
  <c r="F118" i="16"/>
  <c r="E118" i="16"/>
  <c r="F117" i="16"/>
  <c r="E117" i="16"/>
  <c r="F116" i="16"/>
  <c r="E116" i="16"/>
  <c r="F115" i="16"/>
  <c r="E115" i="16"/>
  <c r="F114" i="16"/>
  <c r="E114" i="16"/>
  <c r="F113" i="16"/>
  <c r="E113" i="16"/>
  <c r="F112" i="16"/>
  <c r="E112" i="16"/>
  <c r="F111" i="16"/>
  <c r="E111" i="16"/>
  <c r="F110" i="16"/>
  <c r="E110" i="16"/>
  <c r="F109" i="16"/>
  <c r="E109" i="16"/>
  <c r="F108" i="16"/>
  <c r="E108" i="16"/>
  <c r="F107" i="16"/>
  <c r="E107" i="16"/>
  <c r="F106" i="16"/>
  <c r="E106" i="16"/>
  <c r="F105" i="16"/>
  <c r="E105" i="16"/>
  <c r="F104" i="16"/>
  <c r="E104" i="16"/>
  <c r="F103" i="16"/>
  <c r="E103" i="16"/>
  <c r="F102" i="16"/>
  <c r="E102" i="16"/>
  <c r="F101" i="16"/>
  <c r="E101" i="16"/>
  <c r="F100" i="16"/>
  <c r="E100" i="16"/>
  <c r="F99" i="16"/>
  <c r="E99" i="16"/>
  <c r="F98" i="16"/>
  <c r="E98" i="16"/>
  <c r="F97" i="16"/>
  <c r="E97" i="16"/>
  <c r="F96" i="16"/>
  <c r="E96" i="16"/>
  <c r="F95" i="16"/>
  <c r="E95" i="16"/>
  <c r="F94" i="16"/>
  <c r="E94" i="16"/>
  <c r="F93" i="16"/>
  <c r="E93" i="16"/>
  <c r="F92" i="16"/>
  <c r="E92" i="16"/>
  <c r="F91" i="16"/>
  <c r="E91" i="16"/>
  <c r="F90" i="16"/>
  <c r="E90" i="16"/>
  <c r="F89" i="16"/>
  <c r="E89" i="16"/>
  <c r="F88" i="16"/>
  <c r="E88" i="16"/>
  <c r="F87" i="16"/>
  <c r="E87" i="16"/>
  <c r="F86" i="16"/>
  <c r="E86" i="16"/>
  <c r="F85" i="16"/>
  <c r="E85" i="16"/>
  <c r="F84" i="16"/>
  <c r="E84" i="16"/>
  <c r="F83" i="16"/>
  <c r="E83" i="16"/>
  <c r="F82" i="16"/>
  <c r="E82" i="16"/>
  <c r="F81" i="16"/>
  <c r="E81" i="16"/>
  <c r="F80" i="16"/>
  <c r="E80" i="16"/>
  <c r="F79" i="16"/>
  <c r="E79" i="16"/>
  <c r="F78" i="16"/>
  <c r="E78" i="16"/>
  <c r="F77" i="16"/>
  <c r="E77" i="16"/>
  <c r="F76" i="16"/>
  <c r="E76" i="16"/>
  <c r="F75" i="16"/>
  <c r="E75" i="16"/>
  <c r="F74" i="16"/>
  <c r="E74" i="16"/>
  <c r="F73" i="16"/>
  <c r="E73" i="16"/>
  <c r="F72" i="16"/>
  <c r="E72" i="16"/>
  <c r="F71" i="16"/>
  <c r="E71" i="16"/>
  <c r="F70" i="16"/>
  <c r="E70" i="16"/>
  <c r="F69" i="16"/>
  <c r="E69" i="16"/>
  <c r="F68" i="16"/>
  <c r="E68" i="16"/>
  <c r="F67" i="16"/>
  <c r="E67" i="16"/>
  <c r="F66" i="16"/>
  <c r="E66" i="16"/>
  <c r="F65" i="16"/>
  <c r="E65" i="16"/>
  <c r="F64" i="16"/>
  <c r="E64" i="16"/>
  <c r="F63" i="16"/>
  <c r="E63" i="16"/>
  <c r="F62" i="16"/>
  <c r="E62" i="16"/>
  <c r="F61" i="16"/>
  <c r="E61" i="16"/>
  <c r="F60" i="16"/>
  <c r="E60" i="16"/>
  <c r="F59" i="16"/>
  <c r="E59" i="16"/>
  <c r="F58" i="16"/>
  <c r="E58" i="16"/>
  <c r="F57" i="16"/>
  <c r="E57" i="16"/>
  <c r="F56" i="16"/>
  <c r="E56" i="16"/>
  <c r="F55" i="16"/>
  <c r="E55" i="16"/>
  <c r="F54" i="16"/>
  <c r="E54" i="16"/>
  <c r="F53" i="16"/>
  <c r="E53" i="16"/>
  <c r="F52" i="16"/>
  <c r="E52" i="16"/>
  <c r="F51" i="16"/>
  <c r="E51" i="16"/>
  <c r="F50" i="16"/>
  <c r="E50" i="16"/>
  <c r="F49" i="16"/>
  <c r="E49" i="16"/>
  <c r="F48" i="16"/>
  <c r="E48" i="16"/>
  <c r="F47" i="16"/>
  <c r="E47" i="16"/>
  <c r="F46" i="16"/>
  <c r="E46" i="16"/>
  <c r="F45" i="16"/>
  <c r="E45" i="16"/>
  <c r="F44" i="16"/>
  <c r="E44" i="16"/>
  <c r="F43" i="16"/>
  <c r="E43" i="16"/>
  <c r="F42" i="16"/>
  <c r="E42" i="16"/>
  <c r="F41" i="16"/>
  <c r="E41" i="16"/>
  <c r="F40" i="16"/>
  <c r="E40" i="16"/>
  <c r="F39" i="16"/>
  <c r="E39" i="16"/>
  <c r="F38" i="16"/>
  <c r="E38" i="16"/>
  <c r="F37" i="16"/>
  <c r="E37" i="16"/>
  <c r="F36" i="16"/>
  <c r="E36" i="16"/>
  <c r="F35" i="16"/>
  <c r="E35" i="16"/>
  <c r="F34" i="16"/>
  <c r="E34" i="16"/>
  <c r="F33" i="16"/>
  <c r="E33" i="16"/>
  <c r="F32" i="16"/>
  <c r="E32" i="16"/>
  <c r="F31" i="16"/>
  <c r="E31" i="16"/>
  <c r="F30" i="16"/>
  <c r="E30" i="16"/>
  <c r="F29" i="16"/>
  <c r="E29" i="16"/>
  <c r="F28" i="16"/>
  <c r="E28" i="16"/>
  <c r="F27" i="16"/>
  <c r="E27" i="16"/>
  <c r="F26" i="16"/>
  <c r="E26" i="16"/>
  <c r="F25" i="16"/>
  <c r="E25" i="16"/>
  <c r="F24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F11" i="16"/>
  <c r="F10" i="16" s="1"/>
  <c r="E11" i="16"/>
  <c r="D10" i="16"/>
  <c r="E10" i="16" s="1"/>
  <c r="F149" i="15"/>
  <c r="E149" i="15"/>
  <c r="F148" i="15"/>
  <c r="E148" i="15"/>
  <c r="F147" i="15"/>
  <c r="E147" i="15"/>
  <c r="F146" i="15"/>
  <c r="E146" i="15"/>
  <c r="F145" i="15"/>
  <c r="E145" i="15"/>
  <c r="F144" i="15"/>
  <c r="E144" i="15"/>
  <c r="F143" i="15"/>
  <c r="E143" i="15"/>
  <c r="F142" i="15"/>
  <c r="E142" i="15"/>
  <c r="F141" i="15"/>
  <c r="E141" i="15"/>
  <c r="F140" i="15"/>
  <c r="E140" i="15"/>
  <c r="F139" i="15"/>
  <c r="E139" i="15"/>
  <c r="F138" i="15"/>
  <c r="E138" i="15"/>
  <c r="F137" i="15"/>
  <c r="E137" i="15"/>
  <c r="F136" i="15"/>
  <c r="E136" i="15"/>
  <c r="F135" i="15"/>
  <c r="E135" i="15"/>
  <c r="F134" i="15"/>
  <c r="E134" i="15"/>
  <c r="F133" i="15"/>
  <c r="E133" i="15"/>
  <c r="F132" i="15"/>
  <c r="E132" i="15"/>
  <c r="F131" i="15"/>
  <c r="E131" i="15"/>
  <c r="F130" i="15"/>
  <c r="E130" i="15"/>
  <c r="F129" i="15"/>
  <c r="E129" i="15"/>
  <c r="F128" i="15"/>
  <c r="E128" i="15"/>
  <c r="F127" i="15"/>
  <c r="E127" i="15"/>
  <c r="F126" i="15"/>
  <c r="E126" i="15"/>
  <c r="F125" i="15"/>
  <c r="E125" i="15"/>
  <c r="F124" i="15"/>
  <c r="E124" i="15"/>
  <c r="F123" i="15"/>
  <c r="E123" i="15"/>
  <c r="F122" i="15"/>
  <c r="E122" i="15"/>
  <c r="F121" i="15"/>
  <c r="E121" i="15"/>
  <c r="F120" i="15"/>
  <c r="E120" i="15"/>
  <c r="F119" i="15"/>
  <c r="E119" i="15"/>
  <c r="F118" i="15"/>
  <c r="E118" i="15"/>
  <c r="F117" i="15"/>
  <c r="E117" i="15"/>
  <c r="F116" i="15"/>
  <c r="E116" i="15"/>
  <c r="F115" i="15"/>
  <c r="E115" i="15"/>
  <c r="F114" i="15"/>
  <c r="E114" i="15"/>
  <c r="F113" i="15"/>
  <c r="E113" i="15"/>
  <c r="F112" i="15"/>
  <c r="E112" i="15"/>
  <c r="F111" i="15"/>
  <c r="E111" i="15"/>
  <c r="F110" i="15"/>
  <c r="E110" i="15"/>
  <c r="F109" i="15"/>
  <c r="E109" i="15"/>
  <c r="F108" i="15"/>
  <c r="E108" i="15"/>
  <c r="F107" i="15"/>
  <c r="E107" i="15"/>
  <c r="F106" i="15"/>
  <c r="E106" i="15"/>
  <c r="F105" i="15"/>
  <c r="E105" i="15"/>
  <c r="F104" i="15"/>
  <c r="E104" i="15"/>
  <c r="F103" i="15"/>
  <c r="E103" i="15"/>
  <c r="F102" i="15"/>
  <c r="E102" i="15"/>
  <c r="F101" i="15"/>
  <c r="E101" i="15"/>
  <c r="F100" i="15"/>
  <c r="E100" i="15"/>
  <c r="F99" i="15"/>
  <c r="E99" i="15"/>
  <c r="F98" i="15"/>
  <c r="E98" i="15"/>
  <c r="F97" i="15"/>
  <c r="E97" i="15"/>
  <c r="F96" i="15"/>
  <c r="E96" i="15"/>
  <c r="F95" i="15"/>
  <c r="E95" i="15"/>
  <c r="F94" i="15"/>
  <c r="E94" i="15"/>
  <c r="F93" i="15"/>
  <c r="E93" i="15"/>
  <c r="F92" i="15"/>
  <c r="E92" i="15"/>
  <c r="F91" i="15"/>
  <c r="E91" i="15"/>
  <c r="F90" i="15"/>
  <c r="E90" i="15"/>
  <c r="F89" i="15"/>
  <c r="E89" i="15"/>
  <c r="F88" i="15"/>
  <c r="E88" i="15"/>
  <c r="F87" i="15"/>
  <c r="E87" i="15"/>
  <c r="F86" i="15"/>
  <c r="E86" i="15"/>
  <c r="F85" i="15"/>
  <c r="E85" i="15"/>
  <c r="F84" i="15"/>
  <c r="E84" i="15"/>
  <c r="F83" i="15"/>
  <c r="E83" i="15"/>
  <c r="F82" i="15"/>
  <c r="E82" i="15"/>
  <c r="F81" i="15"/>
  <c r="E81" i="15"/>
  <c r="F80" i="15"/>
  <c r="E80" i="15"/>
  <c r="F79" i="15"/>
  <c r="E79" i="15"/>
  <c r="F78" i="15"/>
  <c r="E78" i="15"/>
  <c r="F77" i="15"/>
  <c r="E77" i="15"/>
  <c r="F76" i="15"/>
  <c r="E76" i="15"/>
  <c r="F75" i="15"/>
  <c r="E75" i="15"/>
  <c r="F74" i="15"/>
  <c r="E74" i="15"/>
  <c r="F73" i="15"/>
  <c r="E73" i="15"/>
  <c r="F72" i="15"/>
  <c r="E72" i="15"/>
  <c r="F71" i="15"/>
  <c r="E71" i="15"/>
  <c r="F70" i="15"/>
  <c r="E70" i="15"/>
  <c r="F69" i="15"/>
  <c r="E69" i="15"/>
  <c r="F68" i="15"/>
  <c r="E68" i="15"/>
  <c r="F67" i="15"/>
  <c r="E67" i="15"/>
  <c r="F66" i="15"/>
  <c r="E66" i="15"/>
  <c r="F65" i="15"/>
  <c r="E65" i="15"/>
  <c r="F64" i="15"/>
  <c r="E64" i="15"/>
  <c r="F63" i="15"/>
  <c r="E63" i="15"/>
  <c r="F62" i="15"/>
  <c r="E62" i="15"/>
  <c r="F61" i="15"/>
  <c r="E61" i="15"/>
  <c r="F60" i="15"/>
  <c r="E60" i="15"/>
  <c r="F59" i="15"/>
  <c r="E59" i="15"/>
  <c r="F58" i="15"/>
  <c r="E58" i="15"/>
  <c r="F57" i="15"/>
  <c r="E57" i="15"/>
  <c r="F56" i="15"/>
  <c r="E56" i="15"/>
  <c r="F55" i="15"/>
  <c r="E55" i="15"/>
  <c r="F54" i="15"/>
  <c r="E54" i="15"/>
  <c r="F53" i="15"/>
  <c r="E53" i="15"/>
  <c r="F52" i="15"/>
  <c r="E52" i="15"/>
  <c r="F51" i="15"/>
  <c r="E51" i="15"/>
  <c r="F50" i="15"/>
  <c r="E50" i="15"/>
  <c r="F49" i="15"/>
  <c r="E49" i="15"/>
  <c r="F48" i="15"/>
  <c r="E48" i="15"/>
  <c r="F47" i="15"/>
  <c r="E47" i="15"/>
  <c r="F46" i="15"/>
  <c r="E46" i="15"/>
  <c r="F45" i="15"/>
  <c r="E45" i="15"/>
  <c r="F44" i="15"/>
  <c r="E44" i="15"/>
  <c r="F43" i="15"/>
  <c r="E43" i="15"/>
  <c r="F42" i="15"/>
  <c r="E42" i="15"/>
  <c r="F41" i="15"/>
  <c r="E41" i="15"/>
  <c r="F40" i="15"/>
  <c r="E40" i="15"/>
  <c r="F39" i="15"/>
  <c r="E39" i="15"/>
  <c r="F38" i="15"/>
  <c r="E38" i="15"/>
  <c r="F37" i="15"/>
  <c r="E37" i="15"/>
  <c r="F36" i="15"/>
  <c r="E36" i="15"/>
  <c r="F35" i="15"/>
  <c r="E35" i="15"/>
  <c r="F34" i="15"/>
  <c r="E34" i="15"/>
  <c r="F33" i="15"/>
  <c r="E33" i="15"/>
  <c r="F32" i="15"/>
  <c r="E32" i="15"/>
  <c r="F31" i="15"/>
  <c r="E31" i="15"/>
  <c r="F30" i="15"/>
  <c r="E30" i="15"/>
  <c r="F29" i="15"/>
  <c r="E29" i="15"/>
  <c r="F28" i="15"/>
  <c r="E28" i="15"/>
  <c r="F27" i="15"/>
  <c r="E27" i="15"/>
  <c r="F26" i="15"/>
  <c r="E26" i="15"/>
  <c r="F25" i="15"/>
  <c r="E25" i="15"/>
  <c r="F24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12" i="15"/>
  <c r="F11" i="15"/>
  <c r="F10" i="15" s="1"/>
  <c r="E11" i="15"/>
  <c r="D10" i="15"/>
  <c r="E10" i="15" s="1"/>
  <c r="F149" i="14"/>
  <c r="E149" i="14"/>
  <c r="F148" i="14"/>
  <c r="E148" i="14"/>
  <c r="F147" i="14"/>
  <c r="E147" i="14"/>
  <c r="F146" i="14"/>
  <c r="E146" i="14"/>
  <c r="F145" i="14"/>
  <c r="E145" i="14"/>
  <c r="F144" i="14"/>
  <c r="E144" i="14"/>
  <c r="F143" i="14"/>
  <c r="E143" i="14"/>
  <c r="F142" i="14"/>
  <c r="E142" i="14"/>
  <c r="F141" i="14"/>
  <c r="E141" i="14"/>
  <c r="F140" i="14"/>
  <c r="E140" i="14"/>
  <c r="F139" i="14"/>
  <c r="E139" i="14"/>
  <c r="F138" i="14"/>
  <c r="E138" i="14"/>
  <c r="F137" i="14"/>
  <c r="E137" i="14"/>
  <c r="F136" i="14"/>
  <c r="E136" i="14"/>
  <c r="F135" i="14"/>
  <c r="E135" i="14"/>
  <c r="F134" i="14"/>
  <c r="E134" i="14"/>
  <c r="F133" i="14"/>
  <c r="E133" i="14"/>
  <c r="F132" i="14"/>
  <c r="E132" i="14"/>
  <c r="F131" i="14"/>
  <c r="E131" i="14"/>
  <c r="F130" i="14"/>
  <c r="E130" i="14"/>
  <c r="F129" i="14"/>
  <c r="E129" i="14"/>
  <c r="F128" i="14"/>
  <c r="E128" i="14"/>
  <c r="F127" i="14"/>
  <c r="E127" i="14"/>
  <c r="F126" i="14"/>
  <c r="E126" i="14"/>
  <c r="F125" i="14"/>
  <c r="E125" i="14"/>
  <c r="F124" i="14"/>
  <c r="E124" i="14"/>
  <c r="F123" i="14"/>
  <c r="E123" i="14"/>
  <c r="F122" i="14"/>
  <c r="E122" i="14"/>
  <c r="F121" i="14"/>
  <c r="E121" i="14"/>
  <c r="F120" i="14"/>
  <c r="E120" i="14"/>
  <c r="F119" i="14"/>
  <c r="E119" i="14"/>
  <c r="F118" i="14"/>
  <c r="E118" i="14"/>
  <c r="F117" i="14"/>
  <c r="E117" i="14"/>
  <c r="F116" i="14"/>
  <c r="E116" i="14"/>
  <c r="F115" i="14"/>
  <c r="E115" i="14"/>
  <c r="F114" i="14"/>
  <c r="E114" i="14"/>
  <c r="F113" i="14"/>
  <c r="E113" i="14"/>
  <c r="F112" i="14"/>
  <c r="E112" i="14"/>
  <c r="F111" i="14"/>
  <c r="E111" i="14"/>
  <c r="F110" i="14"/>
  <c r="E110" i="14"/>
  <c r="F109" i="14"/>
  <c r="E109" i="14"/>
  <c r="F108" i="14"/>
  <c r="E108" i="14"/>
  <c r="F107" i="14"/>
  <c r="E107" i="14"/>
  <c r="F106" i="14"/>
  <c r="E106" i="14"/>
  <c r="F105" i="14"/>
  <c r="E105" i="14"/>
  <c r="F104" i="14"/>
  <c r="E104" i="14"/>
  <c r="F103" i="14"/>
  <c r="E103" i="14"/>
  <c r="F102" i="14"/>
  <c r="E102" i="14"/>
  <c r="F101" i="14"/>
  <c r="E101" i="14"/>
  <c r="F100" i="14"/>
  <c r="E100" i="14"/>
  <c r="F99" i="14"/>
  <c r="E99" i="14"/>
  <c r="F98" i="14"/>
  <c r="E98" i="14"/>
  <c r="F97" i="14"/>
  <c r="E97" i="14"/>
  <c r="F96" i="14"/>
  <c r="E96" i="14"/>
  <c r="F95" i="14"/>
  <c r="E95" i="14"/>
  <c r="F94" i="14"/>
  <c r="E94" i="14"/>
  <c r="F93" i="14"/>
  <c r="E93" i="14"/>
  <c r="F92" i="14"/>
  <c r="E92" i="14"/>
  <c r="F91" i="14"/>
  <c r="E91" i="14"/>
  <c r="F90" i="14"/>
  <c r="E90" i="14"/>
  <c r="F89" i="14"/>
  <c r="E89" i="14"/>
  <c r="F88" i="14"/>
  <c r="E88" i="14"/>
  <c r="F87" i="14"/>
  <c r="E87" i="14"/>
  <c r="F86" i="14"/>
  <c r="E86" i="14"/>
  <c r="F85" i="14"/>
  <c r="E85" i="14"/>
  <c r="F84" i="14"/>
  <c r="E84" i="14"/>
  <c r="F83" i="14"/>
  <c r="E83" i="14"/>
  <c r="F82" i="14"/>
  <c r="E82" i="14"/>
  <c r="F81" i="14"/>
  <c r="E81" i="14"/>
  <c r="F80" i="14"/>
  <c r="E80" i="14"/>
  <c r="F79" i="14"/>
  <c r="E79" i="14"/>
  <c r="F78" i="14"/>
  <c r="E78" i="14"/>
  <c r="F77" i="14"/>
  <c r="E77" i="14"/>
  <c r="F76" i="14"/>
  <c r="E76" i="14"/>
  <c r="F75" i="14"/>
  <c r="E75" i="14"/>
  <c r="F74" i="14"/>
  <c r="E74" i="14"/>
  <c r="F73" i="14"/>
  <c r="E73" i="14"/>
  <c r="F72" i="14"/>
  <c r="E72" i="14"/>
  <c r="F71" i="14"/>
  <c r="E71" i="14"/>
  <c r="F70" i="14"/>
  <c r="E70" i="14"/>
  <c r="F69" i="14"/>
  <c r="E69" i="14"/>
  <c r="F68" i="14"/>
  <c r="E68" i="14"/>
  <c r="F67" i="14"/>
  <c r="E67" i="14"/>
  <c r="F66" i="14"/>
  <c r="E66" i="14"/>
  <c r="F65" i="14"/>
  <c r="E65" i="14"/>
  <c r="F64" i="14"/>
  <c r="E64" i="14"/>
  <c r="F63" i="14"/>
  <c r="E63" i="14"/>
  <c r="F62" i="14"/>
  <c r="E62" i="14"/>
  <c r="F61" i="14"/>
  <c r="E61" i="14"/>
  <c r="F60" i="14"/>
  <c r="E60" i="14"/>
  <c r="F59" i="14"/>
  <c r="E59" i="14"/>
  <c r="F58" i="14"/>
  <c r="E58" i="14"/>
  <c r="F57" i="14"/>
  <c r="E57" i="14"/>
  <c r="F56" i="14"/>
  <c r="E56" i="14"/>
  <c r="F55" i="14"/>
  <c r="E55" i="14"/>
  <c r="F54" i="14"/>
  <c r="E54" i="14"/>
  <c r="F53" i="14"/>
  <c r="E53" i="14"/>
  <c r="F52" i="14"/>
  <c r="E52" i="14"/>
  <c r="F51" i="14"/>
  <c r="E51" i="14"/>
  <c r="F50" i="14"/>
  <c r="E50" i="14"/>
  <c r="F49" i="14"/>
  <c r="E49" i="14"/>
  <c r="F48" i="14"/>
  <c r="E48" i="14"/>
  <c r="F47" i="14"/>
  <c r="E47" i="14"/>
  <c r="F46" i="14"/>
  <c r="E46" i="14"/>
  <c r="F45" i="14"/>
  <c r="E45" i="14"/>
  <c r="F44" i="14"/>
  <c r="E44" i="14"/>
  <c r="F43" i="14"/>
  <c r="E43" i="14"/>
  <c r="F42" i="14"/>
  <c r="E42" i="14"/>
  <c r="F41" i="14"/>
  <c r="E41" i="14"/>
  <c r="F40" i="14"/>
  <c r="E40" i="14"/>
  <c r="F39" i="14"/>
  <c r="E39" i="14"/>
  <c r="F38" i="14"/>
  <c r="E38" i="14"/>
  <c r="F37" i="14"/>
  <c r="E37" i="14"/>
  <c r="F36" i="14"/>
  <c r="E36" i="14"/>
  <c r="F35" i="14"/>
  <c r="E35" i="14"/>
  <c r="F34" i="14"/>
  <c r="E34" i="14"/>
  <c r="F33" i="14"/>
  <c r="E33" i="14"/>
  <c r="F32" i="14"/>
  <c r="E32" i="14"/>
  <c r="F31" i="14"/>
  <c r="E31" i="14"/>
  <c r="F30" i="14"/>
  <c r="E30" i="14"/>
  <c r="F29" i="14"/>
  <c r="E29" i="14"/>
  <c r="F28" i="14"/>
  <c r="E28" i="14"/>
  <c r="F27" i="14"/>
  <c r="E27" i="14"/>
  <c r="F26" i="14"/>
  <c r="E26" i="14"/>
  <c r="F25" i="14"/>
  <c r="E25" i="14"/>
  <c r="F24" i="14"/>
  <c r="E24" i="14"/>
  <c r="E23" i="14"/>
  <c r="E22" i="14"/>
  <c r="E21" i="14"/>
  <c r="E20" i="14"/>
  <c r="E19" i="14"/>
  <c r="E18" i="14"/>
  <c r="E17" i="14"/>
  <c r="E16" i="14"/>
  <c r="E15" i="14"/>
  <c r="E14" i="14"/>
  <c r="E13" i="14"/>
  <c r="E12" i="14"/>
  <c r="F11" i="14"/>
  <c r="F10" i="14" s="1"/>
  <c r="E11" i="14"/>
  <c r="D10" i="14"/>
  <c r="E10" i="14" s="1"/>
  <c r="F149" i="13"/>
  <c r="E149" i="13"/>
  <c r="F148" i="13"/>
  <c r="E148" i="13"/>
  <c r="F147" i="13"/>
  <c r="E147" i="13"/>
  <c r="F146" i="13"/>
  <c r="E146" i="13"/>
  <c r="F145" i="13"/>
  <c r="E145" i="13"/>
  <c r="F144" i="13"/>
  <c r="E144" i="13"/>
  <c r="F143" i="13"/>
  <c r="E143" i="13"/>
  <c r="F142" i="13"/>
  <c r="E142" i="13"/>
  <c r="F141" i="13"/>
  <c r="E141" i="13"/>
  <c r="F140" i="13"/>
  <c r="E140" i="13"/>
  <c r="F139" i="13"/>
  <c r="E139" i="13"/>
  <c r="F138" i="13"/>
  <c r="E138" i="13"/>
  <c r="F137" i="13"/>
  <c r="E137" i="13"/>
  <c r="F136" i="13"/>
  <c r="E136" i="13"/>
  <c r="F135" i="13"/>
  <c r="E135" i="13"/>
  <c r="F134" i="13"/>
  <c r="E134" i="13"/>
  <c r="F133" i="13"/>
  <c r="E133" i="13"/>
  <c r="F132" i="13"/>
  <c r="E132" i="13"/>
  <c r="F131" i="13"/>
  <c r="E131" i="13"/>
  <c r="F130" i="13"/>
  <c r="E130" i="13"/>
  <c r="F129" i="13"/>
  <c r="E129" i="13"/>
  <c r="F128" i="13"/>
  <c r="E128" i="13"/>
  <c r="F127" i="13"/>
  <c r="E127" i="13"/>
  <c r="F126" i="13"/>
  <c r="E126" i="13"/>
  <c r="F125" i="13"/>
  <c r="E125" i="13"/>
  <c r="F124" i="13"/>
  <c r="E124" i="13"/>
  <c r="F123" i="13"/>
  <c r="E123" i="13"/>
  <c r="F122" i="13"/>
  <c r="E122" i="13"/>
  <c r="F121" i="13"/>
  <c r="E121" i="13"/>
  <c r="F120" i="13"/>
  <c r="E120" i="13"/>
  <c r="F119" i="13"/>
  <c r="E119" i="13"/>
  <c r="F118" i="13"/>
  <c r="E118" i="13"/>
  <c r="F117" i="13"/>
  <c r="E117" i="13"/>
  <c r="F116" i="13"/>
  <c r="E116" i="13"/>
  <c r="F115" i="13"/>
  <c r="E115" i="13"/>
  <c r="F114" i="13"/>
  <c r="E114" i="13"/>
  <c r="F113" i="13"/>
  <c r="E113" i="13"/>
  <c r="F112" i="13"/>
  <c r="E112" i="13"/>
  <c r="F111" i="13"/>
  <c r="E111" i="13"/>
  <c r="F110" i="13"/>
  <c r="E110" i="13"/>
  <c r="F109" i="13"/>
  <c r="E109" i="13"/>
  <c r="F108" i="13"/>
  <c r="E108" i="13"/>
  <c r="F107" i="13"/>
  <c r="E107" i="13"/>
  <c r="F106" i="13"/>
  <c r="E106" i="13"/>
  <c r="F105" i="13"/>
  <c r="E105" i="13"/>
  <c r="F104" i="13"/>
  <c r="E104" i="13"/>
  <c r="F103" i="13"/>
  <c r="E103" i="13"/>
  <c r="F102" i="13"/>
  <c r="E102" i="13"/>
  <c r="F101" i="13"/>
  <c r="E101" i="13"/>
  <c r="F100" i="13"/>
  <c r="E100" i="13"/>
  <c r="F99" i="13"/>
  <c r="E99" i="13"/>
  <c r="F98" i="13"/>
  <c r="E98" i="13"/>
  <c r="F97" i="13"/>
  <c r="E97" i="13"/>
  <c r="F96" i="13"/>
  <c r="E96" i="13"/>
  <c r="F95" i="13"/>
  <c r="E95" i="13"/>
  <c r="F94" i="13"/>
  <c r="E94" i="13"/>
  <c r="F93" i="13"/>
  <c r="E93" i="13"/>
  <c r="F92" i="13"/>
  <c r="E92" i="13"/>
  <c r="F91" i="13"/>
  <c r="E91" i="13"/>
  <c r="F90" i="13"/>
  <c r="E90" i="13"/>
  <c r="F89" i="13"/>
  <c r="E89" i="13"/>
  <c r="F88" i="13"/>
  <c r="E88" i="13"/>
  <c r="F87" i="13"/>
  <c r="E87" i="13"/>
  <c r="F86" i="13"/>
  <c r="E86" i="13"/>
  <c r="F85" i="13"/>
  <c r="E85" i="13"/>
  <c r="F84" i="13"/>
  <c r="E84" i="13"/>
  <c r="F83" i="13"/>
  <c r="E83" i="13"/>
  <c r="F82" i="13"/>
  <c r="E82" i="13"/>
  <c r="F81" i="13"/>
  <c r="E81" i="13"/>
  <c r="F80" i="13"/>
  <c r="E80" i="13"/>
  <c r="F79" i="13"/>
  <c r="E79" i="13"/>
  <c r="F78" i="13"/>
  <c r="E78" i="13"/>
  <c r="F77" i="13"/>
  <c r="E77" i="13"/>
  <c r="F76" i="13"/>
  <c r="E76" i="13"/>
  <c r="F75" i="13"/>
  <c r="E75" i="13"/>
  <c r="F74" i="13"/>
  <c r="E74" i="13"/>
  <c r="F73" i="13"/>
  <c r="E73" i="13"/>
  <c r="F72" i="13"/>
  <c r="E72" i="13"/>
  <c r="F71" i="13"/>
  <c r="E71" i="13"/>
  <c r="F70" i="13"/>
  <c r="E70" i="13"/>
  <c r="F69" i="13"/>
  <c r="E69" i="13"/>
  <c r="F68" i="13"/>
  <c r="E68" i="13"/>
  <c r="F67" i="13"/>
  <c r="E67" i="13"/>
  <c r="F66" i="13"/>
  <c r="E66" i="13"/>
  <c r="F65" i="13"/>
  <c r="E65" i="13"/>
  <c r="F64" i="13"/>
  <c r="E64" i="13"/>
  <c r="F63" i="13"/>
  <c r="E63" i="13"/>
  <c r="F62" i="13"/>
  <c r="E62" i="13"/>
  <c r="F61" i="13"/>
  <c r="E61" i="13"/>
  <c r="F60" i="13"/>
  <c r="E60" i="13"/>
  <c r="F59" i="13"/>
  <c r="E59" i="13"/>
  <c r="F58" i="13"/>
  <c r="E58" i="13"/>
  <c r="F57" i="13"/>
  <c r="E57" i="13"/>
  <c r="F56" i="13"/>
  <c r="E56" i="13"/>
  <c r="F55" i="13"/>
  <c r="E55" i="13"/>
  <c r="F54" i="13"/>
  <c r="E54" i="13"/>
  <c r="F53" i="13"/>
  <c r="E53" i="13"/>
  <c r="F52" i="13"/>
  <c r="E52" i="13"/>
  <c r="F51" i="13"/>
  <c r="E51" i="13"/>
  <c r="F50" i="13"/>
  <c r="E50" i="13"/>
  <c r="F49" i="13"/>
  <c r="E49" i="13"/>
  <c r="F48" i="13"/>
  <c r="E48" i="13"/>
  <c r="F47" i="13"/>
  <c r="E47" i="13"/>
  <c r="F46" i="13"/>
  <c r="E46" i="13"/>
  <c r="F45" i="13"/>
  <c r="E45" i="13"/>
  <c r="F44" i="13"/>
  <c r="E44" i="13"/>
  <c r="F43" i="13"/>
  <c r="E43" i="13"/>
  <c r="F42" i="13"/>
  <c r="E42" i="13"/>
  <c r="F41" i="13"/>
  <c r="E41" i="13"/>
  <c r="F40" i="13"/>
  <c r="E40" i="13"/>
  <c r="F39" i="13"/>
  <c r="E39" i="13"/>
  <c r="F38" i="13"/>
  <c r="E38" i="13"/>
  <c r="F37" i="13"/>
  <c r="E37" i="13"/>
  <c r="F36" i="13"/>
  <c r="E36" i="13"/>
  <c r="F35" i="13"/>
  <c r="E35" i="13"/>
  <c r="F34" i="13"/>
  <c r="E34" i="13"/>
  <c r="F33" i="13"/>
  <c r="E33" i="13"/>
  <c r="F32" i="13"/>
  <c r="E32" i="13"/>
  <c r="F31" i="13"/>
  <c r="E31" i="13"/>
  <c r="F30" i="13"/>
  <c r="E30" i="13"/>
  <c r="F29" i="13"/>
  <c r="E29" i="13"/>
  <c r="F28" i="13"/>
  <c r="E28" i="13"/>
  <c r="F27" i="13"/>
  <c r="E27" i="13"/>
  <c r="F26" i="13"/>
  <c r="E26" i="13"/>
  <c r="F25" i="13"/>
  <c r="E25" i="13"/>
  <c r="F24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F11" i="13"/>
  <c r="F10" i="13" s="1"/>
  <c r="E11" i="13"/>
  <c r="E10" i="13"/>
  <c r="D10" i="13"/>
  <c r="I2" i="13"/>
  <c r="F149" i="12"/>
  <c r="E149" i="12"/>
  <c r="F148" i="12"/>
  <c r="E148" i="12"/>
  <c r="F147" i="12"/>
  <c r="E147" i="12"/>
  <c r="F146" i="12"/>
  <c r="E146" i="12"/>
  <c r="F145" i="12"/>
  <c r="E145" i="12"/>
  <c r="F144" i="12"/>
  <c r="E144" i="12"/>
  <c r="F143" i="12"/>
  <c r="E143" i="12"/>
  <c r="F142" i="12"/>
  <c r="E142" i="12"/>
  <c r="F141" i="12"/>
  <c r="E141" i="12"/>
  <c r="F140" i="12"/>
  <c r="E140" i="12"/>
  <c r="F139" i="12"/>
  <c r="E139" i="12"/>
  <c r="F138" i="12"/>
  <c r="E138" i="12"/>
  <c r="F137" i="12"/>
  <c r="E137" i="12"/>
  <c r="F136" i="12"/>
  <c r="E136" i="12"/>
  <c r="F135" i="12"/>
  <c r="E135" i="12"/>
  <c r="F134" i="12"/>
  <c r="E134" i="12"/>
  <c r="F133" i="12"/>
  <c r="E133" i="12"/>
  <c r="F132" i="12"/>
  <c r="E132" i="12"/>
  <c r="F131" i="12"/>
  <c r="E131" i="12"/>
  <c r="F130" i="12"/>
  <c r="E130" i="12"/>
  <c r="F129" i="12"/>
  <c r="E129" i="12"/>
  <c r="F128" i="12"/>
  <c r="E128" i="12"/>
  <c r="F127" i="12"/>
  <c r="E127" i="12"/>
  <c r="F126" i="12"/>
  <c r="E126" i="12"/>
  <c r="F125" i="12"/>
  <c r="E125" i="12"/>
  <c r="F124" i="12"/>
  <c r="E124" i="12"/>
  <c r="F123" i="12"/>
  <c r="E123" i="12"/>
  <c r="F122" i="12"/>
  <c r="E122" i="12"/>
  <c r="F121" i="12"/>
  <c r="E121" i="12"/>
  <c r="F120" i="12"/>
  <c r="E120" i="12"/>
  <c r="F119" i="12"/>
  <c r="E119" i="12"/>
  <c r="F118" i="12"/>
  <c r="E118" i="12"/>
  <c r="F117" i="12"/>
  <c r="E117" i="12"/>
  <c r="F116" i="12"/>
  <c r="E116" i="12"/>
  <c r="F115" i="12"/>
  <c r="E115" i="12"/>
  <c r="F114" i="12"/>
  <c r="E114" i="12"/>
  <c r="F113" i="12"/>
  <c r="E113" i="12"/>
  <c r="F112" i="12"/>
  <c r="E112" i="12"/>
  <c r="F111" i="12"/>
  <c r="E111" i="12"/>
  <c r="F110" i="12"/>
  <c r="E110" i="12"/>
  <c r="F109" i="12"/>
  <c r="E109" i="12"/>
  <c r="F108" i="12"/>
  <c r="E108" i="12"/>
  <c r="F107" i="12"/>
  <c r="E107" i="12"/>
  <c r="F106" i="12"/>
  <c r="E106" i="12"/>
  <c r="F105" i="12"/>
  <c r="E105" i="12"/>
  <c r="F104" i="12"/>
  <c r="E104" i="12"/>
  <c r="F103" i="12"/>
  <c r="E103" i="12"/>
  <c r="F102" i="12"/>
  <c r="E102" i="12"/>
  <c r="F101" i="12"/>
  <c r="E101" i="12"/>
  <c r="F100" i="12"/>
  <c r="E100" i="12"/>
  <c r="F99" i="12"/>
  <c r="E99" i="12"/>
  <c r="F98" i="12"/>
  <c r="E98" i="12"/>
  <c r="F97" i="12"/>
  <c r="E97" i="12"/>
  <c r="F96" i="12"/>
  <c r="E96" i="12"/>
  <c r="F95" i="12"/>
  <c r="E95" i="12"/>
  <c r="F94" i="12"/>
  <c r="E94" i="12"/>
  <c r="F93" i="12"/>
  <c r="E93" i="12"/>
  <c r="F92" i="12"/>
  <c r="E92" i="12"/>
  <c r="F91" i="12"/>
  <c r="E91" i="12"/>
  <c r="F90" i="12"/>
  <c r="E90" i="12"/>
  <c r="F89" i="12"/>
  <c r="E89" i="12"/>
  <c r="F88" i="12"/>
  <c r="E88" i="12"/>
  <c r="F87" i="12"/>
  <c r="E87" i="12"/>
  <c r="F86" i="12"/>
  <c r="E86" i="12"/>
  <c r="F85" i="12"/>
  <c r="E85" i="12"/>
  <c r="F84" i="12"/>
  <c r="E84" i="12"/>
  <c r="F83" i="12"/>
  <c r="E83" i="12"/>
  <c r="F82" i="12"/>
  <c r="E82" i="12"/>
  <c r="F81" i="12"/>
  <c r="E81" i="12"/>
  <c r="F80" i="12"/>
  <c r="E80" i="12"/>
  <c r="F79" i="12"/>
  <c r="E79" i="12"/>
  <c r="F78" i="12"/>
  <c r="E78" i="12"/>
  <c r="F77" i="12"/>
  <c r="E77" i="12"/>
  <c r="F76" i="12"/>
  <c r="E76" i="12"/>
  <c r="F75" i="12"/>
  <c r="E75" i="12"/>
  <c r="F74" i="12"/>
  <c r="E74" i="12"/>
  <c r="F73" i="12"/>
  <c r="E73" i="12"/>
  <c r="F72" i="12"/>
  <c r="E72" i="12"/>
  <c r="F71" i="12"/>
  <c r="E71" i="12"/>
  <c r="F70" i="12"/>
  <c r="E70" i="12"/>
  <c r="F69" i="12"/>
  <c r="E69" i="12"/>
  <c r="F68" i="12"/>
  <c r="E68" i="12"/>
  <c r="F67" i="12"/>
  <c r="E67" i="12"/>
  <c r="F66" i="12"/>
  <c r="E66" i="12"/>
  <c r="F65" i="12"/>
  <c r="E65" i="12"/>
  <c r="F64" i="12"/>
  <c r="E64" i="12"/>
  <c r="F63" i="12"/>
  <c r="E63" i="12"/>
  <c r="F62" i="12"/>
  <c r="E62" i="12"/>
  <c r="F61" i="12"/>
  <c r="E61" i="12"/>
  <c r="F60" i="12"/>
  <c r="E60" i="12"/>
  <c r="F59" i="12"/>
  <c r="E59" i="12"/>
  <c r="F58" i="12"/>
  <c r="E58" i="12"/>
  <c r="F57" i="12"/>
  <c r="E57" i="12"/>
  <c r="F56" i="12"/>
  <c r="E56" i="12"/>
  <c r="F55" i="12"/>
  <c r="E55" i="12"/>
  <c r="F54" i="12"/>
  <c r="E54" i="12"/>
  <c r="F53" i="12"/>
  <c r="E53" i="12"/>
  <c r="F52" i="12"/>
  <c r="E52" i="12"/>
  <c r="F51" i="12"/>
  <c r="E51" i="12"/>
  <c r="F50" i="12"/>
  <c r="E50" i="12"/>
  <c r="F49" i="12"/>
  <c r="E49" i="12"/>
  <c r="F48" i="12"/>
  <c r="E48" i="12"/>
  <c r="F47" i="12"/>
  <c r="E47" i="12"/>
  <c r="F46" i="12"/>
  <c r="E46" i="12"/>
  <c r="F45" i="12"/>
  <c r="E45" i="12"/>
  <c r="F44" i="12"/>
  <c r="E44" i="12"/>
  <c r="F43" i="12"/>
  <c r="E43" i="12"/>
  <c r="F42" i="12"/>
  <c r="E42" i="12"/>
  <c r="F41" i="12"/>
  <c r="E41" i="12"/>
  <c r="F40" i="12"/>
  <c r="E40" i="12"/>
  <c r="F39" i="12"/>
  <c r="E39" i="12"/>
  <c r="F38" i="12"/>
  <c r="E38" i="12"/>
  <c r="F37" i="12"/>
  <c r="E37" i="12"/>
  <c r="F36" i="12"/>
  <c r="E36" i="12"/>
  <c r="F35" i="12"/>
  <c r="E35" i="12"/>
  <c r="F34" i="12"/>
  <c r="E34" i="12"/>
  <c r="F33" i="12"/>
  <c r="E33" i="12"/>
  <c r="F32" i="12"/>
  <c r="E32" i="12"/>
  <c r="F31" i="12"/>
  <c r="E31" i="12"/>
  <c r="F30" i="12"/>
  <c r="E30" i="12"/>
  <c r="F29" i="12"/>
  <c r="E29" i="12"/>
  <c r="F28" i="12"/>
  <c r="E28" i="12"/>
  <c r="F27" i="12"/>
  <c r="E27" i="12"/>
  <c r="F26" i="12"/>
  <c r="E26" i="12"/>
  <c r="F25" i="12"/>
  <c r="E25" i="12"/>
  <c r="F24" i="12"/>
  <c r="E24" i="12"/>
  <c r="E23" i="12"/>
  <c r="E22" i="12"/>
  <c r="E21" i="12"/>
  <c r="E20" i="12"/>
  <c r="E19" i="12"/>
  <c r="E18" i="12"/>
  <c r="E17" i="12"/>
  <c r="E16" i="12"/>
  <c r="E15" i="12"/>
  <c r="E14" i="12"/>
  <c r="E13" i="12"/>
  <c r="E12" i="12"/>
  <c r="F11" i="12"/>
  <c r="F10" i="12" s="1"/>
  <c r="E11" i="12"/>
  <c r="D10" i="12"/>
  <c r="E10" i="12" s="1"/>
  <c r="F149" i="11"/>
  <c r="E149" i="11"/>
  <c r="F148" i="11"/>
  <c r="E148" i="11"/>
  <c r="F147" i="11"/>
  <c r="E147" i="11"/>
  <c r="F146" i="11"/>
  <c r="E146" i="11"/>
  <c r="F145" i="11"/>
  <c r="E145" i="11"/>
  <c r="F144" i="11"/>
  <c r="E144" i="11"/>
  <c r="F143" i="11"/>
  <c r="E143" i="11"/>
  <c r="F142" i="11"/>
  <c r="E142" i="11"/>
  <c r="F141" i="11"/>
  <c r="E141" i="11"/>
  <c r="F140" i="11"/>
  <c r="E140" i="11"/>
  <c r="F139" i="11"/>
  <c r="E139" i="11"/>
  <c r="F138" i="11"/>
  <c r="E138" i="11"/>
  <c r="F137" i="11"/>
  <c r="E137" i="11"/>
  <c r="F136" i="11"/>
  <c r="E136" i="11"/>
  <c r="F135" i="11"/>
  <c r="E135" i="11"/>
  <c r="F134" i="11"/>
  <c r="E134" i="11"/>
  <c r="F133" i="11"/>
  <c r="E133" i="11"/>
  <c r="F132" i="11"/>
  <c r="E132" i="11"/>
  <c r="F131" i="11"/>
  <c r="E131" i="11"/>
  <c r="F130" i="11"/>
  <c r="E130" i="11"/>
  <c r="F129" i="11"/>
  <c r="E129" i="11"/>
  <c r="F128" i="11"/>
  <c r="E128" i="11"/>
  <c r="F127" i="11"/>
  <c r="E127" i="11"/>
  <c r="F126" i="11"/>
  <c r="E126" i="11"/>
  <c r="F125" i="11"/>
  <c r="E125" i="11"/>
  <c r="F124" i="11"/>
  <c r="E124" i="11"/>
  <c r="F123" i="11"/>
  <c r="E123" i="11"/>
  <c r="F122" i="11"/>
  <c r="E122" i="11"/>
  <c r="F121" i="11"/>
  <c r="E121" i="11"/>
  <c r="F120" i="11"/>
  <c r="E120" i="11"/>
  <c r="F119" i="11"/>
  <c r="E119" i="11"/>
  <c r="F118" i="11"/>
  <c r="E118" i="11"/>
  <c r="F117" i="11"/>
  <c r="E117" i="11"/>
  <c r="F116" i="11"/>
  <c r="E116" i="11"/>
  <c r="F115" i="11"/>
  <c r="E115" i="11"/>
  <c r="F114" i="11"/>
  <c r="E114" i="11"/>
  <c r="F113" i="11"/>
  <c r="E113" i="11"/>
  <c r="F112" i="11"/>
  <c r="E112" i="11"/>
  <c r="F111" i="11"/>
  <c r="E111" i="11"/>
  <c r="F110" i="11"/>
  <c r="E110" i="11"/>
  <c r="F109" i="11"/>
  <c r="E109" i="11"/>
  <c r="F108" i="11"/>
  <c r="E108" i="11"/>
  <c r="F107" i="11"/>
  <c r="E107" i="11"/>
  <c r="F106" i="11"/>
  <c r="E106" i="11"/>
  <c r="F105" i="11"/>
  <c r="E105" i="11"/>
  <c r="F104" i="11"/>
  <c r="E104" i="11"/>
  <c r="F103" i="11"/>
  <c r="E103" i="11"/>
  <c r="F102" i="11"/>
  <c r="E102" i="11"/>
  <c r="F101" i="11"/>
  <c r="E101" i="11"/>
  <c r="F100" i="11"/>
  <c r="E100" i="11"/>
  <c r="F99" i="11"/>
  <c r="E99" i="11"/>
  <c r="F98" i="11"/>
  <c r="E98" i="11"/>
  <c r="F97" i="11"/>
  <c r="E97" i="11"/>
  <c r="F96" i="11"/>
  <c r="E96" i="11"/>
  <c r="F95" i="11"/>
  <c r="E95" i="11"/>
  <c r="F94" i="11"/>
  <c r="E94" i="11"/>
  <c r="F93" i="11"/>
  <c r="E93" i="11"/>
  <c r="F92" i="11"/>
  <c r="E92" i="11"/>
  <c r="F91" i="11"/>
  <c r="E91" i="11"/>
  <c r="F90" i="11"/>
  <c r="E90" i="11"/>
  <c r="F89" i="11"/>
  <c r="E89" i="11"/>
  <c r="F88" i="11"/>
  <c r="E88" i="11"/>
  <c r="F87" i="11"/>
  <c r="E87" i="11"/>
  <c r="F86" i="11"/>
  <c r="E86" i="11"/>
  <c r="F85" i="11"/>
  <c r="E85" i="11"/>
  <c r="F84" i="11"/>
  <c r="E84" i="11"/>
  <c r="F83" i="11"/>
  <c r="E83" i="11"/>
  <c r="F82" i="11"/>
  <c r="E82" i="11"/>
  <c r="F81" i="11"/>
  <c r="E81" i="11"/>
  <c r="F80" i="11"/>
  <c r="E80" i="11"/>
  <c r="F79" i="11"/>
  <c r="E79" i="11"/>
  <c r="F78" i="11"/>
  <c r="E78" i="11"/>
  <c r="F77" i="11"/>
  <c r="E77" i="11"/>
  <c r="F76" i="11"/>
  <c r="E76" i="11"/>
  <c r="F75" i="11"/>
  <c r="E75" i="11"/>
  <c r="F74" i="11"/>
  <c r="E74" i="11"/>
  <c r="F73" i="11"/>
  <c r="E73" i="11"/>
  <c r="F72" i="11"/>
  <c r="E72" i="11"/>
  <c r="F71" i="11"/>
  <c r="E71" i="11"/>
  <c r="F70" i="11"/>
  <c r="E70" i="11"/>
  <c r="F69" i="11"/>
  <c r="E69" i="11"/>
  <c r="F68" i="11"/>
  <c r="E68" i="11"/>
  <c r="F67" i="11"/>
  <c r="E67" i="11"/>
  <c r="F66" i="11"/>
  <c r="E66" i="11"/>
  <c r="F65" i="11"/>
  <c r="E65" i="11"/>
  <c r="F64" i="11"/>
  <c r="E64" i="11"/>
  <c r="F63" i="11"/>
  <c r="E63" i="11"/>
  <c r="F62" i="11"/>
  <c r="E62" i="11"/>
  <c r="F61" i="11"/>
  <c r="E61" i="11"/>
  <c r="F60" i="11"/>
  <c r="E60" i="11"/>
  <c r="F59" i="11"/>
  <c r="E59" i="11"/>
  <c r="F58" i="11"/>
  <c r="E58" i="11"/>
  <c r="F57" i="11"/>
  <c r="E57" i="11"/>
  <c r="F56" i="11"/>
  <c r="E56" i="11"/>
  <c r="F55" i="11"/>
  <c r="E55" i="11"/>
  <c r="F54" i="11"/>
  <c r="E54" i="11"/>
  <c r="F53" i="11"/>
  <c r="E53" i="11"/>
  <c r="F52" i="11"/>
  <c r="E52" i="11"/>
  <c r="F51" i="11"/>
  <c r="E51" i="11"/>
  <c r="F50" i="11"/>
  <c r="E50" i="11"/>
  <c r="F49" i="11"/>
  <c r="E49" i="11"/>
  <c r="F48" i="11"/>
  <c r="E48" i="11"/>
  <c r="F47" i="11"/>
  <c r="E47" i="11"/>
  <c r="F46" i="11"/>
  <c r="E46" i="11"/>
  <c r="F45" i="11"/>
  <c r="E45" i="11"/>
  <c r="F44" i="11"/>
  <c r="E44" i="11"/>
  <c r="F43" i="11"/>
  <c r="E43" i="11"/>
  <c r="F42" i="11"/>
  <c r="E42" i="11"/>
  <c r="F41" i="11"/>
  <c r="E41" i="11"/>
  <c r="F40" i="11"/>
  <c r="E40" i="11"/>
  <c r="F39" i="11"/>
  <c r="E39" i="11"/>
  <c r="F38" i="11"/>
  <c r="E38" i="11"/>
  <c r="F37" i="11"/>
  <c r="E37" i="11"/>
  <c r="F36" i="11"/>
  <c r="E36" i="11"/>
  <c r="F35" i="11"/>
  <c r="E35" i="11"/>
  <c r="F34" i="11"/>
  <c r="E34" i="11"/>
  <c r="F33" i="11"/>
  <c r="E33" i="11"/>
  <c r="F32" i="11"/>
  <c r="E32" i="11"/>
  <c r="F31" i="11"/>
  <c r="E31" i="11"/>
  <c r="F30" i="11"/>
  <c r="E30" i="11"/>
  <c r="F29" i="11"/>
  <c r="E29" i="11"/>
  <c r="F28" i="11"/>
  <c r="E28" i="11"/>
  <c r="F27" i="11"/>
  <c r="E27" i="11"/>
  <c r="F26" i="11"/>
  <c r="E26" i="11"/>
  <c r="F25" i="11"/>
  <c r="E25" i="11"/>
  <c r="F24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F11" i="11"/>
  <c r="F10" i="11" s="1"/>
  <c r="E11" i="11"/>
  <c r="D10" i="11"/>
  <c r="E10" i="11" s="1"/>
  <c r="F149" i="10"/>
  <c r="E149" i="10"/>
  <c r="F148" i="10"/>
  <c r="E148" i="10"/>
  <c r="F147" i="10"/>
  <c r="E147" i="10"/>
  <c r="F146" i="10"/>
  <c r="E146" i="10"/>
  <c r="F145" i="10"/>
  <c r="E145" i="10"/>
  <c r="F144" i="10"/>
  <c r="E144" i="10"/>
  <c r="F143" i="10"/>
  <c r="E143" i="10"/>
  <c r="F142" i="10"/>
  <c r="E142" i="10"/>
  <c r="F141" i="10"/>
  <c r="E141" i="10"/>
  <c r="F140" i="10"/>
  <c r="E140" i="10"/>
  <c r="F139" i="10"/>
  <c r="E139" i="10"/>
  <c r="F138" i="10"/>
  <c r="E138" i="10"/>
  <c r="F137" i="10"/>
  <c r="E137" i="10"/>
  <c r="F136" i="10"/>
  <c r="E136" i="10"/>
  <c r="F135" i="10"/>
  <c r="E135" i="10"/>
  <c r="F134" i="10"/>
  <c r="E134" i="10"/>
  <c r="F133" i="10"/>
  <c r="E133" i="10"/>
  <c r="F132" i="10"/>
  <c r="E132" i="10"/>
  <c r="F131" i="10"/>
  <c r="E131" i="10"/>
  <c r="F130" i="10"/>
  <c r="E130" i="10"/>
  <c r="F129" i="10"/>
  <c r="E129" i="10"/>
  <c r="F128" i="10"/>
  <c r="E128" i="10"/>
  <c r="F127" i="10"/>
  <c r="E127" i="10"/>
  <c r="F126" i="10"/>
  <c r="E126" i="10"/>
  <c r="F125" i="10"/>
  <c r="E125" i="10"/>
  <c r="F124" i="10"/>
  <c r="E124" i="10"/>
  <c r="F123" i="10"/>
  <c r="E123" i="10"/>
  <c r="F122" i="10"/>
  <c r="E122" i="10"/>
  <c r="F121" i="10"/>
  <c r="E121" i="10"/>
  <c r="F120" i="10"/>
  <c r="E120" i="10"/>
  <c r="F119" i="10"/>
  <c r="E119" i="10"/>
  <c r="F118" i="10"/>
  <c r="E118" i="10"/>
  <c r="F117" i="10"/>
  <c r="E117" i="10"/>
  <c r="F116" i="10"/>
  <c r="E116" i="10"/>
  <c r="F115" i="10"/>
  <c r="E115" i="10"/>
  <c r="F114" i="10"/>
  <c r="E114" i="10"/>
  <c r="F113" i="10"/>
  <c r="E113" i="10"/>
  <c r="F112" i="10"/>
  <c r="E112" i="10"/>
  <c r="F111" i="10"/>
  <c r="E111" i="10"/>
  <c r="F110" i="10"/>
  <c r="E110" i="10"/>
  <c r="F109" i="10"/>
  <c r="E109" i="10"/>
  <c r="F108" i="10"/>
  <c r="E108" i="10"/>
  <c r="F107" i="10"/>
  <c r="E107" i="10"/>
  <c r="F106" i="10"/>
  <c r="E106" i="10"/>
  <c r="F105" i="10"/>
  <c r="E105" i="10"/>
  <c r="F104" i="10"/>
  <c r="E104" i="10"/>
  <c r="F103" i="10"/>
  <c r="E103" i="10"/>
  <c r="F102" i="10"/>
  <c r="E102" i="10"/>
  <c r="F101" i="10"/>
  <c r="E101" i="10"/>
  <c r="F100" i="10"/>
  <c r="E100" i="10"/>
  <c r="F99" i="10"/>
  <c r="E99" i="10"/>
  <c r="F98" i="10"/>
  <c r="E98" i="10"/>
  <c r="F97" i="10"/>
  <c r="E97" i="10"/>
  <c r="F96" i="10"/>
  <c r="E96" i="10"/>
  <c r="F95" i="10"/>
  <c r="E95" i="10"/>
  <c r="F94" i="10"/>
  <c r="E94" i="10"/>
  <c r="F93" i="10"/>
  <c r="E93" i="10"/>
  <c r="F92" i="10"/>
  <c r="E92" i="10"/>
  <c r="F91" i="10"/>
  <c r="E91" i="10"/>
  <c r="F90" i="10"/>
  <c r="E90" i="10"/>
  <c r="F89" i="10"/>
  <c r="E89" i="10"/>
  <c r="F88" i="10"/>
  <c r="E88" i="10"/>
  <c r="F87" i="10"/>
  <c r="E87" i="10"/>
  <c r="F86" i="10"/>
  <c r="E86" i="10"/>
  <c r="F85" i="10"/>
  <c r="E85" i="10"/>
  <c r="F84" i="10"/>
  <c r="E84" i="10"/>
  <c r="F83" i="10"/>
  <c r="E83" i="10"/>
  <c r="F82" i="10"/>
  <c r="E82" i="10"/>
  <c r="F81" i="10"/>
  <c r="E81" i="10"/>
  <c r="F80" i="10"/>
  <c r="E80" i="10"/>
  <c r="F79" i="10"/>
  <c r="E79" i="10"/>
  <c r="F78" i="10"/>
  <c r="E78" i="10"/>
  <c r="F77" i="10"/>
  <c r="E77" i="10"/>
  <c r="F76" i="10"/>
  <c r="E76" i="10"/>
  <c r="F75" i="10"/>
  <c r="E75" i="10"/>
  <c r="F74" i="10"/>
  <c r="E74" i="10"/>
  <c r="F73" i="10"/>
  <c r="E73" i="10"/>
  <c r="F72" i="10"/>
  <c r="E72" i="10"/>
  <c r="F71" i="10"/>
  <c r="E71" i="10"/>
  <c r="F70" i="10"/>
  <c r="E70" i="10"/>
  <c r="F69" i="10"/>
  <c r="E69" i="10"/>
  <c r="F68" i="10"/>
  <c r="E68" i="10"/>
  <c r="F67" i="10"/>
  <c r="E67" i="10"/>
  <c r="F66" i="10"/>
  <c r="E66" i="10"/>
  <c r="F65" i="10"/>
  <c r="E65" i="10"/>
  <c r="F64" i="10"/>
  <c r="E64" i="10"/>
  <c r="F63" i="10"/>
  <c r="E63" i="10"/>
  <c r="F62" i="10"/>
  <c r="E62" i="10"/>
  <c r="F61" i="10"/>
  <c r="E61" i="10"/>
  <c r="F60" i="10"/>
  <c r="E60" i="10"/>
  <c r="F59" i="10"/>
  <c r="E59" i="10"/>
  <c r="F58" i="10"/>
  <c r="E58" i="10"/>
  <c r="F57" i="10"/>
  <c r="E57" i="10"/>
  <c r="F56" i="10"/>
  <c r="E56" i="10"/>
  <c r="F55" i="10"/>
  <c r="E55" i="10"/>
  <c r="F54" i="10"/>
  <c r="E54" i="10"/>
  <c r="F53" i="10"/>
  <c r="E53" i="10"/>
  <c r="F52" i="10"/>
  <c r="E52" i="10"/>
  <c r="F51" i="10"/>
  <c r="E51" i="10"/>
  <c r="F50" i="10"/>
  <c r="E50" i="10"/>
  <c r="F49" i="10"/>
  <c r="E49" i="10"/>
  <c r="F48" i="10"/>
  <c r="E48" i="10"/>
  <c r="F47" i="10"/>
  <c r="E47" i="10"/>
  <c r="F46" i="10"/>
  <c r="E46" i="10"/>
  <c r="F45" i="10"/>
  <c r="E45" i="10"/>
  <c r="F44" i="10"/>
  <c r="E44" i="10"/>
  <c r="F43" i="10"/>
  <c r="E43" i="10"/>
  <c r="F42" i="10"/>
  <c r="E42" i="10"/>
  <c r="F41" i="10"/>
  <c r="E41" i="10"/>
  <c r="F40" i="10"/>
  <c r="E40" i="10"/>
  <c r="F39" i="10"/>
  <c r="E39" i="10"/>
  <c r="F38" i="10"/>
  <c r="E38" i="10"/>
  <c r="F37" i="10"/>
  <c r="E37" i="10"/>
  <c r="F36" i="10"/>
  <c r="E36" i="10"/>
  <c r="F35" i="10"/>
  <c r="E35" i="10"/>
  <c r="F34" i="10"/>
  <c r="E34" i="10"/>
  <c r="F33" i="10"/>
  <c r="E33" i="10"/>
  <c r="F32" i="10"/>
  <c r="E32" i="10"/>
  <c r="F31" i="10"/>
  <c r="E31" i="10"/>
  <c r="F30" i="10"/>
  <c r="E30" i="10"/>
  <c r="F29" i="10"/>
  <c r="E29" i="10"/>
  <c r="F28" i="10"/>
  <c r="E28" i="10"/>
  <c r="F27" i="10"/>
  <c r="E27" i="10"/>
  <c r="F26" i="10"/>
  <c r="E26" i="10"/>
  <c r="F25" i="10"/>
  <c r="E25" i="10"/>
  <c r="F24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F11" i="10"/>
  <c r="F10" i="10" s="1"/>
  <c r="E11" i="10"/>
  <c r="E10" i="10"/>
  <c r="D10" i="10"/>
  <c r="I2" i="10"/>
  <c r="F149" i="9"/>
  <c r="E149" i="9"/>
  <c r="F148" i="9"/>
  <c r="E148" i="9"/>
  <c r="F147" i="9"/>
  <c r="E147" i="9"/>
  <c r="F146" i="9"/>
  <c r="E146" i="9"/>
  <c r="F145" i="9"/>
  <c r="E145" i="9"/>
  <c r="F144" i="9"/>
  <c r="E144" i="9"/>
  <c r="F143" i="9"/>
  <c r="E143" i="9"/>
  <c r="F142" i="9"/>
  <c r="E142" i="9"/>
  <c r="F141" i="9"/>
  <c r="E141" i="9"/>
  <c r="F140" i="9"/>
  <c r="E140" i="9"/>
  <c r="F139" i="9"/>
  <c r="E139" i="9"/>
  <c r="F138" i="9"/>
  <c r="E138" i="9"/>
  <c r="F137" i="9"/>
  <c r="E137" i="9"/>
  <c r="F136" i="9"/>
  <c r="E136" i="9"/>
  <c r="F135" i="9"/>
  <c r="E135" i="9"/>
  <c r="F134" i="9"/>
  <c r="E134" i="9"/>
  <c r="F133" i="9"/>
  <c r="E133" i="9"/>
  <c r="F132" i="9"/>
  <c r="E132" i="9"/>
  <c r="F131" i="9"/>
  <c r="E131" i="9"/>
  <c r="F130" i="9"/>
  <c r="E130" i="9"/>
  <c r="F129" i="9"/>
  <c r="E129" i="9"/>
  <c r="F128" i="9"/>
  <c r="E128" i="9"/>
  <c r="F127" i="9"/>
  <c r="E127" i="9"/>
  <c r="F126" i="9"/>
  <c r="E126" i="9"/>
  <c r="F125" i="9"/>
  <c r="E125" i="9"/>
  <c r="F124" i="9"/>
  <c r="E124" i="9"/>
  <c r="F123" i="9"/>
  <c r="E123" i="9"/>
  <c r="F122" i="9"/>
  <c r="E122" i="9"/>
  <c r="F121" i="9"/>
  <c r="E121" i="9"/>
  <c r="F120" i="9"/>
  <c r="E120" i="9"/>
  <c r="F119" i="9"/>
  <c r="E119" i="9"/>
  <c r="F118" i="9"/>
  <c r="E118" i="9"/>
  <c r="F117" i="9"/>
  <c r="E117" i="9"/>
  <c r="F116" i="9"/>
  <c r="E116" i="9"/>
  <c r="F115" i="9"/>
  <c r="E115" i="9"/>
  <c r="F114" i="9"/>
  <c r="E114" i="9"/>
  <c r="F113" i="9"/>
  <c r="E113" i="9"/>
  <c r="F112" i="9"/>
  <c r="E112" i="9"/>
  <c r="F111" i="9"/>
  <c r="E111" i="9"/>
  <c r="F110" i="9"/>
  <c r="E110" i="9"/>
  <c r="F109" i="9"/>
  <c r="E109" i="9"/>
  <c r="F108" i="9"/>
  <c r="E108" i="9"/>
  <c r="F107" i="9"/>
  <c r="E107" i="9"/>
  <c r="F106" i="9"/>
  <c r="E106" i="9"/>
  <c r="F105" i="9"/>
  <c r="E105" i="9"/>
  <c r="F104" i="9"/>
  <c r="E104" i="9"/>
  <c r="F103" i="9"/>
  <c r="E103" i="9"/>
  <c r="F102" i="9"/>
  <c r="E102" i="9"/>
  <c r="F101" i="9"/>
  <c r="E101" i="9"/>
  <c r="F100" i="9"/>
  <c r="E100" i="9"/>
  <c r="F99" i="9"/>
  <c r="E99" i="9"/>
  <c r="F98" i="9"/>
  <c r="E98" i="9"/>
  <c r="F97" i="9"/>
  <c r="E97" i="9"/>
  <c r="F96" i="9"/>
  <c r="E96" i="9"/>
  <c r="F95" i="9"/>
  <c r="E95" i="9"/>
  <c r="F94" i="9"/>
  <c r="E94" i="9"/>
  <c r="F93" i="9"/>
  <c r="E93" i="9"/>
  <c r="F92" i="9"/>
  <c r="E92" i="9"/>
  <c r="F91" i="9"/>
  <c r="E91" i="9"/>
  <c r="F90" i="9"/>
  <c r="E90" i="9"/>
  <c r="F89" i="9"/>
  <c r="E89" i="9"/>
  <c r="F88" i="9"/>
  <c r="E88" i="9"/>
  <c r="F87" i="9"/>
  <c r="E87" i="9"/>
  <c r="F86" i="9"/>
  <c r="E86" i="9"/>
  <c r="F85" i="9"/>
  <c r="E85" i="9"/>
  <c r="F84" i="9"/>
  <c r="E84" i="9"/>
  <c r="F83" i="9"/>
  <c r="E83" i="9"/>
  <c r="F82" i="9"/>
  <c r="E82" i="9"/>
  <c r="F81" i="9"/>
  <c r="E81" i="9"/>
  <c r="F80" i="9"/>
  <c r="E80" i="9"/>
  <c r="F79" i="9"/>
  <c r="E79" i="9"/>
  <c r="F78" i="9"/>
  <c r="E78" i="9"/>
  <c r="F77" i="9"/>
  <c r="E77" i="9"/>
  <c r="F76" i="9"/>
  <c r="E76" i="9"/>
  <c r="F75" i="9"/>
  <c r="E75" i="9"/>
  <c r="F74" i="9"/>
  <c r="E74" i="9"/>
  <c r="F73" i="9"/>
  <c r="E73" i="9"/>
  <c r="F72" i="9"/>
  <c r="E72" i="9"/>
  <c r="F71" i="9"/>
  <c r="E71" i="9"/>
  <c r="F70" i="9"/>
  <c r="E70" i="9"/>
  <c r="F69" i="9"/>
  <c r="E69" i="9"/>
  <c r="F68" i="9"/>
  <c r="E68" i="9"/>
  <c r="F67" i="9"/>
  <c r="E67" i="9"/>
  <c r="F66" i="9"/>
  <c r="E66" i="9"/>
  <c r="F65" i="9"/>
  <c r="E65" i="9"/>
  <c r="F64" i="9"/>
  <c r="E64" i="9"/>
  <c r="F63" i="9"/>
  <c r="E63" i="9"/>
  <c r="F62" i="9"/>
  <c r="E62" i="9"/>
  <c r="F61" i="9"/>
  <c r="E61" i="9"/>
  <c r="F60" i="9"/>
  <c r="E60" i="9"/>
  <c r="F59" i="9"/>
  <c r="E59" i="9"/>
  <c r="F58" i="9"/>
  <c r="E58" i="9"/>
  <c r="F57" i="9"/>
  <c r="E57" i="9"/>
  <c r="F56" i="9"/>
  <c r="E56" i="9"/>
  <c r="F55" i="9"/>
  <c r="E55" i="9"/>
  <c r="F54" i="9"/>
  <c r="E54" i="9"/>
  <c r="F53" i="9"/>
  <c r="E53" i="9"/>
  <c r="F52" i="9"/>
  <c r="E52" i="9"/>
  <c r="F51" i="9"/>
  <c r="E51" i="9"/>
  <c r="F50" i="9"/>
  <c r="E50" i="9"/>
  <c r="F49" i="9"/>
  <c r="E49" i="9"/>
  <c r="F48" i="9"/>
  <c r="E48" i="9"/>
  <c r="F47" i="9"/>
  <c r="E47" i="9"/>
  <c r="F46" i="9"/>
  <c r="E46" i="9"/>
  <c r="F45" i="9"/>
  <c r="E45" i="9"/>
  <c r="F44" i="9"/>
  <c r="E44" i="9"/>
  <c r="F43" i="9"/>
  <c r="E43" i="9"/>
  <c r="F42" i="9"/>
  <c r="E42" i="9"/>
  <c r="F41" i="9"/>
  <c r="E41" i="9"/>
  <c r="F40" i="9"/>
  <c r="E40" i="9"/>
  <c r="F39" i="9"/>
  <c r="E39" i="9"/>
  <c r="F38" i="9"/>
  <c r="E38" i="9"/>
  <c r="F37" i="9"/>
  <c r="E37" i="9"/>
  <c r="F36" i="9"/>
  <c r="E36" i="9"/>
  <c r="F35" i="9"/>
  <c r="E35" i="9"/>
  <c r="F34" i="9"/>
  <c r="E34" i="9"/>
  <c r="F33" i="9"/>
  <c r="E33" i="9"/>
  <c r="F32" i="9"/>
  <c r="E32" i="9"/>
  <c r="F31" i="9"/>
  <c r="E31" i="9"/>
  <c r="F30" i="9"/>
  <c r="E30" i="9"/>
  <c r="F29" i="9"/>
  <c r="E29" i="9"/>
  <c r="F28" i="9"/>
  <c r="E28" i="9"/>
  <c r="F27" i="9"/>
  <c r="E27" i="9"/>
  <c r="F26" i="9"/>
  <c r="E26" i="9"/>
  <c r="F25" i="9"/>
  <c r="E25" i="9"/>
  <c r="F24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F11" i="9"/>
  <c r="E11" i="9"/>
  <c r="F10" i="9"/>
  <c r="D10" i="9"/>
  <c r="E10" i="9" s="1"/>
  <c r="F149" i="8"/>
  <c r="E149" i="8"/>
  <c r="F148" i="8"/>
  <c r="E148" i="8"/>
  <c r="F147" i="8"/>
  <c r="E147" i="8"/>
  <c r="F146" i="8"/>
  <c r="E146" i="8"/>
  <c r="F145" i="8"/>
  <c r="E145" i="8"/>
  <c r="F144" i="8"/>
  <c r="E144" i="8"/>
  <c r="F143" i="8"/>
  <c r="E143" i="8"/>
  <c r="F142" i="8"/>
  <c r="E142" i="8"/>
  <c r="F141" i="8"/>
  <c r="E141" i="8"/>
  <c r="F140" i="8"/>
  <c r="E140" i="8"/>
  <c r="F139" i="8"/>
  <c r="E139" i="8"/>
  <c r="F138" i="8"/>
  <c r="E138" i="8"/>
  <c r="F137" i="8"/>
  <c r="E137" i="8"/>
  <c r="F136" i="8"/>
  <c r="E136" i="8"/>
  <c r="F135" i="8"/>
  <c r="E135" i="8"/>
  <c r="F134" i="8"/>
  <c r="E134" i="8"/>
  <c r="F133" i="8"/>
  <c r="E133" i="8"/>
  <c r="F132" i="8"/>
  <c r="E132" i="8"/>
  <c r="F131" i="8"/>
  <c r="E131" i="8"/>
  <c r="F130" i="8"/>
  <c r="E130" i="8"/>
  <c r="F129" i="8"/>
  <c r="E129" i="8"/>
  <c r="F128" i="8"/>
  <c r="E128" i="8"/>
  <c r="F127" i="8"/>
  <c r="E127" i="8"/>
  <c r="F126" i="8"/>
  <c r="E126" i="8"/>
  <c r="F125" i="8"/>
  <c r="E125" i="8"/>
  <c r="F124" i="8"/>
  <c r="E124" i="8"/>
  <c r="F123" i="8"/>
  <c r="E123" i="8"/>
  <c r="F122" i="8"/>
  <c r="E122" i="8"/>
  <c r="F121" i="8"/>
  <c r="E121" i="8"/>
  <c r="F120" i="8"/>
  <c r="E120" i="8"/>
  <c r="F119" i="8"/>
  <c r="E119" i="8"/>
  <c r="F118" i="8"/>
  <c r="E118" i="8"/>
  <c r="F117" i="8"/>
  <c r="E117" i="8"/>
  <c r="F116" i="8"/>
  <c r="E116" i="8"/>
  <c r="F115" i="8"/>
  <c r="E115" i="8"/>
  <c r="F114" i="8"/>
  <c r="E114" i="8"/>
  <c r="F113" i="8"/>
  <c r="E113" i="8"/>
  <c r="F112" i="8"/>
  <c r="E112" i="8"/>
  <c r="F111" i="8"/>
  <c r="E111" i="8"/>
  <c r="F110" i="8"/>
  <c r="E110" i="8"/>
  <c r="F109" i="8"/>
  <c r="E109" i="8"/>
  <c r="F108" i="8"/>
  <c r="E108" i="8"/>
  <c r="F107" i="8"/>
  <c r="E107" i="8"/>
  <c r="F106" i="8"/>
  <c r="E106" i="8"/>
  <c r="F105" i="8"/>
  <c r="E105" i="8"/>
  <c r="F104" i="8"/>
  <c r="E104" i="8"/>
  <c r="F103" i="8"/>
  <c r="E103" i="8"/>
  <c r="F102" i="8"/>
  <c r="E102" i="8"/>
  <c r="F101" i="8"/>
  <c r="E101" i="8"/>
  <c r="F100" i="8"/>
  <c r="E100" i="8"/>
  <c r="F99" i="8"/>
  <c r="E99" i="8"/>
  <c r="F98" i="8"/>
  <c r="E98" i="8"/>
  <c r="F97" i="8"/>
  <c r="E97" i="8"/>
  <c r="F96" i="8"/>
  <c r="E96" i="8"/>
  <c r="F95" i="8"/>
  <c r="E95" i="8"/>
  <c r="F94" i="8"/>
  <c r="E94" i="8"/>
  <c r="F93" i="8"/>
  <c r="E93" i="8"/>
  <c r="F92" i="8"/>
  <c r="E92" i="8"/>
  <c r="F91" i="8"/>
  <c r="E91" i="8"/>
  <c r="F90" i="8"/>
  <c r="E90" i="8"/>
  <c r="F89" i="8"/>
  <c r="E89" i="8"/>
  <c r="F88" i="8"/>
  <c r="E88" i="8"/>
  <c r="F87" i="8"/>
  <c r="E87" i="8"/>
  <c r="F86" i="8"/>
  <c r="E86" i="8"/>
  <c r="F85" i="8"/>
  <c r="E85" i="8"/>
  <c r="F84" i="8"/>
  <c r="E84" i="8"/>
  <c r="F83" i="8"/>
  <c r="E83" i="8"/>
  <c r="F82" i="8"/>
  <c r="E82" i="8"/>
  <c r="F81" i="8"/>
  <c r="E81" i="8"/>
  <c r="F80" i="8"/>
  <c r="E80" i="8"/>
  <c r="F79" i="8"/>
  <c r="E79" i="8"/>
  <c r="F78" i="8"/>
  <c r="E78" i="8"/>
  <c r="F77" i="8"/>
  <c r="E77" i="8"/>
  <c r="F76" i="8"/>
  <c r="E76" i="8"/>
  <c r="F75" i="8"/>
  <c r="E75" i="8"/>
  <c r="F74" i="8"/>
  <c r="E74" i="8"/>
  <c r="F73" i="8"/>
  <c r="E73" i="8"/>
  <c r="F72" i="8"/>
  <c r="E72" i="8"/>
  <c r="F71" i="8"/>
  <c r="E71" i="8"/>
  <c r="F70" i="8"/>
  <c r="E70" i="8"/>
  <c r="F69" i="8"/>
  <c r="E69" i="8"/>
  <c r="F68" i="8"/>
  <c r="E68" i="8"/>
  <c r="F67" i="8"/>
  <c r="E67" i="8"/>
  <c r="F66" i="8"/>
  <c r="E66" i="8"/>
  <c r="F65" i="8"/>
  <c r="E65" i="8"/>
  <c r="F64" i="8"/>
  <c r="E64" i="8"/>
  <c r="F63" i="8"/>
  <c r="E63" i="8"/>
  <c r="F62" i="8"/>
  <c r="E62" i="8"/>
  <c r="F61" i="8"/>
  <c r="E61" i="8"/>
  <c r="F60" i="8"/>
  <c r="E60" i="8"/>
  <c r="F59" i="8"/>
  <c r="E59" i="8"/>
  <c r="F58" i="8"/>
  <c r="E58" i="8"/>
  <c r="F57" i="8"/>
  <c r="E57" i="8"/>
  <c r="F56" i="8"/>
  <c r="E56" i="8"/>
  <c r="F55" i="8"/>
  <c r="E55" i="8"/>
  <c r="F54" i="8"/>
  <c r="E54" i="8"/>
  <c r="F53" i="8"/>
  <c r="E53" i="8"/>
  <c r="F52" i="8"/>
  <c r="E52" i="8"/>
  <c r="F51" i="8"/>
  <c r="E51" i="8"/>
  <c r="F50" i="8"/>
  <c r="E50" i="8"/>
  <c r="F49" i="8"/>
  <c r="E49" i="8"/>
  <c r="F48" i="8"/>
  <c r="E48" i="8"/>
  <c r="F47" i="8"/>
  <c r="E47" i="8"/>
  <c r="F46" i="8"/>
  <c r="E46" i="8"/>
  <c r="F45" i="8"/>
  <c r="E45" i="8"/>
  <c r="F44" i="8"/>
  <c r="E44" i="8"/>
  <c r="F43" i="8"/>
  <c r="E43" i="8"/>
  <c r="F42" i="8"/>
  <c r="E42" i="8"/>
  <c r="F41" i="8"/>
  <c r="E41" i="8"/>
  <c r="F40" i="8"/>
  <c r="E40" i="8"/>
  <c r="F39" i="8"/>
  <c r="E39" i="8"/>
  <c r="F38" i="8"/>
  <c r="E38" i="8"/>
  <c r="F37" i="8"/>
  <c r="E37" i="8"/>
  <c r="F36" i="8"/>
  <c r="E36" i="8"/>
  <c r="F35" i="8"/>
  <c r="E35" i="8"/>
  <c r="F34" i="8"/>
  <c r="E34" i="8"/>
  <c r="F33" i="8"/>
  <c r="E33" i="8"/>
  <c r="F32" i="8"/>
  <c r="E32" i="8"/>
  <c r="F31" i="8"/>
  <c r="E31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F11" i="8"/>
  <c r="F10" i="8" s="1"/>
  <c r="E11" i="8"/>
  <c r="D10" i="8"/>
  <c r="E10" i="8" s="1"/>
  <c r="F149" i="7"/>
  <c r="E149" i="7"/>
  <c r="F148" i="7"/>
  <c r="E148" i="7"/>
  <c r="F147" i="7"/>
  <c r="E147" i="7"/>
  <c r="F146" i="7"/>
  <c r="E146" i="7"/>
  <c r="F145" i="7"/>
  <c r="E145" i="7"/>
  <c r="F144" i="7"/>
  <c r="E144" i="7"/>
  <c r="F143" i="7"/>
  <c r="E143" i="7"/>
  <c r="F142" i="7"/>
  <c r="E142" i="7"/>
  <c r="F141" i="7"/>
  <c r="E141" i="7"/>
  <c r="F140" i="7"/>
  <c r="E140" i="7"/>
  <c r="F139" i="7"/>
  <c r="E139" i="7"/>
  <c r="F138" i="7"/>
  <c r="E138" i="7"/>
  <c r="F137" i="7"/>
  <c r="E137" i="7"/>
  <c r="F136" i="7"/>
  <c r="E136" i="7"/>
  <c r="F135" i="7"/>
  <c r="E135" i="7"/>
  <c r="F134" i="7"/>
  <c r="E134" i="7"/>
  <c r="F133" i="7"/>
  <c r="E133" i="7"/>
  <c r="F132" i="7"/>
  <c r="E132" i="7"/>
  <c r="F131" i="7"/>
  <c r="E131" i="7"/>
  <c r="F130" i="7"/>
  <c r="E130" i="7"/>
  <c r="F129" i="7"/>
  <c r="E129" i="7"/>
  <c r="F128" i="7"/>
  <c r="E128" i="7"/>
  <c r="F127" i="7"/>
  <c r="E127" i="7"/>
  <c r="F126" i="7"/>
  <c r="E126" i="7"/>
  <c r="F125" i="7"/>
  <c r="E125" i="7"/>
  <c r="F124" i="7"/>
  <c r="E124" i="7"/>
  <c r="F123" i="7"/>
  <c r="E123" i="7"/>
  <c r="F122" i="7"/>
  <c r="E122" i="7"/>
  <c r="F121" i="7"/>
  <c r="E121" i="7"/>
  <c r="F120" i="7"/>
  <c r="E120" i="7"/>
  <c r="F119" i="7"/>
  <c r="E119" i="7"/>
  <c r="F118" i="7"/>
  <c r="E118" i="7"/>
  <c r="F117" i="7"/>
  <c r="E117" i="7"/>
  <c r="F116" i="7"/>
  <c r="E116" i="7"/>
  <c r="F115" i="7"/>
  <c r="E115" i="7"/>
  <c r="F114" i="7"/>
  <c r="E114" i="7"/>
  <c r="F113" i="7"/>
  <c r="E113" i="7"/>
  <c r="F112" i="7"/>
  <c r="E112" i="7"/>
  <c r="F111" i="7"/>
  <c r="E111" i="7"/>
  <c r="F110" i="7"/>
  <c r="E110" i="7"/>
  <c r="F109" i="7"/>
  <c r="E109" i="7"/>
  <c r="F108" i="7"/>
  <c r="E108" i="7"/>
  <c r="F107" i="7"/>
  <c r="E107" i="7"/>
  <c r="F106" i="7"/>
  <c r="E106" i="7"/>
  <c r="F105" i="7"/>
  <c r="E105" i="7"/>
  <c r="F104" i="7"/>
  <c r="E104" i="7"/>
  <c r="F103" i="7"/>
  <c r="E103" i="7"/>
  <c r="F102" i="7"/>
  <c r="E102" i="7"/>
  <c r="F101" i="7"/>
  <c r="E101" i="7"/>
  <c r="F100" i="7"/>
  <c r="E100" i="7"/>
  <c r="F99" i="7"/>
  <c r="E99" i="7"/>
  <c r="F98" i="7"/>
  <c r="E98" i="7"/>
  <c r="F97" i="7"/>
  <c r="E97" i="7"/>
  <c r="F96" i="7"/>
  <c r="E96" i="7"/>
  <c r="F95" i="7"/>
  <c r="E95" i="7"/>
  <c r="F94" i="7"/>
  <c r="E94" i="7"/>
  <c r="F93" i="7"/>
  <c r="E93" i="7"/>
  <c r="F92" i="7"/>
  <c r="E92" i="7"/>
  <c r="F91" i="7"/>
  <c r="E91" i="7"/>
  <c r="F90" i="7"/>
  <c r="E90" i="7"/>
  <c r="F89" i="7"/>
  <c r="E89" i="7"/>
  <c r="F88" i="7"/>
  <c r="E88" i="7"/>
  <c r="F87" i="7"/>
  <c r="E87" i="7"/>
  <c r="F86" i="7"/>
  <c r="E86" i="7"/>
  <c r="F85" i="7"/>
  <c r="E85" i="7"/>
  <c r="F84" i="7"/>
  <c r="E84" i="7"/>
  <c r="F83" i="7"/>
  <c r="E83" i="7"/>
  <c r="F82" i="7"/>
  <c r="E82" i="7"/>
  <c r="F81" i="7"/>
  <c r="E81" i="7"/>
  <c r="F80" i="7"/>
  <c r="E80" i="7"/>
  <c r="F79" i="7"/>
  <c r="E79" i="7"/>
  <c r="F78" i="7"/>
  <c r="E78" i="7"/>
  <c r="F77" i="7"/>
  <c r="E77" i="7"/>
  <c r="F76" i="7"/>
  <c r="E76" i="7"/>
  <c r="F75" i="7"/>
  <c r="E75" i="7"/>
  <c r="F74" i="7"/>
  <c r="E74" i="7"/>
  <c r="F73" i="7"/>
  <c r="E73" i="7"/>
  <c r="F72" i="7"/>
  <c r="E72" i="7"/>
  <c r="F71" i="7"/>
  <c r="E71" i="7"/>
  <c r="F70" i="7"/>
  <c r="E70" i="7"/>
  <c r="F69" i="7"/>
  <c r="E69" i="7"/>
  <c r="F68" i="7"/>
  <c r="E68" i="7"/>
  <c r="F67" i="7"/>
  <c r="E67" i="7"/>
  <c r="F66" i="7"/>
  <c r="E66" i="7"/>
  <c r="F65" i="7"/>
  <c r="E65" i="7"/>
  <c r="F64" i="7"/>
  <c r="E64" i="7"/>
  <c r="F63" i="7"/>
  <c r="E63" i="7"/>
  <c r="F62" i="7"/>
  <c r="E62" i="7"/>
  <c r="F61" i="7"/>
  <c r="E61" i="7"/>
  <c r="F60" i="7"/>
  <c r="E60" i="7"/>
  <c r="F59" i="7"/>
  <c r="E59" i="7"/>
  <c r="F58" i="7"/>
  <c r="E58" i="7"/>
  <c r="F57" i="7"/>
  <c r="E57" i="7"/>
  <c r="F56" i="7"/>
  <c r="E56" i="7"/>
  <c r="F55" i="7"/>
  <c r="E55" i="7"/>
  <c r="F54" i="7"/>
  <c r="E54" i="7"/>
  <c r="F53" i="7"/>
  <c r="E53" i="7"/>
  <c r="F52" i="7"/>
  <c r="E52" i="7"/>
  <c r="F51" i="7"/>
  <c r="E51" i="7"/>
  <c r="F50" i="7"/>
  <c r="E50" i="7"/>
  <c r="F49" i="7"/>
  <c r="E49" i="7"/>
  <c r="F48" i="7"/>
  <c r="E48" i="7"/>
  <c r="F47" i="7"/>
  <c r="E47" i="7"/>
  <c r="F46" i="7"/>
  <c r="E46" i="7"/>
  <c r="F45" i="7"/>
  <c r="E45" i="7"/>
  <c r="F44" i="7"/>
  <c r="E44" i="7"/>
  <c r="F43" i="7"/>
  <c r="E43" i="7"/>
  <c r="F42" i="7"/>
  <c r="E42" i="7"/>
  <c r="F41" i="7"/>
  <c r="E41" i="7"/>
  <c r="F40" i="7"/>
  <c r="E40" i="7"/>
  <c r="F39" i="7"/>
  <c r="E39" i="7"/>
  <c r="F38" i="7"/>
  <c r="E38" i="7"/>
  <c r="F37" i="7"/>
  <c r="E37" i="7"/>
  <c r="F36" i="7"/>
  <c r="E36" i="7"/>
  <c r="F35" i="7"/>
  <c r="E35" i="7"/>
  <c r="F34" i="7"/>
  <c r="E34" i="7"/>
  <c r="F33" i="7"/>
  <c r="E33" i="7"/>
  <c r="F32" i="7"/>
  <c r="E32" i="7"/>
  <c r="F31" i="7"/>
  <c r="E31" i="7"/>
  <c r="F30" i="7"/>
  <c r="E30" i="7"/>
  <c r="F29" i="7"/>
  <c r="E29" i="7"/>
  <c r="F28" i="7"/>
  <c r="E28" i="7"/>
  <c r="F27" i="7"/>
  <c r="E27" i="7"/>
  <c r="F26" i="7"/>
  <c r="E26" i="7"/>
  <c r="F25" i="7"/>
  <c r="E25" i="7"/>
  <c r="F24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F11" i="7"/>
  <c r="E11" i="7"/>
  <c r="F10" i="7"/>
  <c r="E10" i="7"/>
  <c r="D10" i="7"/>
  <c r="I2" i="7"/>
  <c r="F149" i="6"/>
  <c r="E149" i="6"/>
  <c r="F148" i="6"/>
  <c r="E148" i="6"/>
  <c r="F147" i="6"/>
  <c r="E147" i="6"/>
  <c r="F146" i="6"/>
  <c r="E146" i="6"/>
  <c r="F145" i="6"/>
  <c r="E145" i="6"/>
  <c r="F144" i="6"/>
  <c r="E144" i="6"/>
  <c r="F143" i="6"/>
  <c r="E143" i="6"/>
  <c r="F142" i="6"/>
  <c r="E142" i="6"/>
  <c r="F141" i="6"/>
  <c r="E141" i="6"/>
  <c r="F140" i="6"/>
  <c r="E140" i="6"/>
  <c r="F139" i="6"/>
  <c r="E139" i="6"/>
  <c r="F138" i="6"/>
  <c r="E138" i="6"/>
  <c r="F137" i="6"/>
  <c r="E137" i="6"/>
  <c r="F136" i="6"/>
  <c r="E136" i="6"/>
  <c r="F135" i="6"/>
  <c r="E135" i="6"/>
  <c r="F134" i="6"/>
  <c r="E134" i="6"/>
  <c r="F133" i="6"/>
  <c r="E133" i="6"/>
  <c r="F132" i="6"/>
  <c r="E132" i="6"/>
  <c r="F131" i="6"/>
  <c r="E131" i="6"/>
  <c r="F130" i="6"/>
  <c r="E130" i="6"/>
  <c r="F129" i="6"/>
  <c r="E129" i="6"/>
  <c r="F128" i="6"/>
  <c r="E128" i="6"/>
  <c r="F127" i="6"/>
  <c r="E127" i="6"/>
  <c r="F126" i="6"/>
  <c r="E126" i="6"/>
  <c r="F125" i="6"/>
  <c r="E125" i="6"/>
  <c r="F124" i="6"/>
  <c r="E124" i="6"/>
  <c r="F123" i="6"/>
  <c r="E123" i="6"/>
  <c r="F122" i="6"/>
  <c r="E122" i="6"/>
  <c r="F121" i="6"/>
  <c r="E121" i="6"/>
  <c r="F120" i="6"/>
  <c r="E120" i="6"/>
  <c r="F119" i="6"/>
  <c r="E119" i="6"/>
  <c r="F118" i="6"/>
  <c r="E118" i="6"/>
  <c r="F117" i="6"/>
  <c r="E117" i="6"/>
  <c r="F116" i="6"/>
  <c r="E116" i="6"/>
  <c r="F115" i="6"/>
  <c r="E115" i="6"/>
  <c r="F114" i="6"/>
  <c r="E114" i="6"/>
  <c r="F113" i="6"/>
  <c r="E113" i="6"/>
  <c r="F112" i="6"/>
  <c r="E112" i="6"/>
  <c r="F111" i="6"/>
  <c r="E111" i="6"/>
  <c r="F110" i="6"/>
  <c r="E110" i="6"/>
  <c r="F109" i="6"/>
  <c r="E109" i="6"/>
  <c r="F108" i="6"/>
  <c r="E108" i="6"/>
  <c r="F107" i="6"/>
  <c r="E107" i="6"/>
  <c r="F106" i="6"/>
  <c r="E106" i="6"/>
  <c r="F105" i="6"/>
  <c r="E105" i="6"/>
  <c r="F104" i="6"/>
  <c r="E104" i="6"/>
  <c r="F103" i="6"/>
  <c r="E103" i="6"/>
  <c r="F102" i="6"/>
  <c r="E102" i="6"/>
  <c r="F101" i="6"/>
  <c r="E101" i="6"/>
  <c r="F100" i="6"/>
  <c r="E100" i="6"/>
  <c r="F99" i="6"/>
  <c r="E99" i="6"/>
  <c r="F98" i="6"/>
  <c r="E98" i="6"/>
  <c r="F97" i="6"/>
  <c r="E97" i="6"/>
  <c r="F96" i="6"/>
  <c r="E96" i="6"/>
  <c r="F95" i="6"/>
  <c r="E95" i="6"/>
  <c r="F94" i="6"/>
  <c r="E94" i="6"/>
  <c r="F93" i="6"/>
  <c r="E93" i="6"/>
  <c r="F92" i="6"/>
  <c r="E92" i="6"/>
  <c r="F91" i="6"/>
  <c r="E91" i="6"/>
  <c r="F90" i="6"/>
  <c r="E90" i="6"/>
  <c r="F89" i="6"/>
  <c r="E89" i="6"/>
  <c r="F88" i="6"/>
  <c r="E88" i="6"/>
  <c r="F87" i="6"/>
  <c r="E87" i="6"/>
  <c r="F86" i="6"/>
  <c r="E86" i="6"/>
  <c r="F85" i="6"/>
  <c r="E85" i="6"/>
  <c r="F84" i="6"/>
  <c r="E84" i="6"/>
  <c r="F83" i="6"/>
  <c r="E83" i="6"/>
  <c r="F82" i="6"/>
  <c r="E82" i="6"/>
  <c r="F81" i="6"/>
  <c r="E81" i="6"/>
  <c r="F80" i="6"/>
  <c r="E80" i="6"/>
  <c r="F79" i="6"/>
  <c r="E79" i="6"/>
  <c r="F78" i="6"/>
  <c r="E78" i="6"/>
  <c r="F77" i="6"/>
  <c r="E77" i="6"/>
  <c r="F76" i="6"/>
  <c r="E76" i="6"/>
  <c r="F75" i="6"/>
  <c r="E75" i="6"/>
  <c r="F74" i="6"/>
  <c r="E74" i="6"/>
  <c r="F73" i="6"/>
  <c r="E73" i="6"/>
  <c r="F72" i="6"/>
  <c r="E72" i="6"/>
  <c r="F71" i="6"/>
  <c r="E71" i="6"/>
  <c r="F70" i="6"/>
  <c r="E70" i="6"/>
  <c r="F69" i="6"/>
  <c r="E69" i="6"/>
  <c r="F68" i="6"/>
  <c r="E68" i="6"/>
  <c r="F67" i="6"/>
  <c r="E67" i="6"/>
  <c r="F66" i="6"/>
  <c r="E66" i="6"/>
  <c r="F65" i="6"/>
  <c r="E65" i="6"/>
  <c r="F64" i="6"/>
  <c r="E64" i="6"/>
  <c r="F63" i="6"/>
  <c r="E63" i="6"/>
  <c r="F62" i="6"/>
  <c r="E62" i="6"/>
  <c r="F61" i="6"/>
  <c r="E61" i="6"/>
  <c r="F60" i="6"/>
  <c r="E60" i="6"/>
  <c r="F59" i="6"/>
  <c r="E59" i="6"/>
  <c r="F58" i="6"/>
  <c r="E58" i="6"/>
  <c r="F57" i="6"/>
  <c r="E57" i="6"/>
  <c r="F56" i="6"/>
  <c r="E56" i="6"/>
  <c r="F55" i="6"/>
  <c r="E55" i="6"/>
  <c r="F54" i="6"/>
  <c r="E54" i="6"/>
  <c r="F53" i="6"/>
  <c r="E53" i="6"/>
  <c r="F52" i="6"/>
  <c r="E52" i="6"/>
  <c r="F51" i="6"/>
  <c r="E51" i="6"/>
  <c r="F50" i="6"/>
  <c r="E50" i="6"/>
  <c r="F49" i="6"/>
  <c r="E49" i="6"/>
  <c r="F48" i="6"/>
  <c r="E48" i="6"/>
  <c r="F47" i="6"/>
  <c r="E47" i="6"/>
  <c r="F46" i="6"/>
  <c r="E46" i="6"/>
  <c r="F45" i="6"/>
  <c r="E45" i="6"/>
  <c r="F44" i="6"/>
  <c r="E44" i="6"/>
  <c r="F43" i="6"/>
  <c r="E43" i="6"/>
  <c r="F42" i="6"/>
  <c r="E42" i="6"/>
  <c r="F41" i="6"/>
  <c r="E41" i="6"/>
  <c r="F40" i="6"/>
  <c r="E40" i="6"/>
  <c r="F39" i="6"/>
  <c r="E39" i="6"/>
  <c r="F38" i="6"/>
  <c r="E38" i="6"/>
  <c r="F37" i="6"/>
  <c r="E37" i="6"/>
  <c r="F36" i="6"/>
  <c r="E36" i="6"/>
  <c r="F35" i="6"/>
  <c r="E35" i="6"/>
  <c r="F34" i="6"/>
  <c r="E34" i="6"/>
  <c r="F33" i="6"/>
  <c r="E33" i="6"/>
  <c r="F32" i="6"/>
  <c r="E32" i="6"/>
  <c r="F31" i="6"/>
  <c r="E31" i="6"/>
  <c r="F30" i="6"/>
  <c r="E30" i="6"/>
  <c r="F29" i="6"/>
  <c r="E29" i="6"/>
  <c r="F28" i="6"/>
  <c r="E28" i="6"/>
  <c r="F27" i="6"/>
  <c r="E27" i="6"/>
  <c r="F26" i="6"/>
  <c r="E26" i="6"/>
  <c r="F25" i="6"/>
  <c r="E25" i="6"/>
  <c r="F24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F11" i="6"/>
  <c r="F10" i="6" s="1"/>
  <c r="E11" i="6"/>
  <c r="D10" i="6"/>
  <c r="E10" i="6" s="1"/>
  <c r="F149" i="5"/>
  <c r="E149" i="5"/>
  <c r="F148" i="5"/>
  <c r="E148" i="5"/>
  <c r="F147" i="5"/>
  <c r="E147" i="5"/>
  <c r="F146" i="5"/>
  <c r="E146" i="5"/>
  <c r="F145" i="5"/>
  <c r="E145" i="5"/>
  <c r="F144" i="5"/>
  <c r="E144" i="5"/>
  <c r="F143" i="5"/>
  <c r="E143" i="5"/>
  <c r="F142" i="5"/>
  <c r="E142" i="5"/>
  <c r="F141" i="5"/>
  <c r="E141" i="5"/>
  <c r="F140" i="5"/>
  <c r="E140" i="5"/>
  <c r="F139" i="5"/>
  <c r="E139" i="5"/>
  <c r="F138" i="5"/>
  <c r="E138" i="5"/>
  <c r="F137" i="5"/>
  <c r="E137" i="5"/>
  <c r="F136" i="5"/>
  <c r="E136" i="5"/>
  <c r="F135" i="5"/>
  <c r="E135" i="5"/>
  <c r="F134" i="5"/>
  <c r="E134" i="5"/>
  <c r="F133" i="5"/>
  <c r="E133" i="5"/>
  <c r="F132" i="5"/>
  <c r="E132" i="5"/>
  <c r="F131" i="5"/>
  <c r="E131" i="5"/>
  <c r="F130" i="5"/>
  <c r="E130" i="5"/>
  <c r="F129" i="5"/>
  <c r="E129" i="5"/>
  <c r="F128" i="5"/>
  <c r="E128" i="5"/>
  <c r="F127" i="5"/>
  <c r="E127" i="5"/>
  <c r="F126" i="5"/>
  <c r="E126" i="5"/>
  <c r="F125" i="5"/>
  <c r="E125" i="5"/>
  <c r="F124" i="5"/>
  <c r="E124" i="5"/>
  <c r="F123" i="5"/>
  <c r="E123" i="5"/>
  <c r="F122" i="5"/>
  <c r="E122" i="5"/>
  <c r="F121" i="5"/>
  <c r="E121" i="5"/>
  <c r="F120" i="5"/>
  <c r="E120" i="5"/>
  <c r="F119" i="5"/>
  <c r="E119" i="5"/>
  <c r="F118" i="5"/>
  <c r="E118" i="5"/>
  <c r="F117" i="5"/>
  <c r="E117" i="5"/>
  <c r="F116" i="5"/>
  <c r="E116" i="5"/>
  <c r="F115" i="5"/>
  <c r="E115" i="5"/>
  <c r="F114" i="5"/>
  <c r="E114" i="5"/>
  <c r="F113" i="5"/>
  <c r="E113" i="5"/>
  <c r="F112" i="5"/>
  <c r="E112" i="5"/>
  <c r="F111" i="5"/>
  <c r="E111" i="5"/>
  <c r="F110" i="5"/>
  <c r="E110" i="5"/>
  <c r="F109" i="5"/>
  <c r="E109" i="5"/>
  <c r="F108" i="5"/>
  <c r="E108" i="5"/>
  <c r="F107" i="5"/>
  <c r="E107" i="5"/>
  <c r="F106" i="5"/>
  <c r="E106" i="5"/>
  <c r="F105" i="5"/>
  <c r="E105" i="5"/>
  <c r="F104" i="5"/>
  <c r="E104" i="5"/>
  <c r="F103" i="5"/>
  <c r="E103" i="5"/>
  <c r="F102" i="5"/>
  <c r="E102" i="5"/>
  <c r="F101" i="5"/>
  <c r="E101" i="5"/>
  <c r="F100" i="5"/>
  <c r="E100" i="5"/>
  <c r="F99" i="5"/>
  <c r="E99" i="5"/>
  <c r="F98" i="5"/>
  <c r="E98" i="5"/>
  <c r="F97" i="5"/>
  <c r="E97" i="5"/>
  <c r="F96" i="5"/>
  <c r="E96" i="5"/>
  <c r="F95" i="5"/>
  <c r="E95" i="5"/>
  <c r="F94" i="5"/>
  <c r="E94" i="5"/>
  <c r="F93" i="5"/>
  <c r="E93" i="5"/>
  <c r="F92" i="5"/>
  <c r="E92" i="5"/>
  <c r="F91" i="5"/>
  <c r="E91" i="5"/>
  <c r="F90" i="5"/>
  <c r="E90" i="5"/>
  <c r="F89" i="5"/>
  <c r="E89" i="5"/>
  <c r="F88" i="5"/>
  <c r="E88" i="5"/>
  <c r="F87" i="5"/>
  <c r="E87" i="5"/>
  <c r="F86" i="5"/>
  <c r="E86" i="5"/>
  <c r="F85" i="5"/>
  <c r="E85" i="5"/>
  <c r="F84" i="5"/>
  <c r="E84" i="5"/>
  <c r="F83" i="5"/>
  <c r="E83" i="5"/>
  <c r="F82" i="5"/>
  <c r="E82" i="5"/>
  <c r="F81" i="5"/>
  <c r="E81" i="5"/>
  <c r="F80" i="5"/>
  <c r="E80" i="5"/>
  <c r="F79" i="5"/>
  <c r="E79" i="5"/>
  <c r="F78" i="5"/>
  <c r="E78" i="5"/>
  <c r="F77" i="5"/>
  <c r="E77" i="5"/>
  <c r="F76" i="5"/>
  <c r="E76" i="5"/>
  <c r="F75" i="5"/>
  <c r="E75" i="5"/>
  <c r="F74" i="5"/>
  <c r="E74" i="5"/>
  <c r="F73" i="5"/>
  <c r="E73" i="5"/>
  <c r="F72" i="5"/>
  <c r="E72" i="5"/>
  <c r="F71" i="5"/>
  <c r="E71" i="5"/>
  <c r="F70" i="5"/>
  <c r="E70" i="5"/>
  <c r="F69" i="5"/>
  <c r="E69" i="5"/>
  <c r="F68" i="5"/>
  <c r="E68" i="5"/>
  <c r="F67" i="5"/>
  <c r="E67" i="5"/>
  <c r="F66" i="5"/>
  <c r="E66" i="5"/>
  <c r="F65" i="5"/>
  <c r="E65" i="5"/>
  <c r="F64" i="5"/>
  <c r="E64" i="5"/>
  <c r="F63" i="5"/>
  <c r="E63" i="5"/>
  <c r="F62" i="5"/>
  <c r="E62" i="5"/>
  <c r="F61" i="5"/>
  <c r="E61" i="5"/>
  <c r="F60" i="5"/>
  <c r="E60" i="5"/>
  <c r="F59" i="5"/>
  <c r="E59" i="5"/>
  <c r="F58" i="5"/>
  <c r="E58" i="5"/>
  <c r="F57" i="5"/>
  <c r="E57" i="5"/>
  <c r="F56" i="5"/>
  <c r="E56" i="5"/>
  <c r="F55" i="5"/>
  <c r="E55" i="5"/>
  <c r="F54" i="5"/>
  <c r="E54" i="5"/>
  <c r="F53" i="5"/>
  <c r="E53" i="5"/>
  <c r="F52" i="5"/>
  <c r="E52" i="5"/>
  <c r="F51" i="5"/>
  <c r="E51" i="5"/>
  <c r="F50" i="5"/>
  <c r="E50" i="5"/>
  <c r="F49" i="5"/>
  <c r="E49" i="5"/>
  <c r="F48" i="5"/>
  <c r="E48" i="5"/>
  <c r="F47" i="5"/>
  <c r="E47" i="5"/>
  <c r="F46" i="5"/>
  <c r="E46" i="5"/>
  <c r="F45" i="5"/>
  <c r="E45" i="5"/>
  <c r="F44" i="5"/>
  <c r="E44" i="5"/>
  <c r="F43" i="5"/>
  <c r="E43" i="5"/>
  <c r="F42" i="5"/>
  <c r="E42" i="5"/>
  <c r="F41" i="5"/>
  <c r="E41" i="5"/>
  <c r="F40" i="5"/>
  <c r="E40" i="5"/>
  <c r="F39" i="5"/>
  <c r="E39" i="5"/>
  <c r="F38" i="5"/>
  <c r="E38" i="5"/>
  <c r="F37" i="5"/>
  <c r="E37" i="5"/>
  <c r="F36" i="5"/>
  <c r="E36" i="5"/>
  <c r="F35" i="5"/>
  <c r="E35" i="5"/>
  <c r="F34" i="5"/>
  <c r="E34" i="5"/>
  <c r="F33" i="5"/>
  <c r="E33" i="5"/>
  <c r="F32" i="5"/>
  <c r="E32" i="5"/>
  <c r="F31" i="5"/>
  <c r="E31" i="5"/>
  <c r="F30" i="5"/>
  <c r="E30" i="5"/>
  <c r="F29" i="5"/>
  <c r="E29" i="5"/>
  <c r="F28" i="5"/>
  <c r="E28" i="5"/>
  <c r="F27" i="5"/>
  <c r="E27" i="5"/>
  <c r="F26" i="5"/>
  <c r="E26" i="5"/>
  <c r="F25" i="5"/>
  <c r="E25" i="5"/>
  <c r="F24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F11" i="5"/>
  <c r="F10" i="5" s="1"/>
  <c r="E11" i="5"/>
  <c r="D10" i="5"/>
  <c r="E10" i="5" s="1"/>
  <c r="F149" i="4"/>
  <c r="E149" i="4"/>
  <c r="F148" i="4"/>
  <c r="E148" i="4"/>
  <c r="F147" i="4"/>
  <c r="E147" i="4"/>
  <c r="F146" i="4"/>
  <c r="E146" i="4"/>
  <c r="F145" i="4"/>
  <c r="E145" i="4"/>
  <c r="F144" i="4"/>
  <c r="E144" i="4"/>
  <c r="F143" i="4"/>
  <c r="E143" i="4"/>
  <c r="F142" i="4"/>
  <c r="E142" i="4"/>
  <c r="F141" i="4"/>
  <c r="E141" i="4"/>
  <c r="F140" i="4"/>
  <c r="E140" i="4"/>
  <c r="F139" i="4"/>
  <c r="E139" i="4"/>
  <c r="F138" i="4"/>
  <c r="E138" i="4"/>
  <c r="F137" i="4"/>
  <c r="E137" i="4"/>
  <c r="F136" i="4"/>
  <c r="E136" i="4"/>
  <c r="F135" i="4"/>
  <c r="E135" i="4"/>
  <c r="F134" i="4"/>
  <c r="E134" i="4"/>
  <c r="F133" i="4"/>
  <c r="E133" i="4"/>
  <c r="F132" i="4"/>
  <c r="E132" i="4"/>
  <c r="F131" i="4"/>
  <c r="E131" i="4"/>
  <c r="F130" i="4"/>
  <c r="E130" i="4"/>
  <c r="F129" i="4"/>
  <c r="E129" i="4"/>
  <c r="F128" i="4"/>
  <c r="E128" i="4"/>
  <c r="F127" i="4"/>
  <c r="E127" i="4"/>
  <c r="F126" i="4"/>
  <c r="E126" i="4"/>
  <c r="F125" i="4"/>
  <c r="E125" i="4"/>
  <c r="F124" i="4"/>
  <c r="E124" i="4"/>
  <c r="F123" i="4"/>
  <c r="E123" i="4"/>
  <c r="F122" i="4"/>
  <c r="E122" i="4"/>
  <c r="F121" i="4"/>
  <c r="E121" i="4"/>
  <c r="F120" i="4"/>
  <c r="E120" i="4"/>
  <c r="F119" i="4"/>
  <c r="E119" i="4"/>
  <c r="F118" i="4"/>
  <c r="E118" i="4"/>
  <c r="F117" i="4"/>
  <c r="E117" i="4"/>
  <c r="F116" i="4"/>
  <c r="E116" i="4"/>
  <c r="F115" i="4"/>
  <c r="E115" i="4"/>
  <c r="F114" i="4"/>
  <c r="E114" i="4"/>
  <c r="F113" i="4"/>
  <c r="E113" i="4"/>
  <c r="F112" i="4"/>
  <c r="E112" i="4"/>
  <c r="F111" i="4"/>
  <c r="E111" i="4"/>
  <c r="F110" i="4"/>
  <c r="E110" i="4"/>
  <c r="F109" i="4"/>
  <c r="E109" i="4"/>
  <c r="F108" i="4"/>
  <c r="E108" i="4"/>
  <c r="F107" i="4"/>
  <c r="E107" i="4"/>
  <c r="F106" i="4"/>
  <c r="E106" i="4"/>
  <c r="F105" i="4"/>
  <c r="E105" i="4"/>
  <c r="F104" i="4"/>
  <c r="E104" i="4"/>
  <c r="F103" i="4"/>
  <c r="E103" i="4"/>
  <c r="F102" i="4"/>
  <c r="E102" i="4"/>
  <c r="F101" i="4"/>
  <c r="E101" i="4"/>
  <c r="F100" i="4"/>
  <c r="E100" i="4"/>
  <c r="F99" i="4"/>
  <c r="E99" i="4"/>
  <c r="F98" i="4"/>
  <c r="E98" i="4"/>
  <c r="F97" i="4"/>
  <c r="E97" i="4"/>
  <c r="F96" i="4"/>
  <c r="E96" i="4"/>
  <c r="F95" i="4"/>
  <c r="E95" i="4"/>
  <c r="F94" i="4"/>
  <c r="E94" i="4"/>
  <c r="F93" i="4"/>
  <c r="E93" i="4"/>
  <c r="F92" i="4"/>
  <c r="E92" i="4"/>
  <c r="F91" i="4"/>
  <c r="E91" i="4"/>
  <c r="F90" i="4"/>
  <c r="E90" i="4"/>
  <c r="F89" i="4"/>
  <c r="E89" i="4"/>
  <c r="F88" i="4"/>
  <c r="E88" i="4"/>
  <c r="F87" i="4"/>
  <c r="E87" i="4"/>
  <c r="F86" i="4"/>
  <c r="E86" i="4"/>
  <c r="F85" i="4"/>
  <c r="E85" i="4"/>
  <c r="F84" i="4"/>
  <c r="E84" i="4"/>
  <c r="F83" i="4"/>
  <c r="E83" i="4"/>
  <c r="F82" i="4"/>
  <c r="E82" i="4"/>
  <c r="F81" i="4"/>
  <c r="E81" i="4"/>
  <c r="F80" i="4"/>
  <c r="E80" i="4"/>
  <c r="F79" i="4"/>
  <c r="E79" i="4"/>
  <c r="F78" i="4"/>
  <c r="E78" i="4"/>
  <c r="F77" i="4"/>
  <c r="E77" i="4"/>
  <c r="F76" i="4"/>
  <c r="E76" i="4"/>
  <c r="F75" i="4"/>
  <c r="E75" i="4"/>
  <c r="F74" i="4"/>
  <c r="E74" i="4"/>
  <c r="F73" i="4"/>
  <c r="E73" i="4"/>
  <c r="F72" i="4"/>
  <c r="E72" i="4"/>
  <c r="F71" i="4"/>
  <c r="E71" i="4"/>
  <c r="F70" i="4"/>
  <c r="E70" i="4"/>
  <c r="F69" i="4"/>
  <c r="E69" i="4"/>
  <c r="F68" i="4"/>
  <c r="E68" i="4"/>
  <c r="F67" i="4"/>
  <c r="E67" i="4"/>
  <c r="F66" i="4"/>
  <c r="E66" i="4"/>
  <c r="F65" i="4"/>
  <c r="E65" i="4"/>
  <c r="F64" i="4"/>
  <c r="E64" i="4"/>
  <c r="F63" i="4"/>
  <c r="E63" i="4"/>
  <c r="F62" i="4"/>
  <c r="E62" i="4"/>
  <c r="F61" i="4"/>
  <c r="E61" i="4"/>
  <c r="F60" i="4"/>
  <c r="E60" i="4"/>
  <c r="F59" i="4"/>
  <c r="E59" i="4"/>
  <c r="F58" i="4"/>
  <c r="E58" i="4"/>
  <c r="F57" i="4"/>
  <c r="E57" i="4"/>
  <c r="F56" i="4"/>
  <c r="E56" i="4"/>
  <c r="F55" i="4"/>
  <c r="E55" i="4"/>
  <c r="F54" i="4"/>
  <c r="E54" i="4"/>
  <c r="F53" i="4"/>
  <c r="E53" i="4"/>
  <c r="F52" i="4"/>
  <c r="E52" i="4"/>
  <c r="F51" i="4"/>
  <c r="E51" i="4"/>
  <c r="F50" i="4"/>
  <c r="E50" i="4"/>
  <c r="F49" i="4"/>
  <c r="E49" i="4"/>
  <c r="F48" i="4"/>
  <c r="E48" i="4"/>
  <c r="F47" i="4"/>
  <c r="E47" i="4"/>
  <c r="F46" i="4"/>
  <c r="E46" i="4"/>
  <c r="F45" i="4"/>
  <c r="E45" i="4"/>
  <c r="F44" i="4"/>
  <c r="E44" i="4"/>
  <c r="F43" i="4"/>
  <c r="E43" i="4"/>
  <c r="F42" i="4"/>
  <c r="E42" i="4"/>
  <c r="F41" i="4"/>
  <c r="E41" i="4"/>
  <c r="F40" i="4"/>
  <c r="E40" i="4"/>
  <c r="F39" i="4"/>
  <c r="E39" i="4"/>
  <c r="F38" i="4"/>
  <c r="E38" i="4"/>
  <c r="F37" i="4"/>
  <c r="E37" i="4"/>
  <c r="F36" i="4"/>
  <c r="E36" i="4"/>
  <c r="F35" i="4"/>
  <c r="E35" i="4"/>
  <c r="F34" i="4"/>
  <c r="E34" i="4"/>
  <c r="F33" i="4"/>
  <c r="E33" i="4"/>
  <c r="F32" i="4"/>
  <c r="E32" i="4"/>
  <c r="F31" i="4"/>
  <c r="E31" i="4"/>
  <c r="F30" i="4"/>
  <c r="E30" i="4"/>
  <c r="F29" i="4"/>
  <c r="E29" i="4"/>
  <c r="F28" i="4"/>
  <c r="E28" i="4"/>
  <c r="F27" i="4"/>
  <c r="E27" i="4"/>
  <c r="F26" i="4"/>
  <c r="E26" i="4"/>
  <c r="F25" i="4"/>
  <c r="E25" i="4"/>
  <c r="F24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F11" i="4"/>
  <c r="F10" i="4" s="1"/>
  <c r="E11" i="4"/>
  <c r="D10" i="4"/>
  <c r="E10" i="4" s="1"/>
  <c r="F149" i="3"/>
  <c r="E149" i="3"/>
  <c r="F148" i="3"/>
  <c r="E148" i="3"/>
  <c r="F147" i="3"/>
  <c r="E147" i="3"/>
  <c r="F146" i="3"/>
  <c r="E146" i="3"/>
  <c r="F145" i="3"/>
  <c r="E145" i="3"/>
  <c r="F144" i="3"/>
  <c r="E144" i="3"/>
  <c r="F143" i="3"/>
  <c r="E143" i="3"/>
  <c r="F142" i="3"/>
  <c r="E142" i="3"/>
  <c r="F141" i="3"/>
  <c r="E141" i="3"/>
  <c r="F140" i="3"/>
  <c r="E140" i="3"/>
  <c r="F139" i="3"/>
  <c r="E139" i="3"/>
  <c r="F138" i="3"/>
  <c r="E138" i="3"/>
  <c r="F137" i="3"/>
  <c r="E137" i="3"/>
  <c r="F136" i="3"/>
  <c r="E136" i="3"/>
  <c r="F135" i="3"/>
  <c r="E135" i="3"/>
  <c r="F134" i="3"/>
  <c r="E134" i="3"/>
  <c r="F133" i="3"/>
  <c r="E133" i="3"/>
  <c r="F132" i="3"/>
  <c r="E132" i="3"/>
  <c r="F131" i="3"/>
  <c r="E131" i="3"/>
  <c r="F130" i="3"/>
  <c r="E130" i="3"/>
  <c r="F129" i="3"/>
  <c r="E129" i="3"/>
  <c r="F128" i="3"/>
  <c r="E128" i="3"/>
  <c r="F127" i="3"/>
  <c r="E127" i="3"/>
  <c r="F126" i="3"/>
  <c r="E126" i="3"/>
  <c r="F125" i="3"/>
  <c r="E125" i="3"/>
  <c r="F124" i="3"/>
  <c r="E124" i="3"/>
  <c r="F123" i="3"/>
  <c r="E123" i="3"/>
  <c r="F122" i="3"/>
  <c r="E122" i="3"/>
  <c r="F121" i="3"/>
  <c r="E121" i="3"/>
  <c r="F120" i="3"/>
  <c r="E120" i="3"/>
  <c r="F119" i="3"/>
  <c r="E119" i="3"/>
  <c r="F118" i="3"/>
  <c r="E118" i="3"/>
  <c r="F117" i="3"/>
  <c r="E117" i="3"/>
  <c r="F116" i="3"/>
  <c r="E116" i="3"/>
  <c r="F115" i="3"/>
  <c r="E115" i="3"/>
  <c r="F114" i="3"/>
  <c r="E114" i="3"/>
  <c r="F113" i="3"/>
  <c r="E113" i="3"/>
  <c r="F112" i="3"/>
  <c r="E112" i="3"/>
  <c r="F111" i="3"/>
  <c r="E111" i="3"/>
  <c r="F110" i="3"/>
  <c r="E110" i="3"/>
  <c r="F109" i="3"/>
  <c r="E109" i="3"/>
  <c r="F108" i="3"/>
  <c r="E108" i="3"/>
  <c r="F107" i="3"/>
  <c r="E107" i="3"/>
  <c r="F106" i="3"/>
  <c r="E106" i="3"/>
  <c r="F105" i="3"/>
  <c r="E105" i="3"/>
  <c r="F104" i="3"/>
  <c r="E104" i="3"/>
  <c r="F103" i="3"/>
  <c r="E103" i="3"/>
  <c r="F102" i="3"/>
  <c r="E102" i="3"/>
  <c r="F101" i="3"/>
  <c r="E101" i="3"/>
  <c r="F100" i="3"/>
  <c r="E100" i="3"/>
  <c r="F99" i="3"/>
  <c r="E99" i="3"/>
  <c r="F98" i="3"/>
  <c r="E98" i="3"/>
  <c r="F97" i="3"/>
  <c r="E97" i="3"/>
  <c r="F96" i="3"/>
  <c r="E96" i="3"/>
  <c r="F95" i="3"/>
  <c r="E95" i="3"/>
  <c r="F94" i="3"/>
  <c r="E94" i="3"/>
  <c r="F93" i="3"/>
  <c r="E93" i="3"/>
  <c r="F92" i="3"/>
  <c r="E92" i="3"/>
  <c r="F91" i="3"/>
  <c r="E91" i="3"/>
  <c r="F90" i="3"/>
  <c r="E90" i="3"/>
  <c r="F89" i="3"/>
  <c r="E89" i="3"/>
  <c r="F88" i="3"/>
  <c r="E88" i="3"/>
  <c r="F87" i="3"/>
  <c r="E87" i="3"/>
  <c r="F86" i="3"/>
  <c r="E86" i="3"/>
  <c r="F85" i="3"/>
  <c r="E85" i="3"/>
  <c r="F84" i="3"/>
  <c r="E84" i="3"/>
  <c r="F83" i="3"/>
  <c r="E83" i="3"/>
  <c r="F82" i="3"/>
  <c r="E82" i="3"/>
  <c r="F81" i="3"/>
  <c r="E81" i="3"/>
  <c r="F80" i="3"/>
  <c r="E80" i="3"/>
  <c r="F79" i="3"/>
  <c r="E79" i="3"/>
  <c r="F78" i="3"/>
  <c r="E78" i="3"/>
  <c r="F77" i="3"/>
  <c r="E77" i="3"/>
  <c r="F76" i="3"/>
  <c r="E76" i="3"/>
  <c r="F75" i="3"/>
  <c r="E75" i="3"/>
  <c r="F74" i="3"/>
  <c r="E74" i="3"/>
  <c r="F73" i="3"/>
  <c r="E73" i="3"/>
  <c r="F72" i="3"/>
  <c r="E72" i="3"/>
  <c r="F71" i="3"/>
  <c r="E71" i="3"/>
  <c r="F70" i="3"/>
  <c r="E70" i="3"/>
  <c r="F69" i="3"/>
  <c r="E69" i="3"/>
  <c r="F68" i="3"/>
  <c r="E68" i="3"/>
  <c r="F67" i="3"/>
  <c r="E67" i="3"/>
  <c r="F66" i="3"/>
  <c r="E66" i="3"/>
  <c r="F65" i="3"/>
  <c r="E65" i="3"/>
  <c r="F64" i="3"/>
  <c r="E64" i="3"/>
  <c r="F63" i="3"/>
  <c r="E63" i="3"/>
  <c r="F62" i="3"/>
  <c r="E62" i="3"/>
  <c r="F61" i="3"/>
  <c r="E61" i="3"/>
  <c r="F60" i="3"/>
  <c r="E60" i="3"/>
  <c r="F59" i="3"/>
  <c r="E59" i="3"/>
  <c r="F58" i="3"/>
  <c r="E58" i="3"/>
  <c r="F57" i="3"/>
  <c r="E57" i="3"/>
  <c r="F56" i="3"/>
  <c r="E56" i="3"/>
  <c r="F55" i="3"/>
  <c r="E55" i="3"/>
  <c r="F54" i="3"/>
  <c r="E54" i="3"/>
  <c r="F53" i="3"/>
  <c r="E53" i="3"/>
  <c r="F52" i="3"/>
  <c r="E52" i="3"/>
  <c r="F51" i="3"/>
  <c r="E51" i="3"/>
  <c r="F50" i="3"/>
  <c r="E50" i="3"/>
  <c r="F49" i="3"/>
  <c r="E49" i="3"/>
  <c r="F48" i="3"/>
  <c r="E48" i="3"/>
  <c r="F47" i="3"/>
  <c r="E47" i="3"/>
  <c r="F46" i="3"/>
  <c r="E46" i="3"/>
  <c r="F45" i="3"/>
  <c r="E45" i="3"/>
  <c r="F44" i="3"/>
  <c r="E44" i="3"/>
  <c r="F43" i="3"/>
  <c r="E43" i="3"/>
  <c r="F42" i="3"/>
  <c r="E42" i="3"/>
  <c r="F41" i="3"/>
  <c r="E41" i="3"/>
  <c r="F40" i="3"/>
  <c r="E40" i="3"/>
  <c r="F39" i="3"/>
  <c r="E39" i="3"/>
  <c r="F38" i="3"/>
  <c r="E38" i="3"/>
  <c r="F37" i="3"/>
  <c r="E37" i="3"/>
  <c r="F36" i="3"/>
  <c r="E36" i="3"/>
  <c r="F35" i="3"/>
  <c r="E35" i="3"/>
  <c r="F34" i="3"/>
  <c r="E34" i="3"/>
  <c r="F33" i="3"/>
  <c r="E33" i="3"/>
  <c r="F32" i="3"/>
  <c r="E32" i="3"/>
  <c r="F31" i="3"/>
  <c r="E31" i="3"/>
  <c r="F30" i="3"/>
  <c r="E30" i="3"/>
  <c r="F29" i="3"/>
  <c r="E29" i="3"/>
  <c r="F28" i="3"/>
  <c r="E28" i="3"/>
  <c r="F27" i="3"/>
  <c r="E27" i="3"/>
  <c r="F26" i="3"/>
  <c r="E26" i="3"/>
  <c r="F25" i="3"/>
  <c r="E25" i="3"/>
  <c r="F24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F11" i="3"/>
  <c r="F10" i="3" s="1"/>
  <c r="E11" i="3"/>
  <c r="E10" i="3"/>
  <c r="D10" i="3"/>
  <c r="I2" i="3"/>
  <c r="I2" i="1"/>
  <c r="I2" i="32" l="1"/>
  <c r="I2" i="30"/>
  <c r="I2" i="29"/>
  <c r="I2" i="28"/>
  <c r="I2" i="25"/>
  <c r="I2" i="24"/>
  <c r="I2" i="22"/>
  <c r="I2" i="21"/>
  <c r="I2" i="20"/>
  <c r="I2" i="19"/>
  <c r="I2" i="16"/>
  <c r="I2" i="15"/>
  <c r="I2" i="14"/>
  <c r="I2" i="12"/>
  <c r="I2" i="11"/>
  <c r="I2" i="9"/>
  <c r="I2" i="8"/>
  <c r="I2" i="6"/>
  <c r="I2" i="5"/>
  <c r="I2" i="4"/>
  <c r="F11" i="1"/>
  <c r="F10" i="1" s="1"/>
  <c r="E12" i="1"/>
  <c r="E13" i="1"/>
  <c r="E14" i="1"/>
  <c r="E15" i="1"/>
  <c r="E16" i="1"/>
  <c r="E17" i="1"/>
  <c r="E18" i="1"/>
  <c r="E19" i="1"/>
  <c r="E20" i="1"/>
  <c r="E21" i="1"/>
  <c r="E22" i="1"/>
  <c r="E23" i="1"/>
  <c r="D10" i="1"/>
  <c r="E10" i="1" l="1"/>
  <c r="E26" i="1"/>
  <c r="F27" i="1" l="1"/>
  <c r="F25" i="1"/>
  <c r="F26" i="1"/>
  <c r="F24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E24" i="1" l="1"/>
  <c r="E25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1" i="1"/>
</calcChain>
</file>

<file path=xl/sharedStrings.xml><?xml version="1.0" encoding="utf-8"?>
<sst xmlns="http://schemas.openxmlformats.org/spreadsheetml/2006/main" count="376" uniqueCount="63">
  <si>
    <t>Id Employé</t>
  </si>
  <si>
    <t>Montant total</t>
  </si>
  <si>
    <t>Encaissement</t>
  </si>
  <si>
    <t>Ecart Moins/Plus</t>
  </si>
  <si>
    <t>Date :17/12/2024</t>
  </si>
  <si>
    <t>Retard encaissement</t>
  </si>
  <si>
    <t>total encaissement</t>
  </si>
  <si>
    <t>Conducteurs</t>
  </si>
  <si>
    <t>ENCAISSEMENT CONDUCTEURS et autre</t>
  </si>
  <si>
    <t>CAC   ET RECHARGE</t>
  </si>
  <si>
    <t>suivi journalier</t>
  </si>
  <si>
    <t>Date :01/12/2024</t>
  </si>
  <si>
    <t>Date :02/12/2024</t>
  </si>
  <si>
    <t>Date :03/12/2024</t>
  </si>
  <si>
    <t>Date :04/12/2024</t>
  </si>
  <si>
    <t>Date :05/12/2024</t>
  </si>
  <si>
    <t>Date :06/12/2024</t>
  </si>
  <si>
    <t>Date :08/12/2024</t>
  </si>
  <si>
    <t>Date :07/12/2024</t>
  </si>
  <si>
    <t>Date :09/12/2024</t>
  </si>
  <si>
    <t>Date :10/12/2024</t>
  </si>
  <si>
    <t>Date :11/12/2024</t>
  </si>
  <si>
    <t>Date :12/12/2024</t>
  </si>
  <si>
    <t>Date :13/12/2024</t>
  </si>
  <si>
    <t>Date :14/12/2024</t>
  </si>
  <si>
    <t>Date :15/12/2024</t>
  </si>
  <si>
    <t>Date :16/12/2024</t>
  </si>
  <si>
    <t>Date :18/12/2024</t>
  </si>
  <si>
    <t>Date :19/12/2024</t>
  </si>
  <si>
    <t>Date :20/12/2024</t>
  </si>
  <si>
    <t>Date :21/12/2024</t>
  </si>
  <si>
    <t>Date :22/12/2024</t>
  </si>
  <si>
    <t>Date :23/12/2024</t>
  </si>
  <si>
    <t>Date :24/12/2024</t>
  </si>
  <si>
    <t>Date :25/12/2024</t>
  </si>
  <si>
    <t>Date :26/12/2024</t>
  </si>
  <si>
    <t>Date :27/12/2024</t>
  </si>
  <si>
    <t>Date :28/12/2024</t>
  </si>
  <si>
    <t>Date :29/12/2024</t>
  </si>
  <si>
    <t>Date :30/12/2024</t>
  </si>
  <si>
    <t>Date :31/12/2024</t>
  </si>
  <si>
    <t>Date</t>
  </si>
  <si>
    <t xml:space="preserve">TOTAL RECETTE ENVOYE </t>
  </si>
  <si>
    <t>Ecart Caisse</t>
  </si>
  <si>
    <t>ID Employé</t>
  </si>
  <si>
    <t>NB du moins</t>
  </si>
  <si>
    <t>Montant</t>
  </si>
  <si>
    <t>NB du retard</t>
  </si>
  <si>
    <t>Montant total des encaissements</t>
  </si>
  <si>
    <t>Moins/plus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</si>
  <si>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</si>
  <si>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</si>
  <si>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</si>
  <si>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</si>
  <si>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</si>
  <si>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</si>
  <si>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</si>
  <si>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</si>
  <si>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</si>
  <si>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</si>
  <si>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</si>
  <si>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</si>
  <si>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12/24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</si>
</sst>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_-;\-* #,##0_-;_-* &quot;-&quot;_-;_-@_-"/>
    <numFmt numFmtId="165" formatCode="_-* #,##0.00_-;\-* #,##0.00_-;_-* &quot;-&quot;_-;_-@_-"/>
    <numFmt numFmtId="166" formatCode="_-* #,##0.0_-;\-* #,##0.0_-;_-* &quot;-&quot;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1" fontId="3" fillId="3" borderId="7" xfId="0" applyNumberFormat="1" applyFont="1" applyFill="1" applyBorder="1" applyAlignment="1" applyProtection="1">
      <alignment horizontal="center" vertical="center" wrapText="1"/>
    </xf>
    <xf numFmtId="165" fontId="3" fillId="3" borderId="9" xfId="0" applyNumberFormat="1" applyFont="1" applyFill="1" applyBorder="1" applyAlignment="1" applyProtection="1">
      <alignment horizontal="right" vertical="center" wrapText="1"/>
    </xf>
    <xf numFmtId="0" fontId="3" fillId="0" borderId="0" xfId="0" applyNumberFormat="1" applyFont="1" applyFill="1" applyBorder="1" applyAlignment="1" applyProtection="1">
      <alignment horizontal="right" vertical="center"/>
    </xf>
    <xf numFmtId="166" fontId="3" fillId="3" borderId="8" xfId="0" applyNumberFormat="1" applyFont="1" applyFill="1" applyBorder="1" applyAlignment="1" applyProtection="1">
      <alignment horizontal="right" vertical="center" wrapText="1"/>
    </xf>
    <xf numFmtId="165" fontId="3" fillId="0" borderId="0" xfId="0" applyNumberFormat="1" applyFont="1" applyFill="1" applyBorder="1" applyAlignment="1" applyProtection="1">
      <alignment horizontal="right" vertical="center" wrapText="1"/>
    </xf>
    <xf numFmtId="1" fontId="1" fillId="4" borderId="10" xfId="0" applyNumberFormat="1" applyFont="1" applyFill="1" applyBorder="1" applyAlignment="1" applyProtection="1">
      <alignment horizontal="center" vertical="center" wrapText="1"/>
    </xf>
    <xf numFmtId="2" fontId="3" fillId="4" borderId="11" xfId="0" applyNumberFormat="1" applyFont="1" applyFill="1" applyBorder="1" applyAlignment="1" applyProtection="1">
      <alignment horizontal="right" vertical="center" wrapText="1"/>
    </xf>
    <xf numFmtId="165" fontId="3" fillId="4" borderId="12" xfId="0" applyNumberFormat="1" applyFont="1" applyFill="1" applyBorder="1" applyAlignment="1" applyProtection="1">
      <alignment horizontal="right" vertical="center" wrapText="1"/>
    </xf>
    <xf numFmtId="2" fontId="6" fillId="4" borderId="11" xfId="0" applyNumberFormat="1" applyFont="1" applyFill="1" applyBorder="1" applyAlignment="1" applyProtection="1">
      <alignment horizontal="right" vertical="center" wrapText="1"/>
    </xf>
    <xf numFmtId="165" fontId="6" fillId="4" borderId="12" xfId="0" applyNumberFormat="1" applyFont="1" applyFill="1" applyBorder="1" applyAlignment="1" applyProtection="1">
      <alignment horizontal="right" vertical="center" wrapText="1"/>
    </xf>
    <xf numFmtId="0" fontId="3" fillId="0" borderId="0" xfId="0" applyNumberFormat="1" applyFont="1" applyFill="1" applyBorder="1" applyAlignment="1" applyProtection="1">
      <alignment horizontal="right" vertical="center" wrapText="1"/>
    </xf>
    <xf numFmtId="1" fontId="1" fillId="4" borderId="14" xfId="0" applyNumberFormat="1" applyFont="1" applyFill="1" applyBorder="1" applyAlignment="1" applyProtection="1">
      <alignment horizontal="center" vertical="center" wrapText="1"/>
    </xf>
    <xf numFmtId="2" fontId="3" fillId="4" borderId="15" xfId="0" applyNumberFormat="1" applyFont="1" applyFill="1" applyBorder="1" applyAlignment="1" applyProtection="1">
      <alignment horizontal="right" vertical="center" wrapText="1"/>
    </xf>
    <xf numFmtId="165" fontId="3" fillId="4" borderId="13" xfId="0" applyNumberFormat="1" applyFont="1" applyFill="1" applyBorder="1" applyAlignment="1" applyProtection="1">
      <alignment horizontal="right" vertical="center" wrapText="1"/>
    </xf>
    <xf numFmtId="1" fontId="3" fillId="0" borderId="0" xfId="0" applyNumberFormat="1" applyFont="1" applyFill="1" applyBorder="1" applyAlignment="1" applyProtection="1">
      <alignment horizontal="center" vertical="center" wrapText="1"/>
    </xf>
    <xf numFmtId="14" fontId="2" fillId="5" borderId="5" xfId="0" applyNumberFormat="1" applyFont="1" applyFill="1" applyBorder="1" applyAlignment="1" applyProtection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NumberFormat="1" applyFont="1" applyFill="1" applyBorder="1" applyAlignment="1" applyProtection="1">
      <alignment horizontal="center" vertical="center" wrapText="1"/>
    </xf>
    <xf numFmtId="0" fontId="2" fillId="2" borderId="5" xfId="0" applyNumberFormat="1" applyFont="1" applyFill="1" applyBorder="1" applyAlignment="1" applyProtection="1">
      <alignment horizontal="center" vertical="center" wrapText="1"/>
    </xf>
    <xf numFmtId="165" fontId="3" fillId="2" borderId="17" xfId="0" applyNumberFormat="1" applyFont="1" applyFill="1" applyBorder="1" applyAlignment="1" applyProtection="1">
      <alignment horizontal="right" vertical="center" wrapText="1"/>
    </xf>
    <xf numFmtId="165" fontId="4" fillId="7" borderId="11" xfId="0" applyNumberFormat="1" applyFont="1" applyFill="1" applyBorder="1" applyAlignment="1" applyProtection="1">
      <alignment horizontal="center" vertical="center" wrapText="1"/>
    </xf>
    <xf numFmtId="165" fontId="5" fillId="8" borderId="11" xfId="0" applyNumberFormat="1" applyFont="1" applyFill="1" applyBorder="1" applyAlignment="1" applyProtection="1">
      <alignment horizontal="center" vertical="center" wrapText="1"/>
    </xf>
    <xf numFmtId="1" fontId="2" fillId="2" borderId="16" xfId="0" applyNumberFormat="1" applyFont="1" applyFill="1" applyBorder="1" applyAlignment="1" applyProtection="1">
      <alignment horizontal="center" vertical="center" wrapText="1"/>
    </xf>
    <xf numFmtId="165" fontId="3" fillId="7" borderId="12" xfId="0" applyNumberFormat="1" applyFont="1" applyFill="1" applyBorder="1" applyAlignment="1" applyProtection="1">
      <alignment horizontal="right" vertical="center" wrapText="1"/>
    </xf>
    <xf numFmtId="1" fontId="2" fillId="2" borderId="18" xfId="0" applyNumberFormat="1" applyFont="1" applyFill="1" applyBorder="1" applyAlignment="1" applyProtection="1">
      <alignment horizontal="center" vertical="center" wrapText="1"/>
    </xf>
    <xf numFmtId="2" fontId="3" fillId="2" borderId="21" xfId="0" applyNumberFormat="1" applyFont="1" applyFill="1" applyBorder="1" applyAlignment="1" applyProtection="1">
      <alignment horizontal="right" vertical="center" wrapText="1"/>
    </xf>
    <xf numFmtId="165" fontId="3" fillId="2" borderId="22" xfId="0" applyNumberFormat="1" applyFont="1" applyFill="1" applyBorder="1" applyAlignment="1" applyProtection="1">
      <alignment horizontal="right" vertical="center" wrapText="1"/>
    </xf>
    <xf numFmtId="1" fontId="1" fillId="4" borderId="7" xfId="0" applyNumberFormat="1" applyFont="1" applyFill="1" applyBorder="1" applyAlignment="1" applyProtection="1">
      <alignment horizontal="center" vertical="center" wrapText="1"/>
    </xf>
    <xf numFmtId="2" fontId="3" fillId="4" borderId="8" xfId="0" applyNumberFormat="1" applyFont="1" applyFill="1" applyBorder="1" applyAlignment="1" applyProtection="1">
      <alignment horizontal="right" vertical="center" wrapText="1"/>
    </xf>
    <xf numFmtId="165" fontId="3" fillId="4" borderId="9" xfId="0" applyNumberFormat="1" applyFont="1" applyFill="1" applyBorder="1" applyAlignment="1" applyProtection="1">
      <alignment horizontal="right" vertical="center" wrapText="1"/>
    </xf>
    <xf numFmtId="165" fontId="5" fillId="8" borderId="8" xfId="0" applyNumberFormat="1" applyFont="1" applyFill="1" applyBorder="1" applyAlignment="1" applyProtection="1">
      <alignment horizontal="center" vertical="center" wrapText="1"/>
    </xf>
    <xf numFmtId="1" fontId="3" fillId="3" borderId="23" xfId="0" applyNumberFormat="1" applyFont="1" applyFill="1" applyBorder="1" applyAlignment="1" applyProtection="1">
      <alignment horizontal="center" vertical="center" wrapText="1"/>
    </xf>
    <xf numFmtId="166" fontId="3" fillId="3" borderId="24" xfId="0" applyNumberFormat="1" applyFont="1" applyFill="1" applyBorder="1" applyAlignment="1" applyProtection="1">
      <alignment horizontal="right" vertical="center" wrapText="1"/>
    </xf>
    <xf numFmtId="165" fontId="3" fillId="3" borderId="25" xfId="0" applyNumberFormat="1" applyFont="1" applyFill="1" applyBorder="1" applyAlignment="1" applyProtection="1">
      <alignment horizontal="right" vertical="center" wrapText="1"/>
    </xf>
    <xf numFmtId="1" fontId="3" fillId="3" borderId="6" xfId="0" applyNumberFormat="1" applyFont="1" applyFill="1" applyBorder="1" applyAlignment="1" applyProtection="1">
      <alignment horizontal="center" vertical="center" wrapText="1"/>
    </xf>
    <xf numFmtId="166" fontId="3" fillId="3" borderId="26" xfId="0" applyNumberFormat="1" applyFont="1" applyFill="1" applyBorder="1" applyAlignment="1" applyProtection="1">
      <alignment horizontal="right" vertical="center" wrapText="1"/>
    </xf>
    <xf numFmtId="165" fontId="3" fillId="3" borderId="27" xfId="0" applyNumberFormat="1" applyFont="1" applyFill="1" applyBorder="1" applyAlignment="1" applyProtection="1">
      <alignment horizontal="right" vertical="center" wrapText="1"/>
    </xf>
    <xf numFmtId="2" fontId="9" fillId="4" borderId="31" xfId="0" applyNumberFormat="1" applyFont="1" applyFill="1" applyBorder="1" applyAlignment="1" applyProtection="1">
      <alignment horizontal="center" vertical="center" textRotation="90" wrapText="1"/>
    </xf>
    <xf numFmtId="2" fontId="9" fillId="4" borderId="20" xfId="0" applyNumberFormat="1" applyFont="1" applyFill="1" applyBorder="1" applyAlignment="1" applyProtection="1">
      <alignment horizontal="center" vertical="center" textRotation="90" wrapText="1"/>
    </xf>
    <xf numFmtId="2" fontId="9" fillId="4" borderId="9" xfId="0" applyNumberFormat="1" applyFont="1" applyFill="1" applyBorder="1" applyAlignment="1" applyProtection="1">
      <alignment horizontal="center" vertical="center" textRotation="90" wrapText="1"/>
    </xf>
    <xf numFmtId="1" fontId="8" fillId="3" borderId="17" xfId="0" applyNumberFormat="1" applyFont="1" applyFill="1" applyBorder="1" applyAlignment="1" applyProtection="1">
      <alignment horizontal="center" vertical="center" textRotation="90" wrapText="1"/>
    </xf>
    <xf numFmtId="1" fontId="8" fillId="3" borderId="28" xfId="0" applyNumberFormat="1" applyFont="1" applyFill="1" applyBorder="1" applyAlignment="1" applyProtection="1">
      <alignment horizontal="center" vertical="center" textRotation="90" wrapText="1"/>
    </xf>
    <xf numFmtId="1" fontId="8" fillId="3" borderId="29" xfId="0" applyNumberFormat="1" applyFont="1" applyFill="1" applyBorder="1" applyAlignment="1" applyProtection="1">
      <alignment horizontal="center" vertical="center" textRotation="90" wrapText="1"/>
    </xf>
    <xf numFmtId="0" fontId="1" fillId="6" borderId="3" xfId="0" applyFont="1" applyFill="1" applyBorder="1" applyAlignment="1">
      <alignment horizontal="center"/>
    </xf>
    <xf numFmtId="0" fontId="1" fillId="6" borderId="32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 vertical="center"/>
    </xf>
    <xf numFmtId="0" fontId="2" fillId="0" borderId="5" xfId="0" applyNumberFormat="1" applyFont="1" applyFill="1" applyBorder="1" applyAlignment="1" applyProtection="1">
      <alignment horizontal="right" vertical="center"/>
    </xf>
    <xf numFmtId="2" fontId="2" fillId="0" borderId="5" xfId="0" applyNumberFormat="1" applyFont="1" applyFill="1" applyBorder="1" applyAlignment="1" applyProtection="1">
      <alignment horizontal="right" vertical="center"/>
    </xf>
    <xf numFmtId="0" fontId="2" fillId="0" borderId="11" xfId="0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0" applyNumberFormat="1" applyFont="1" applyFill="1" applyBorder="1" applyAlignment="1" applyProtection="1">
      <protection hidden="1"/>
    </xf>
    <xf numFmtId="0" fontId="2" fillId="0" borderId="0" xfId="0" applyNumberFormat="1" applyFont="1" applyFill="1" applyBorder="1" applyAlignment="1" applyProtection="1">
      <alignment horizontal="right"/>
      <protection hidden="1"/>
    </xf>
    <xf numFmtId="16" fontId="2" fillId="10" borderId="11" xfId="0" applyNumberFormat="1" applyFont="1" applyFill="1" applyBorder="1" applyAlignment="1" applyProtection="1">
      <alignment horizontal="center"/>
      <protection hidden="1"/>
    </xf>
    <xf numFmtId="0" fontId="2" fillId="0" borderId="0" xfId="0" applyNumberFormat="1" applyFont="1" applyFill="1" applyBorder="1" applyAlignment="1" applyProtection="1">
      <alignment horizontal="center"/>
      <protection hidden="1"/>
    </xf>
    <xf numFmtId="0" fontId="10" fillId="0" borderId="16" xfId="0" applyNumberFormat="1" applyFont="1" applyFill="1" applyBorder="1" applyAlignment="1" applyProtection="1">
      <alignment horizontal="center" vertical="center" wrapText="1"/>
      <protection hidden="1"/>
    </xf>
    <xf numFmtId="0" fontId="10" fillId="0" borderId="33" xfId="0" applyNumberFormat="1" applyFont="1" applyFill="1" applyBorder="1" applyAlignment="1" applyProtection="1">
      <alignment horizontal="center" vertical="center" wrapText="1"/>
      <protection hidden="1"/>
    </xf>
    <xf numFmtId="2" fontId="10" fillId="0" borderId="2" xfId="0" applyNumberFormat="1" applyFont="1" applyFill="1" applyBorder="1" applyAlignment="1" applyProtection="1">
      <alignment horizontal="center" vertical="center" wrapText="1"/>
      <protection hidden="1"/>
    </xf>
    <xf numFmtId="0" fontId="10" fillId="2" borderId="34" xfId="0" applyNumberFormat="1" applyFont="1" applyFill="1" applyBorder="1" applyAlignment="1" applyProtection="1">
      <alignment horizontal="center" vertical="center" wrapText="1"/>
      <protection hidden="1"/>
    </xf>
    <xf numFmtId="0" fontId="10" fillId="0" borderId="0" xfId="0" applyNumberFormat="1" applyFont="1" applyFill="1" applyBorder="1" applyAlignment="1" applyProtection="1">
      <alignment vertical="center" wrapText="1"/>
      <protection hidden="1"/>
    </xf>
    <xf numFmtId="1" fontId="10" fillId="5" borderId="31" xfId="0" applyNumberFormat="1" applyFont="1" applyFill="1" applyBorder="1" applyAlignment="1" applyProtection="1">
      <alignment horizontal="center" vertical="center" wrapText="1"/>
      <protection hidden="1"/>
    </xf>
    <xf numFmtId="4" fontId="10" fillId="11" borderId="35" xfId="0" applyNumberFormat="1" applyFont="1" applyFill="1" applyBorder="1" applyAlignment="1" applyProtection="1">
      <alignment horizontal="center" vertical="center" wrapText="1"/>
      <protection hidden="1"/>
    </xf>
    <xf numFmtId="0" fontId="10" fillId="0" borderId="0" xfId="0" applyNumberFormat="1" applyFont="1" applyFill="1" applyBorder="1" applyAlignment="1" applyProtection="1">
      <alignment horizontal="center" vertical="center" wrapText="1"/>
      <protection hidden="1"/>
    </xf>
    <xf numFmtId="1" fontId="1" fillId="12" borderId="36" xfId="0" applyNumberFormat="1" applyFont="1" applyFill="1" applyBorder="1" applyAlignment="1" applyProtection="1">
      <alignment horizontal="center" vertical="center" wrapText="1"/>
    </xf>
    <xf numFmtId="0" fontId="11" fillId="8" borderId="37" xfId="0" applyNumberFormat="1" applyFont="1" applyFill="1" applyBorder="1" applyAlignment="1" applyProtection="1">
      <alignment horizontal="center"/>
      <protection hidden="1"/>
    </xf>
    <xf numFmtId="4" fontId="11" fillId="8" borderId="37" xfId="0" applyNumberFormat="1" applyFont="1" applyFill="1" applyBorder="1" applyAlignment="1" applyProtection="1">
      <alignment horizontal="center"/>
      <protection hidden="1"/>
    </xf>
    <xf numFmtId="2" fontId="11" fillId="8" borderId="38" xfId="0" applyNumberFormat="1" applyFont="1" applyFill="1" applyBorder="1" applyAlignment="1" applyProtection="1">
      <alignment horizontal="center" vertical="center"/>
      <protection hidden="1"/>
    </xf>
    <xf numFmtId="2" fontId="11" fillId="8" borderId="11" xfId="0" applyNumberFormat="1" applyFont="1" applyFill="1" applyBorder="1" applyAlignment="1" applyProtection="1">
      <alignment horizontal="center" vertical="center"/>
      <protection hidden="1"/>
    </xf>
    <xf numFmtId="0" fontId="11" fillId="0" borderId="0" xfId="0" applyNumberFormat="1" applyFont="1" applyFill="1" applyBorder="1" applyAlignment="1" applyProtection="1">
      <protection hidden="1"/>
    </xf>
    <xf numFmtId="1" fontId="1" fillId="12" borderId="39" xfId="0" applyNumberFormat="1" applyFont="1" applyFill="1" applyBorder="1" applyAlignment="1" applyProtection="1">
      <alignment horizontal="center" vertical="center" wrapText="1"/>
    </xf>
    <xf numFmtId="0" fontId="11" fillId="8" borderId="40" xfId="0" applyNumberFormat="1" applyFont="1" applyFill="1" applyBorder="1" applyAlignment="1" applyProtection="1">
      <alignment horizontal="center"/>
      <protection hidden="1"/>
    </xf>
    <xf numFmtId="4" fontId="11" fillId="8" borderId="40" xfId="0" applyNumberFormat="1" applyFont="1" applyFill="1" applyBorder="1" applyAlignment="1" applyProtection="1">
      <alignment horizontal="center"/>
      <protection hidden="1"/>
    </xf>
    <xf numFmtId="1" fontId="1" fillId="12" borderId="41" xfId="0" applyNumberFormat="1" applyFont="1" applyFill="1" applyBorder="1" applyAlignment="1" applyProtection="1">
      <alignment horizontal="center" vertical="center" wrapText="1"/>
    </xf>
    <xf numFmtId="0" fontId="11" fillId="8" borderId="42" xfId="0" applyNumberFormat="1" applyFont="1" applyFill="1" applyBorder="1" applyAlignment="1" applyProtection="1">
      <alignment horizontal="center"/>
      <protection hidden="1"/>
    </xf>
    <xf numFmtId="4" fontId="11" fillId="8" borderId="42" xfId="0" applyNumberFormat="1" applyFont="1" applyFill="1" applyBorder="1" applyAlignment="1" applyProtection="1">
      <alignment horizontal="center"/>
      <protection hidden="1"/>
    </xf>
    <xf numFmtId="1" fontId="1" fillId="13" borderId="43" xfId="0" applyNumberFormat="1" applyFont="1" applyFill="1" applyBorder="1" applyAlignment="1" applyProtection="1">
      <alignment horizontal="center" vertical="center" wrapText="1"/>
    </xf>
    <xf numFmtId="0" fontId="11" fillId="8" borderId="30" xfId="0" applyNumberFormat="1" applyFont="1" applyFill="1" applyBorder="1" applyAlignment="1" applyProtection="1">
      <alignment horizontal="center"/>
      <protection hidden="1"/>
    </xf>
    <xf numFmtId="4" fontId="11" fillId="8" borderId="30" xfId="0" applyNumberFormat="1" applyFont="1" applyFill="1" applyBorder="1" applyAlignment="1" applyProtection="1">
      <alignment horizontal="center"/>
      <protection hidden="1"/>
    </xf>
    <xf numFmtId="2" fontId="11" fillId="14" borderId="11" xfId="0" applyNumberFormat="1" applyFont="1" applyFill="1" applyBorder="1" applyAlignment="1" applyProtection="1">
      <alignment horizontal="center" vertical="center"/>
      <protection hidden="1"/>
    </xf>
    <xf numFmtId="2" fontId="11" fillId="8" borderId="14" xfId="0" applyNumberFormat="1" applyFont="1" applyFill="1" applyBorder="1" applyAlignment="1" applyProtection="1">
      <alignment horizontal="center" vertical="center"/>
      <protection hidden="1"/>
    </xf>
    <xf numFmtId="2" fontId="11" fillId="8" borderId="15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NumberFormat="1" applyFont="1" applyFill="1" applyBorder="1" applyAlignment="1" applyProtection="1">
      <alignment horizontal="center"/>
      <protection hidden="1"/>
    </xf>
    <xf numFmtId="2" fontId="11" fillId="0" borderId="0" xfId="0" applyNumberFormat="1" applyFont="1" applyFill="1" applyBorder="1" applyAlignment="1" applyProtection="1">
      <alignment horizontal="center"/>
      <protection hidden="1"/>
    </xf>
    <xf numFmtId="0" fontId="11" fillId="0" borderId="0" xfId="0" applyNumberFormat="1" applyFont="1" applyFill="1" applyBorder="1" applyAlignment="1" applyProtection="1">
      <alignment horizontal="center"/>
      <protection hidden="1"/>
    </xf>
    <xf numFmtId="0" fontId="10" fillId="0" borderId="18" xfId="0" applyNumberFormat="1" applyFont="1" applyFill="1" applyBorder="1" applyAlignment="1" applyProtection="1">
      <alignment horizontal="center" vertical="center" wrapText="1"/>
      <protection hidden="1"/>
    </xf>
    <xf numFmtId="2" fontId="11" fillId="8" borderId="44" xfId="0" applyNumberFormat="1" applyFont="1" applyFill="1" applyBorder="1" applyAlignment="1" applyProtection="1">
      <alignment horizontal="center" vertical="center"/>
      <protection hidden="1"/>
    </xf>
    <xf numFmtId="2" fontId="11" fillId="8" borderId="8" xfId="0" applyNumberFormat="1" applyFont="1" applyFill="1" applyBorder="1" applyAlignment="1" applyProtection="1">
      <alignment horizontal="center" vertical="center"/>
      <protection hidden="1"/>
    </xf>
    <xf numFmtId="2" fontId="11" fillId="8" borderId="34" xfId="0" applyNumberFormat="1" applyFont="1" applyFill="1" applyBorder="1" applyAlignment="1" applyProtection="1">
      <alignment horizontal="center" vertical="center"/>
      <protection hidden="1"/>
    </xf>
    <xf numFmtId="2" fontId="11" fillId="8" borderId="24" xfId="0" applyNumberFormat="1" applyFont="1" applyFill="1" applyBorder="1" applyAlignment="1" applyProtection="1">
      <alignment horizontal="center" vertical="center"/>
      <protection hidden="1"/>
    </xf>
    <xf numFmtId="2" fontId="11" fillId="8" borderId="25" xfId="0" applyNumberFormat="1" applyFont="1" applyFill="1" applyBorder="1" applyAlignment="1" applyProtection="1">
      <alignment horizontal="center" vertical="center"/>
      <protection hidden="1"/>
    </xf>
    <xf numFmtId="2" fontId="11" fillId="8" borderId="12" xfId="0" applyNumberFormat="1" applyFont="1" applyFill="1" applyBorder="1" applyAlignment="1" applyProtection="1">
      <alignment horizontal="center" vertical="center"/>
      <protection hidden="1"/>
    </xf>
    <xf numFmtId="2" fontId="11" fillId="8" borderId="45" xfId="0" applyNumberFormat="1" applyFont="1" applyFill="1" applyBorder="1" applyAlignment="1" applyProtection="1">
      <alignment horizontal="center" vertical="center"/>
      <protection hidden="1"/>
    </xf>
    <xf numFmtId="2" fontId="11" fillId="8" borderId="13" xfId="0" applyNumberFormat="1" applyFont="1" applyFill="1" applyBorder="1" applyAlignment="1" applyProtection="1">
      <alignment horizontal="center" vertical="center"/>
      <protection hidden="1"/>
    </xf>
    <xf numFmtId="0" fontId="12" fillId="2" borderId="17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24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2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23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46" xfId="0" applyNumberFormat="1" applyFont="1" applyFill="1" applyBorder="1" applyAlignment="1" applyProtection="1">
      <alignment horizontal="center" vertical="center" wrapText="1"/>
      <protection hidden="1"/>
    </xf>
    <xf numFmtId="0" fontId="12" fillId="2" borderId="29" xfId="0" applyNumberFormat="1" applyFont="1" applyFill="1" applyBorder="1" applyAlignment="1" applyProtection="1">
      <alignment horizontal="center" vertical="center" wrapText="1"/>
      <protection hidden="1"/>
    </xf>
    <xf numFmtId="4" fontId="1" fillId="2" borderId="15" xfId="0" applyNumberFormat="1" applyFont="1" applyFill="1" applyBorder="1" applyAlignment="1" applyProtection="1">
      <alignment horizontal="center"/>
      <protection hidden="1"/>
    </xf>
    <xf numFmtId="4" fontId="1" fillId="2" borderId="13" xfId="0" applyNumberFormat="1" applyFont="1" applyFill="1" applyBorder="1" applyAlignment="1" applyProtection="1">
      <alignment horizontal="center"/>
      <protection hidden="1"/>
    </xf>
    <xf numFmtId="4" fontId="1" fillId="2" borderId="14" xfId="0" applyNumberFormat="1" applyFont="1" applyFill="1" applyBorder="1" applyAlignment="1" applyProtection="1">
      <alignment horizontal="center"/>
      <protection hidden="1"/>
    </xf>
    <xf numFmtId="4" fontId="1" fillId="2" borderId="47" xfId="0" applyNumberFormat="1" applyFont="1" applyFill="1" applyBorder="1" applyAlignment="1" applyProtection="1">
      <alignment horizontal="center"/>
      <protection hidden="1"/>
    </xf>
    <xf numFmtId="16" fontId="1" fillId="0" borderId="10" xfId="0" applyNumberFormat="1" applyFont="1" applyFill="1" applyBorder="1" applyAlignment="1" applyProtection="1">
      <alignment horizontal="left"/>
      <protection hidden="1"/>
    </xf>
    <xf numFmtId="165" fontId="7" fillId="0" borderId="8" xfId="0" applyNumberFormat="1" applyFont="1" applyFill="1" applyBorder="1" applyAlignment="1" applyProtection="1">
      <alignment horizontal="left" indent="2"/>
      <protection hidden="1"/>
    </xf>
    <xf numFmtId="165" fontId="7" fillId="0" borderId="9" xfId="0" applyNumberFormat="1" applyFont="1" applyFill="1" applyBorder="1" applyAlignment="1" applyProtection="1">
      <alignment horizontal="left" indent="2"/>
      <protection hidden="1"/>
    </xf>
    <xf numFmtId="165" fontId="7" fillId="0" borderId="7" xfId="0" applyNumberFormat="1" applyFont="1" applyFill="1" applyBorder="1" applyAlignment="1" applyProtection="1">
      <alignment horizontal="left" indent="2"/>
      <protection hidden="1"/>
    </xf>
    <xf numFmtId="16" fontId="1" fillId="8" borderId="10" xfId="0" applyNumberFormat="1" applyFont="1" applyFill="1" applyBorder="1" applyAlignment="1" applyProtection="1">
      <alignment horizontal="left"/>
      <protection hidden="1"/>
    </xf>
    <xf numFmtId="16" fontId="1" fillId="0" borderId="14" xfId="0" applyNumberFormat="1" applyFont="1" applyFill="1" applyBorder="1" applyAlignment="1" applyProtection="1">
      <alignment horizontal="left"/>
      <protection hidden="1"/>
    </xf>
    <xf numFmtId="165" fontId="7" fillId="0" borderId="6" xfId="0" applyNumberFormat="1" applyFont="1" applyFill="1" applyBorder="1" applyAlignment="1" applyProtection="1">
      <alignment horizontal="left" indent="2"/>
      <protection hidden="1"/>
    </xf>
    <xf numFmtId="165" fontId="7" fillId="0" borderId="26" xfId="0" applyNumberFormat="1" applyFont="1" applyFill="1" applyBorder="1" applyAlignment="1" applyProtection="1">
      <alignment horizontal="left" indent="2"/>
      <protection hidden="1"/>
    </xf>
    <xf numFmtId="165" fontId="7" fillId="0" borderId="27" xfId="0" applyNumberFormat="1" applyFont="1" applyFill="1" applyBorder="1" applyAlignment="1" applyProtection="1">
      <alignment horizontal="left" indent="2"/>
      <protection hidden="1"/>
    </xf>
    <xf numFmtId="16" fontId="1" fillId="0" borderId="23" xfId="0" applyNumberFormat="1" applyFont="1" applyFill="1" applyBorder="1" applyAlignment="1" applyProtection="1">
      <alignment horizontal="left"/>
      <protection hidden="1"/>
    </xf>
    <xf numFmtId="165" fontId="7" fillId="0" borderId="24" xfId="0" applyNumberFormat="1" applyFont="1" applyFill="1" applyBorder="1" applyAlignment="1" applyProtection="1">
      <alignment horizontal="left" indent="2"/>
      <protection hidden="1"/>
    </xf>
    <xf numFmtId="165" fontId="7" fillId="0" borderId="25" xfId="0" applyNumberFormat="1" applyFont="1" applyFill="1" applyBorder="1" applyAlignment="1" applyProtection="1">
      <alignment horizontal="left" indent="2"/>
      <protection hidden="1"/>
    </xf>
    <xf numFmtId="165" fontId="7" fillId="0" borderId="23" xfId="0" applyNumberFormat="1" applyFont="1" applyFill="1" applyBorder="1" applyAlignment="1" applyProtection="1">
      <alignment horizontal="left" indent="2"/>
      <protection hidden="1"/>
    </xf>
    <xf numFmtId="0" fontId="2" fillId="5" borderId="21" xfId="0" applyNumberFormat="1" applyFont="1" applyFill="1" applyBorder="1" applyAlignment="1" applyProtection="1">
      <alignment horizontal="center"/>
      <protection hidden="1"/>
    </xf>
    <xf numFmtId="4" fontId="2" fillId="5" borderId="19" xfId="0" applyNumberFormat="1" applyFont="1" applyFill="1" applyBorder="1" applyAlignment="1" applyProtection="1">
      <alignment horizontal="center"/>
      <protection hidden="1"/>
    </xf>
    <xf numFmtId="4" fontId="2" fillId="2" borderId="19" xfId="0" applyNumberFormat="1" applyFont="1" applyFill="1" applyBorder="1" applyAlignment="1" applyProtection="1">
      <alignment horizontal="right"/>
      <protection hidden="1"/>
    </xf>
    <xf numFmtId="0" fontId="0" fillId="0" borderId="11" xfId="0" applyBorder="1"/>
    <xf numFmtId="164" fontId="2" fillId="10" borderId="11" xfId="0" applyNumberFormat="1" applyFont="1" applyFill="1" applyBorder="1" applyAlignment="1" applyProtection="1">
      <alignment horizontal="right"/>
      <protection hidden="1"/>
    </xf>
    <xf numFmtId="4" fontId="2" fillId="8" borderId="11" xfId="0" applyNumberFormat="1" applyFont="1" applyFill="1" applyBorder="1" applyAlignment="1" applyProtection="1">
      <alignment horizontal="right"/>
      <protection hidden="1"/>
    </xf>
    <xf numFmtId="164" fontId="2" fillId="8" borderId="11" xfId="0" applyNumberFormat="1" applyFont="1" applyFill="1" applyBorder="1" applyAlignment="1" applyProtection="1">
      <alignment horizontal="right"/>
      <protection hidden="1"/>
    </xf>
  </cellXfs>
  <cellStyles count="1">
    <cellStyle name="Normal" xfId="0" builtinId="0"/>
  </cellStyles>
  <dxfs count="12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sqref="A1:XFD1048576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11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23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ref="E24:E58" si="1">D24-C24</f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1"/>
        <v>0</v>
      </c>
      <c r="F25" s="22" t="str">
        <f t="shared" ref="F25:F27" si="2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2"/>
        <v>-</v>
      </c>
    </row>
    <row r="27" spans="1:7" x14ac:dyDescent="0.25">
      <c r="A27" s="39"/>
      <c r="B27" s="6">
        <v>39</v>
      </c>
      <c r="C27" s="24"/>
      <c r="D27" s="24"/>
      <c r="E27" s="24">
        <f t="shared" si="1"/>
        <v>0</v>
      </c>
      <c r="F27" s="22" t="str">
        <f t="shared" si="2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1"/>
        <v>0</v>
      </c>
      <c r="F28" s="22" t="str">
        <f t="shared" ref="F28:F32" si="3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1"/>
        <v>0</v>
      </c>
      <c r="F29" s="22" t="str">
        <f t="shared" si="3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1"/>
        <v>0</v>
      </c>
      <c r="F30" s="22" t="str">
        <f t="shared" si="3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1"/>
        <v>0</v>
      </c>
      <c r="F31" s="22" t="str">
        <f t="shared" si="3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1"/>
        <v>0</v>
      </c>
      <c r="F32" s="22" t="str">
        <f t="shared" si="3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1"/>
        <v>0</v>
      </c>
      <c r="F33" s="22">
        <f t="shared" ref="F33:F34" si="4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1"/>
        <v>1</v>
      </c>
      <c r="F34" s="22">
        <f t="shared" si="4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1"/>
        <v>-20</v>
      </c>
      <c r="F35" s="21">
        <f t="shared" ref="F35:F88" si="5">IF(D35=0,"retard encaissement",0)</f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1"/>
        <v>1.5</v>
      </c>
      <c r="F36" s="21">
        <f t="shared" si="5"/>
        <v>0</v>
      </c>
    </row>
    <row r="37" spans="1:6" x14ac:dyDescent="0.25">
      <c r="A37" s="39"/>
      <c r="B37" s="6">
        <v>49</v>
      </c>
      <c r="C37" s="7"/>
      <c r="D37" s="7"/>
      <c r="E37" s="8">
        <f t="shared" si="1"/>
        <v>0</v>
      </c>
      <c r="F37" s="21" t="str">
        <f t="shared" si="5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1"/>
        <v>17</v>
      </c>
      <c r="F38" s="21">
        <f t="shared" si="5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1"/>
        <v>0</v>
      </c>
      <c r="F39" s="21">
        <f t="shared" si="5"/>
        <v>0</v>
      </c>
    </row>
    <row r="40" spans="1:6" x14ac:dyDescent="0.25">
      <c r="A40" s="39"/>
      <c r="B40" s="6">
        <v>52</v>
      </c>
      <c r="C40" s="7"/>
      <c r="D40" s="7"/>
      <c r="E40" s="8">
        <f t="shared" si="1"/>
        <v>0</v>
      </c>
      <c r="F40" s="21" t="str">
        <f t="shared" si="5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1"/>
        <v>0</v>
      </c>
      <c r="F41" s="21" t="str">
        <f t="shared" si="5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1"/>
        <v>-1</v>
      </c>
      <c r="F42" s="21">
        <f t="shared" si="5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1"/>
        <v>0</v>
      </c>
      <c r="F43" s="21">
        <f t="shared" si="5"/>
        <v>0</v>
      </c>
    </row>
    <row r="44" spans="1:6" x14ac:dyDescent="0.25">
      <c r="A44" s="39"/>
      <c r="B44" s="6">
        <v>56</v>
      </c>
      <c r="C44" s="7"/>
      <c r="D44" s="7"/>
      <c r="E44" s="8">
        <f t="shared" si="1"/>
        <v>0</v>
      </c>
      <c r="F44" s="21" t="str">
        <f t="shared" si="5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1"/>
        <v>0</v>
      </c>
      <c r="F45" s="21">
        <f t="shared" si="5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1"/>
        <v>0</v>
      </c>
      <c r="F46" s="21">
        <f t="shared" si="5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1"/>
        <v>0</v>
      </c>
      <c r="F47" s="21">
        <f t="shared" si="5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1"/>
        <v>0</v>
      </c>
      <c r="F48" s="21">
        <f t="shared" si="5"/>
        <v>0</v>
      </c>
    </row>
    <row r="49" spans="1:6" x14ac:dyDescent="0.25">
      <c r="A49" s="39"/>
      <c r="B49" s="6">
        <v>61</v>
      </c>
      <c r="C49" s="7"/>
      <c r="D49" s="7"/>
      <c r="E49" s="8">
        <f t="shared" si="1"/>
        <v>0</v>
      </c>
      <c r="F49" s="21" t="str">
        <f t="shared" si="5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1"/>
        <v>0</v>
      </c>
      <c r="F50" s="21" t="str">
        <f t="shared" si="5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1"/>
        <v>0</v>
      </c>
      <c r="F51" s="21" t="str">
        <f t="shared" si="5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1"/>
        <v>0</v>
      </c>
      <c r="F52" s="21">
        <f t="shared" si="5"/>
        <v>0</v>
      </c>
    </row>
    <row r="53" spans="1:6" x14ac:dyDescent="0.25">
      <c r="A53" s="39"/>
      <c r="B53" s="6">
        <v>65</v>
      </c>
      <c r="C53" s="7"/>
      <c r="D53" s="7"/>
      <c r="E53" s="8">
        <f t="shared" si="1"/>
        <v>0</v>
      </c>
      <c r="F53" s="21" t="str">
        <f t="shared" si="5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1"/>
        <v>0</v>
      </c>
      <c r="F54" s="21" t="str">
        <f t="shared" si="5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1"/>
        <v>-5</v>
      </c>
      <c r="F55" s="21">
        <f t="shared" si="5"/>
        <v>0</v>
      </c>
    </row>
    <row r="56" spans="1:6" x14ac:dyDescent="0.25">
      <c r="A56" s="39"/>
      <c r="B56" s="6">
        <v>68</v>
      </c>
      <c r="C56" s="7"/>
      <c r="D56" s="7"/>
      <c r="E56" s="8">
        <f t="shared" si="1"/>
        <v>0</v>
      </c>
      <c r="F56" s="21" t="str">
        <f t="shared" si="5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1"/>
        <v>0</v>
      </c>
      <c r="F57" s="21">
        <f t="shared" si="5"/>
        <v>0</v>
      </c>
    </row>
    <row r="58" spans="1:6" x14ac:dyDescent="0.25">
      <c r="A58" s="39"/>
      <c r="B58" s="6">
        <v>70</v>
      </c>
      <c r="C58" s="7"/>
      <c r="D58" s="7"/>
      <c r="E58" s="8">
        <f t="shared" si="1"/>
        <v>0</v>
      </c>
      <c r="F58" s="21" t="str">
        <f t="shared" si="5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ref="E59:E122" si="6">D59-C59</f>
        <v>0</v>
      </c>
      <c r="F59" s="21">
        <f t="shared" si="5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6"/>
        <v>0</v>
      </c>
      <c r="F60" s="21">
        <f t="shared" si="5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6"/>
        <v>-10</v>
      </c>
      <c r="F61" s="21">
        <f t="shared" si="5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6"/>
        <v>150</v>
      </c>
      <c r="F62" s="21">
        <f t="shared" si="5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6"/>
        <v>0</v>
      </c>
      <c r="F63" s="21">
        <f t="shared" si="5"/>
        <v>0</v>
      </c>
    </row>
    <row r="64" spans="1:6" x14ac:dyDescent="0.25">
      <c r="A64" s="39"/>
      <c r="B64" s="6">
        <v>76</v>
      </c>
      <c r="C64" s="7"/>
      <c r="D64" s="7"/>
      <c r="E64" s="8">
        <f t="shared" si="6"/>
        <v>0</v>
      </c>
      <c r="F64" s="21" t="str">
        <f t="shared" si="5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6"/>
        <v>0</v>
      </c>
      <c r="F65" s="21" t="str">
        <f t="shared" si="5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6"/>
        <v>0</v>
      </c>
      <c r="F66" s="21" t="str">
        <f t="shared" si="5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6"/>
        <v>-9</v>
      </c>
      <c r="F67" s="21">
        <f t="shared" si="5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6"/>
        <v>0</v>
      </c>
      <c r="F68" s="21">
        <f t="shared" si="5"/>
        <v>0</v>
      </c>
    </row>
    <row r="69" spans="1:6" x14ac:dyDescent="0.25">
      <c r="A69" s="39"/>
      <c r="B69" s="6">
        <v>81</v>
      </c>
      <c r="C69" s="9"/>
      <c r="D69" s="9"/>
      <c r="E69" s="10">
        <f t="shared" si="6"/>
        <v>0</v>
      </c>
      <c r="F69" s="21" t="str">
        <f t="shared" si="5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6"/>
        <v>0</v>
      </c>
      <c r="F70" s="21">
        <f t="shared" si="5"/>
        <v>0</v>
      </c>
    </row>
    <row r="71" spans="1:6" x14ac:dyDescent="0.25">
      <c r="A71" s="39"/>
      <c r="B71" s="6">
        <v>83</v>
      </c>
      <c r="C71" s="9"/>
      <c r="D71" s="9"/>
      <c r="E71" s="10">
        <f t="shared" si="6"/>
        <v>0</v>
      </c>
      <c r="F71" s="21" t="str">
        <f t="shared" si="5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6"/>
        <v>0</v>
      </c>
      <c r="F72" s="21">
        <f t="shared" si="5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6"/>
        <v>0</v>
      </c>
      <c r="F73" s="21">
        <f t="shared" si="5"/>
        <v>0</v>
      </c>
    </row>
    <row r="74" spans="1:6" x14ac:dyDescent="0.25">
      <c r="A74" s="39"/>
      <c r="B74" s="6">
        <v>86</v>
      </c>
      <c r="C74" s="7"/>
      <c r="D74" s="7"/>
      <c r="E74" s="8">
        <f t="shared" si="6"/>
        <v>0</v>
      </c>
      <c r="F74" s="21" t="str">
        <f t="shared" si="5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6"/>
        <v>0</v>
      </c>
      <c r="F75" s="21">
        <f t="shared" si="5"/>
        <v>0</v>
      </c>
    </row>
    <row r="76" spans="1:6" x14ac:dyDescent="0.25">
      <c r="A76" s="39"/>
      <c r="B76" s="6">
        <v>88</v>
      </c>
      <c r="C76" s="7"/>
      <c r="D76" s="7"/>
      <c r="E76" s="8">
        <f t="shared" si="6"/>
        <v>0</v>
      </c>
      <c r="F76" s="21" t="str">
        <f t="shared" si="5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6"/>
        <v>0</v>
      </c>
      <c r="F77" s="21" t="str">
        <f t="shared" si="5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6"/>
        <v>0</v>
      </c>
      <c r="F78" s="21" t="str">
        <f t="shared" si="5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6"/>
        <v>0</v>
      </c>
      <c r="F79" s="21" t="str">
        <f t="shared" si="5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6"/>
        <v>0</v>
      </c>
      <c r="F80" s="21" t="str">
        <f t="shared" si="5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6"/>
        <v>2</v>
      </c>
      <c r="F81" s="21">
        <f t="shared" si="5"/>
        <v>0</v>
      </c>
    </row>
    <row r="82" spans="1:6" x14ac:dyDescent="0.25">
      <c r="A82" s="39"/>
      <c r="B82" s="6">
        <v>94</v>
      </c>
      <c r="C82" s="7"/>
      <c r="D82" s="7"/>
      <c r="E82" s="8">
        <f t="shared" si="6"/>
        <v>0</v>
      </c>
      <c r="F82" s="21" t="str">
        <f t="shared" si="5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6"/>
        <v>0</v>
      </c>
      <c r="F83" s="21" t="str">
        <f t="shared" si="5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6"/>
        <v>0</v>
      </c>
      <c r="F84" s="21">
        <f t="shared" si="5"/>
        <v>0</v>
      </c>
    </row>
    <row r="85" spans="1:6" x14ac:dyDescent="0.25">
      <c r="A85" s="39"/>
      <c r="B85" s="6">
        <v>97</v>
      </c>
      <c r="C85" s="7"/>
      <c r="D85" s="7"/>
      <c r="E85" s="8">
        <f t="shared" si="6"/>
        <v>0</v>
      </c>
      <c r="F85" s="21" t="str">
        <f t="shared" si="5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6"/>
        <v>0</v>
      </c>
      <c r="F86" s="21" t="str">
        <f t="shared" si="5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6"/>
        <v>0</v>
      </c>
      <c r="F87" s="21">
        <f t="shared" si="5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6"/>
        <v>0</v>
      </c>
      <c r="F88" s="21">
        <f t="shared" si="5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6"/>
        <v>0</v>
      </c>
      <c r="F89" s="21">
        <f t="shared" ref="F89:F149" si="7">IF(D89=0,"retard encaissement",0)</f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6"/>
        <v>0</v>
      </c>
      <c r="F90" s="21">
        <f t="shared" si="7"/>
        <v>0</v>
      </c>
    </row>
    <row r="91" spans="1:6" x14ac:dyDescent="0.25">
      <c r="A91" s="39"/>
      <c r="B91" s="6">
        <v>103</v>
      </c>
      <c r="C91" s="7"/>
      <c r="D91" s="7"/>
      <c r="E91" s="8">
        <f t="shared" si="6"/>
        <v>0</v>
      </c>
      <c r="F91" s="21" t="str">
        <f t="shared" si="7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6"/>
        <v>-14.5</v>
      </c>
      <c r="F92" s="21">
        <f t="shared" si="7"/>
        <v>0</v>
      </c>
    </row>
    <row r="93" spans="1:6" x14ac:dyDescent="0.25">
      <c r="A93" s="39"/>
      <c r="B93" s="6">
        <v>105</v>
      </c>
      <c r="C93" s="7"/>
      <c r="D93" s="7"/>
      <c r="E93" s="8">
        <f t="shared" si="6"/>
        <v>0</v>
      </c>
      <c r="F93" s="21" t="str">
        <f t="shared" si="7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6"/>
        <v>0</v>
      </c>
      <c r="F94" s="21">
        <f t="shared" si="7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6"/>
        <v>0</v>
      </c>
      <c r="F95" s="21">
        <f t="shared" si="7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6"/>
        <v>0</v>
      </c>
      <c r="F96" s="21">
        <f t="shared" si="7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6"/>
        <v>0</v>
      </c>
      <c r="F97" s="21">
        <f t="shared" si="7"/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6"/>
        <v>0</v>
      </c>
      <c r="F98" s="21">
        <f t="shared" si="7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6"/>
        <v>0</v>
      </c>
      <c r="F99" s="21">
        <f t="shared" si="7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6"/>
        <v>-1</v>
      </c>
      <c r="F100" s="21">
        <f t="shared" si="7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6"/>
        <v>0</v>
      </c>
      <c r="F101" s="21" t="str">
        <f t="shared" si="7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6"/>
        <v>0</v>
      </c>
      <c r="F102" s="21">
        <f t="shared" si="7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6"/>
        <v>0</v>
      </c>
      <c r="F103" s="21" t="str">
        <f t="shared" si="7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6"/>
        <v>0</v>
      </c>
      <c r="F104" s="21" t="str">
        <f t="shared" si="7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6"/>
        <v>5</v>
      </c>
      <c r="F105" s="21">
        <f t="shared" si="7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6"/>
        <v>0</v>
      </c>
      <c r="F106" s="21" t="str">
        <f t="shared" si="7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6"/>
        <v>0</v>
      </c>
      <c r="F107" s="21">
        <f t="shared" si="7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6"/>
        <v>0</v>
      </c>
      <c r="F108" s="21">
        <f t="shared" si="7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6"/>
        <v>0</v>
      </c>
      <c r="F109" s="21">
        <f t="shared" si="7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6"/>
        <v>0</v>
      </c>
      <c r="F110" s="21">
        <f t="shared" si="7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6"/>
        <v>0</v>
      </c>
      <c r="F111" s="21">
        <f t="shared" si="7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6"/>
        <v>0</v>
      </c>
      <c r="F112" s="21">
        <f t="shared" si="7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6"/>
        <v>0</v>
      </c>
      <c r="F113" s="21" t="str">
        <f t="shared" si="7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6"/>
        <v>20</v>
      </c>
      <c r="F114" s="21">
        <f t="shared" si="7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6"/>
        <v>0</v>
      </c>
      <c r="F115" s="21">
        <f t="shared" si="7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6"/>
        <v>10</v>
      </c>
      <c r="F116" s="21">
        <f t="shared" si="7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6"/>
        <v>0</v>
      </c>
      <c r="F117" s="21">
        <f t="shared" si="7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6"/>
        <v>0</v>
      </c>
      <c r="F118" s="21" t="str">
        <f t="shared" si="7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6"/>
        <v>0</v>
      </c>
      <c r="F119" s="21">
        <f t="shared" si="7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6"/>
        <v>0</v>
      </c>
      <c r="F120" s="21">
        <f t="shared" si="7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6"/>
        <v>0</v>
      </c>
      <c r="F121" s="21">
        <f t="shared" si="7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6"/>
        <v>0</v>
      </c>
      <c r="F122" s="21" t="str">
        <f t="shared" si="7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ref="E123:E149" si="8">D123-C123</f>
        <v>0</v>
      </c>
      <c r="F123" s="21" t="str">
        <f t="shared" si="7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8"/>
        <v>0</v>
      </c>
      <c r="F124" s="21">
        <f t="shared" si="7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8"/>
        <v>0</v>
      </c>
      <c r="F125" s="21">
        <f t="shared" si="7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8"/>
        <v>0</v>
      </c>
      <c r="F126" s="21" t="str">
        <f t="shared" si="7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8"/>
        <v>0</v>
      </c>
      <c r="F127" s="21" t="str">
        <f t="shared" si="7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8"/>
        <v>55</v>
      </c>
      <c r="F128" s="21">
        <f t="shared" si="7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8"/>
        <v>80</v>
      </c>
      <c r="F129" s="21">
        <f t="shared" si="7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8"/>
        <v>0</v>
      </c>
      <c r="F130" s="21">
        <f t="shared" si="7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8"/>
        <v>0</v>
      </c>
      <c r="F131" s="21" t="str">
        <f t="shared" si="7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8"/>
        <v>2</v>
      </c>
      <c r="F132" s="21">
        <f t="shared" si="7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8"/>
        <v>0</v>
      </c>
      <c r="F133" s="21" t="str">
        <f t="shared" si="7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8"/>
        <v>0</v>
      </c>
      <c r="F134" s="21">
        <f t="shared" si="7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8"/>
        <v>0</v>
      </c>
      <c r="F135" s="21" t="str">
        <f t="shared" si="7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8"/>
        <v>0</v>
      </c>
      <c r="F136" s="21">
        <f t="shared" si="7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8"/>
        <v>0</v>
      </c>
      <c r="F137" s="21" t="str">
        <f t="shared" si="7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8"/>
        <v>1</v>
      </c>
      <c r="F138" s="21">
        <f t="shared" si="7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8"/>
        <v>0</v>
      </c>
      <c r="F139" s="21">
        <f t="shared" si="7"/>
        <v>0</v>
      </c>
    </row>
    <row r="140" spans="1:6" x14ac:dyDescent="0.25">
      <c r="A140" s="39"/>
      <c r="B140" s="6">
        <v>152</v>
      </c>
      <c r="C140" s="7"/>
      <c r="D140" s="7"/>
      <c r="E140" s="8">
        <f t="shared" si="8"/>
        <v>0</v>
      </c>
      <c r="F140" s="21" t="str">
        <f t="shared" si="7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8"/>
        <v>0</v>
      </c>
      <c r="F141" s="21" t="str">
        <f t="shared" si="7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8"/>
        <v>0</v>
      </c>
      <c r="F142" s="21">
        <f t="shared" si="7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8"/>
        <v>0</v>
      </c>
      <c r="F143" s="21">
        <f t="shared" si="7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8"/>
        <v>0</v>
      </c>
      <c r="F144" s="21" t="str">
        <f t="shared" si="7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8"/>
        <v>0</v>
      </c>
      <c r="F145" s="21" t="str">
        <f t="shared" si="7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8"/>
        <v>-0.5</v>
      </c>
      <c r="F146" s="21">
        <f t="shared" si="7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8"/>
        <v>0</v>
      </c>
      <c r="F147" s="21" t="str">
        <f t="shared" si="7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8"/>
        <v>0</v>
      </c>
      <c r="F148" s="21" t="str">
        <f t="shared" si="7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8"/>
        <v>-0.5</v>
      </c>
      <c r="F149" s="21">
        <f t="shared" si="7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A24:A149"/>
    <mergeCell ref="B9:B10"/>
    <mergeCell ref="C7:F7"/>
    <mergeCell ref="A11:A23"/>
  </mergeCells>
  <conditionalFormatting sqref="M5 E10:F149">
    <cfRule type="cellIs" dxfId="121" priority="9" operator="lessThan">
      <formula>0</formula>
    </cfRule>
  </conditionalFormatting>
  <conditionalFormatting sqref="B9">
    <cfRule type="duplicateValues" dxfId="120" priority="3"/>
  </conditionalFormatting>
  <conditionalFormatting sqref="C27:D27">
    <cfRule type="cellIs" dxfId="119" priority="1" operator="lessThan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K18" sqref="K18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12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118" priority="3" operator="lessThan">
      <formula>0</formula>
    </cfRule>
  </conditionalFormatting>
  <conditionalFormatting sqref="C27:D27">
    <cfRule type="cellIs" dxfId="117" priority="1" operator="lessThan">
      <formula>0</formula>
    </cfRule>
  </conditionalFormatting>
  <conditionalFormatting sqref="B9">
    <cfRule type="duplicateValues" dxfId="116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H15" sqref="H1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13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115" priority="3" operator="lessThan">
      <formula>0</formula>
    </cfRule>
  </conditionalFormatting>
  <conditionalFormatting sqref="B9">
    <cfRule type="duplicateValues" dxfId="114" priority="2"/>
  </conditionalFormatting>
  <conditionalFormatting sqref="C27:D27">
    <cfRule type="cellIs" dxfId="113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J12" sqref="J12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14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112" priority="3" operator="lessThan">
      <formula>0</formula>
    </cfRule>
  </conditionalFormatting>
  <conditionalFormatting sqref="B9">
    <cfRule type="duplicateValues" dxfId="111" priority="2"/>
  </conditionalFormatting>
  <conditionalFormatting sqref="C27:D27">
    <cfRule type="cellIs" dxfId="110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15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109" priority="3" operator="lessThan">
      <formula>0</formula>
    </cfRule>
  </conditionalFormatting>
  <conditionalFormatting sqref="B9">
    <cfRule type="duplicateValues" dxfId="108" priority="2"/>
  </conditionalFormatting>
  <conditionalFormatting sqref="C27:D27">
    <cfRule type="cellIs" dxfId="107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16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106" priority="3" operator="lessThan">
      <formula>0</formula>
    </cfRule>
  </conditionalFormatting>
  <conditionalFormatting sqref="B9">
    <cfRule type="duplicateValues" dxfId="105" priority="2"/>
  </conditionalFormatting>
  <conditionalFormatting sqref="C27:D27">
    <cfRule type="cellIs" dxfId="104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K22" sqref="K22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18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103" priority="3" operator="lessThan">
      <formula>0</formula>
    </cfRule>
  </conditionalFormatting>
  <conditionalFormatting sqref="B9">
    <cfRule type="duplicateValues" dxfId="102" priority="2"/>
  </conditionalFormatting>
  <conditionalFormatting sqref="C27:D27">
    <cfRule type="cellIs" dxfId="101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J13" sqref="J13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17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100" priority="3" operator="lessThan">
      <formula>0</formula>
    </cfRule>
  </conditionalFormatting>
  <conditionalFormatting sqref="B9">
    <cfRule type="duplicateValues" dxfId="99" priority="2"/>
  </conditionalFormatting>
  <conditionalFormatting sqref="C27:D27">
    <cfRule type="cellIs" dxfId="9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I9" sqref="I9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19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97" priority="3" operator="lessThan">
      <formula>0</formula>
    </cfRule>
  </conditionalFormatting>
  <conditionalFormatting sqref="B9">
    <cfRule type="duplicateValues" dxfId="96" priority="2"/>
  </conditionalFormatting>
  <conditionalFormatting sqref="C27:D27">
    <cfRule type="cellIs" dxfId="95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I13" sqref="I13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20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94" priority="3" operator="lessThan">
      <formula>0</formula>
    </cfRule>
  </conditionalFormatting>
  <conditionalFormatting sqref="B9">
    <cfRule type="duplicateValues" dxfId="93" priority="2"/>
  </conditionalFormatting>
  <conditionalFormatting sqref="C27:D27">
    <cfRule type="cellIs" dxfId="92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J18" sqref="J18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21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91" priority="3" operator="lessThan">
      <formula>0</formula>
    </cfRule>
  </conditionalFormatting>
  <conditionalFormatting sqref="B9">
    <cfRule type="duplicateValues" dxfId="90" priority="2"/>
  </conditionalFormatting>
  <conditionalFormatting sqref="C27:D27">
    <cfRule type="cellIs" dxfId="89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J8" sqref="J8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22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88" priority="3" operator="lessThan">
      <formula>0</formula>
    </cfRule>
  </conditionalFormatting>
  <conditionalFormatting sqref="B9">
    <cfRule type="duplicateValues" dxfId="87" priority="2"/>
  </conditionalFormatting>
  <conditionalFormatting sqref="C27:D27">
    <cfRule type="cellIs" dxfId="8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K9" sqref="K9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23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85" priority="3" operator="lessThan">
      <formula>0</formula>
    </cfRule>
  </conditionalFormatting>
  <conditionalFormatting sqref="B9">
    <cfRule type="duplicateValues" dxfId="84" priority="2"/>
  </conditionalFormatting>
  <conditionalFormatting sqref="C27:D27">
    <cfRule type="cellIs" dxfId="83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K8" sqref="K8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24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82" priority="3" operator="lessThan">
      <formula>0</formula>
    </cfRule>
  </conditionalFormatting>
  <conditionalFormatting sqref="B9">
    <cfRule type="duplicateValues" dxfId="81" priority="2"/>
  </conditionalFormatting>
  <conditionalFormatting sqref="C27:D27">
    <cfRule type="cellIs" dxfId="8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25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79" priority="3" operator="lessThan">
      <formula>0</formula>
    </cfRule>
  </conditionalFormatting>
  <conditionalFormatting sqref="B9">
    <cfRule type="duplicateValues" dxfId="78" priority="2"/>
  </conditionalFormatting>
  <conditionalFormatting sqref="C27:D27">
    <cfRule type="cellIs" dxfId="77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26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76" priority="3" operator="lessThan">
      <formula>0</formula>
    </cfRule>
  </conditionalFormatting>
  <conditionalFormatting sqref="B9">
    <cfRule type="duplicateValues" dxfId="75" priority="2"/>
  </conditionalFormatting>
  <conditionalFormatting sqref="C27:D27">
    <cfRule type="cellIs" dxfId="74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M8" sqref="M8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4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73" priority="3" operator="lessThan">
      <formula>0</formula>
    </cfRule>
  </conditionalFormatting>
  <conditionalFormatting sqref="B9">
    <cfRule type="duplicateValues" dxfId="72" priority="2"/>
  </conditionalFormatting>
  <conditionalFormatting sqref="C27:D27">
    <cfRule type="cellIs" dxfId="71" priority="1" operator="lessThan">
      <formula>0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H9" sqref="H9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27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70" priority="3" operator="lessThan">
      <formula>0</formula>
    </cfRule>
  </conditionalFormatting>
  <conditionalFormatting sqref="B9">
    <cfRule type="duplicateValues" dxfId="69" priority="2"/>
  </conditionalFormatting>
  <conditionalFormatting sqref="C27:D27">
    <cfRule type="cellIs" dxfId="68" priority="1" operator="lessThan">
      <formula>0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28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67" priority="3" operator="lessThan">
      <formula>0</formula>
    </cfRule>
  </conditionalFormatting>
  <conditionalFormatting sqref="B9">
    <cfRule type="duplicateValues" dxfId="66" priority="2"/>
  </conditionalFormatting>
  <conditionalFormatting sqref="C27:D27">
    <cfRule type="cellIs" dxfId="65" priority="1" operator="lessThan">
      <formula>0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I10" sqref="I10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29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64" priority="3" operator="lessThan">
      <formula>0</formula>
    </cfRule>
  </conditionalFormatting>
  <conditionalFormatting sqref="B9">
    <cfRule type="duplicateValues" dxfId="63" priority="2"/>
  </conditionalFormatting>
  <conditionalFormatting sqref="C27:D27">
    <cfRule type="cellIs" dxfId="62" priority="1" operator="lessThan">
      <formula>0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J12" sqref="J12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30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61" priority="3" operator="lessThan">
      <formula>0</formula>
    </cfRule>
  </conditionalFormatting>
  <conditionalFormatting sqref="B9">
    <cfRule type="duplicateValues" dxfId="60" priority="2"/>
  </conditionalFormatting>
  <conditionalFormatting sqref="C27:D27">
    <cfRule type="cellIs" dxfId="59" priority="1" operator="lessThan">
      <formula>0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31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58" priority="3" operator="lessThan">
      <formula>0</formula>
    </cfRule>
  </conditionalFormatting>
  <conditionalFormatting sqref="B9">
    <cfRule type="duplicateValues" dxfId="57" priority="2"/>
  </conditionalFormatting>
  <conditionalFormatting sqref="C27:D27">
    <cfRule type="cellIs" dxfId="56" priority="1" operator="lessThan">
      <formula>0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J18" sqref="J18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32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55" priority="3" operator="lessThan">
      <formula>0</formula>
    </cfRule>
  </conditionalFormatting>
  <conditionalFormatting sqref="B9">
    <cfRule type="duplicateValues" dxfId="54" priority="2"/>
  </conditionalFormatting>
  <conditionalFormatting sqref="C27:D27">
    <cfRule type="cellIs" dxfId="53" priority="1" operator="lessThan">
      <formula>0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33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52" priority="3" operator="lessThan">
      <formula>0</formula>
    </cfRule>
  </conditionalFormatting>
  <conditionalFormatting sqref="B9">
    <cfRule type="duplicateValues" dxfId="51" priority="2"/>
  </conditionalFormatting>
  <conditionalFormatting sqref="C27:D27">
    <cfRule type="cellIs" dxfId="50" priority="1" operator="lessThan">
      <formula>0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K7" sqref="K7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34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49" priority="3" operator="lessThan">
      <formula>0</formula>
    </cfRule>
  </conditionalFormatting>
  <conditionalFormatting sqref="B9">
    <cfRule type="duplicateValues" dxfId="48" priority="2"/>
  </conditionalFormatting>
  <conditionalFormatting sqref="C27:D27">
    <cfRule type="cellIs" dxfId="47" priority="1" operator="lessThan">
      <formula>0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J16" sqref="J16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35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46" priority="3" operator="lessThan">
      <formula>0</formula>
    </cfRule>
  </conditionalFormatting>
  <conditionalFormatting sqref="B9">
    <cfRule type="duplicateValues" dxfId="45" priority="2"/>
  </conditionalFormatting>
  <conditionalFormatting sqref="C27:D27">
    <cfRule type="cellIs" dxfId="44" priority="1" operator="lessThan">
      <formula>0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36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43" priority="3" operator="lessThan">
      <formula>0</formula>
    </cfRule>
  </conditionalFormatting>
  <conditionalFormatting sqref="B9">
    <cfRule type="duplicateValues" dxfId="42" priority="2"/>
  </conditionalFormatting>
  <conditionalFormatting sqref="C27:D27">
    <cfRule type="cellIs" dxfId="41" priority="1" operator="lessThan">
      <formula>0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H16" sqref="H16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37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40" priority="3" operator="lessThan">
      <formula>0</formula>
    </cfRule>
  </conditionalFormatting>
  <conditionalFormatting sqref="B9">
    <cfRule type="duplicateValues" dxfId="39" priority="2"/>
  </conditionalFormatting>
  <conditionalFormatting sqref="C27:D27">
    <cfRule type="cellIs" dxfId="38" priority="1" operator="lessThan">
      <formula>0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C5" sqref="C5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38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37" priority="3" operator="lessThan">
      <formula>0</formula>
    </cfRule>
  </conditionalFormatting>
  <conditionalFormatting sqref="B9">
    <cfRule type="duplicateValues" dxfId="36" priority="2"/>
  </conditionalFormatting>
  <conditionalFormatting sqref="C27:D27">
    <cfRule type="cellIs" dxfId="35" priority="1" operator="lessThan">
      <formula>0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I9" sqref="I9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39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34" priority="3" operator="lessThan">
      <formula>0</formula>
    </cfRule>
  </conditionalFormatting>
  <conditionalFormatting sqref="B9">
    <cfRule type="duplicateValues" dxfId="33" priority="2"/>
  </conditionalFormatting>
  <conditionalFormatting sqref="C27:D27">
    <cfRule type="cellIs" dxfId="32" priority="1" operator="lessThan">
      <formula>0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tabSelected="1" topLeftCell="A145" workbookViewId="0">
      <selection activeCell="B24" sqref="B24"/>
    </sheetView>
  </sheetViews>
  <sheetFormatPr baseColWidth="10" defaultColWidth="12.28515625" defaultRowHeight="15.75" x14ac:dyDescent="0.25"/>
  <cols>
    <col min="1" max="1" width="12.28515625" style="3"/>
    <col min="2" max="2" width="10.7109375" style="15" customWidth="1"/>
    <col min="3" max="3" width="18" style="11" bestFit="1" customWidth="1"/>
    <col min="4" max="5" width="15.7109375" style="11" customWidth="1"/>
    <col min="6" max="6" width="23.7109375" style="11" customWidth="1"/>
    <col min="7" max="7" width="4.7109375" style="3" customWidth="1"/>
    <col min="8" max="8" width="18.85546875" style="3" bestFit="1" customWidth="1"/>
    <col min="9" max="16384" width="12.28515625" style="3"/>
  </cols>
  <sheetData>
    <row r="1" spans="1:13" ht="16.5" thickBot="1" x14ac:dyDescent="0.3">
      <c r="C1" s="3"/>
      <c r="D1" s="3"/>
      <c r="E1" s="3"/>
      <c r="F1" s="3"/>
    </row>
    <row r="2" spans="1:13" ht="16.5" customHeight="1" thickBot="1" x14ac:dyDescent="0.3">
      <c r="B2"/>
      <c r="C2"/>
      <c r="D2" s="47" t="s">
        <v>10</v>
      </c>
      <c r="E2"/>
      <c r="F2"/>
      <c r="H2" s="48" t="s">
        <v>6</v>
      </c>
      <c r="I2" s="49">
        <f>D10</f>
        <v>87814</v>
      </c>
    </row>
    <row r="3" spans="1:13" ht="15.75" customHeight="1" x14ac:dyDescent="0.25">
      <c r="B3"/>
      <c r="C3"/>
      <c r="D3"/>
      <c r="E3"/>
      <c r="F3"/>
    </row>
    <row r="4" spans="1:13" ht="15" customHeight="1" thickBot="1" x14ac:dyDescent="0.3">
      <c r="B4"/>
      <c r="C4"/>
      <c r="D4"/>
      <c r="E4"/>
      <c r="F4"/>
    </row>
    <row r="5" spans="1:13" ht="15" customHeight="1" thickBot="1" x14ac:dyDescent="0.3">
      <c r="B5"/>
      <c r="C5" s="16" t="s">
        <v>40</v>
      </c>
      <c r="D5"/>
      <c r="E5"/>
      <c r="F5"/>
      <c r="M5" s="5"/>
    </row>
    <row r="6" spans="1:13" ht="16.5" thickBot="1" x14ac:dyDescent="0.3">
      <c r="B6"/>
      <c r="C6"/>
      <c r="D6"/>
      <c r="E6"/>
      <c r="F6"/>
    </row>
    <row r="7" spans="1:13" ht="18" customHeight="1" thickBot="1" x14ac:dyDescent="0.3">
      <c r="B7"/>
      <c r="C7" s="44" t="s">
        <v>8</v>
      </c>
      <c r="D7" s="45"/>
      <c r="E7" s="45"/>
      <c r="F7" s="46"/>
    </row>
    <row r="8" spans="1:13" ht="18" customHeight="1" thickBot="1" x14ac:dyDescent="0.3">
      <c r="B8"/>
      <c r="C8"/>
      <c r="D8"/>
      <c r="E8"/>
      <c r="F8"/>
    </row>
    <row r="9" spans="1:13" ht="32.25" thickBot="1" x14ac:dyDescent="0.3">
      <c r="B9" s="23" t="s">
        <v>0</v>
      </c>
      <c r="C9" s="17" t="s">
        <v>1</v>
      </c>
      <c r="D9" s="17" t="s">
        <v>2</v>
      </c>
      <c r="E9" s="18" t="s">
        <v>3</v>
      </c>
      <c r="F9" s="19" t="s">
        <v>5</v>
      </c>
    </row>
    <row r="10" spans="1:13" ht="16.5" thickBot="1" x14ac:dyDescent="0.3">
      <c r="B10" s="25"/>
      <c r="C10" s="26"/>
      <c r="D10" s="26">
        <f>SUM(D24:D149)</f>
        <v>87814</v>
      </c>
      <c r="E10" s="27">
        <f>D10-C10</f>
        <v>87814</v>
      </c>
      <c r="F10" s="20">
        <f>SUM(F11:F23)</f>
        <v>0</v>
      </c>
      <c r="G10"/>
    </row>
    <row r="11" spans="1:13" ht="15.75" customHeight="1" x14ac:dyDescent="0.25">
      <c r="A11" s="41" t="s">
        <v>9</v>
      </c>
      <c r="B11" s="32">
        <v>600</v>
      </c>
      <c r="C11" s="33">
        <v>852</v>
      </c>
      <c r="D11" s="33">
        <v>852</v>
      </c>
      <c r="E11" s="34">
        <f>D11-C11</f>
        <v>0</v>
      </c>
      <c r="F11" s="34" t="str">
        <f>IF(D11=0,"retard encaissement","-")</f>
        <v>-</v>
      </c>
      <c r="G11"/>
    </row>
    <row r="12" spans="1:13" x14ac:dyDescent="0.25">
      <c r="A12" s="42"/>
      <c r="B12" s="1"/>
      <c r="C12" s="4"/>
      <c r="D12" s="4"/>
      <c r="E12" s="2">
        <f t="shared" ref="E12:E75" si="0">D12-C12</f>
        <v>0</v>
      </c>
      <c r="F12" s="2"/>
      <c r="G12"/>
    </row>
    <row r="13" spans="1:13" x14ac:dyDescent="0.25">
      <c r="A13" s="42"/>
      <c r="B13" s="1"/>
      <c r="C13" s="4"/>
      <c r="D13" s="4"/>
      <c r="E13" s="2">
        <f t="shared" si="0"/>
        <v>0</v>
      </c>
      <c r="F13" s="2"/>
      <c r="G13"/>
    </row>
    <row r="14" spans="1:13" x14ac:dyDescent="0.25">
      <c r="A14" s="42"/>
      <c r="B14" s="1"/>
      <c r="C14" s="4"/>
      <c r="D14" s="4"/>
      <c r="E14" s="2">
        <f t="shared" si="0"/>
        <v>0</v>
      </c>
      <c r="F14" s="2"/>
      <c r="G14"/>
    </row>
    <row r="15" spans="1:13" x14ac:dyDescent="0.25">
      <c r="A15" s="42"/>
      <c r="B15" s="1"/>
      <c r="C15" s="4"/>
      <c r="D15" s="4"/>
      <c r="E15" s="2">
        <f t="shared" si="0"/>
        <v>0</v>
      </c>
      <c r="F15" s="2"/>
      <c r="G15"/>
    </row>
    <row r="16" spans="1:13" x14ac:dyDescent="0.25">
      <c r="A16" s="42"/>
      <c r="B16" s="1"/>
      <c r="C16" s="4"/>
      <c r="D16" s="4"/>
      <c r="E16" s="2">
        <f t="shared" si="0"/>
        <v>0</v>
      </c>
      <c r="F16" s="2"/>
      <c r="G16"/>
    </row>
    <row r="17" spans="1:7" x14ac:dyDescent="0.25">
      <c r="A17" s="42"/>
      <c r="B17" s="1"/>
      <c r="C17" s="4"/>
      <c r="D17" s="4"/>
      <c r="E17" s="2">
        <f t="shared" si="0"/>
        <v>0</v>
      </c>
      <c r="F17" s="2"/>
      <c r="G17"/>
    </row>
    <row r="18" spans="1:7" x14ac:dyDescent="0.25">
      <c r="A18" s="42"/>
      <c r="B18" s="1"/>
      <c r="C18" s="4"/>
      <c r="D18" s="4"/>
      <c r="E18" s="2">
        <f t="shared" si="0"/>
        <v>0</v>
      </c>
      <c r="F18" s="2"/>
      <c r="G18"/>
    </row>
    <row r="19" spans="1:7" x14ac:dyDescent="0.25">
      <c r="A19" s="42"/>
      <c r="B19" s="1"/>
      <c r="C19" s="4"/>
      <c r="D19" s="4"/>
      <c r="E19" s="2">
        <f t="shared" si="0"/>
        <v>0</v>
      </c>
      <c r="F19" s="2"/>
      <c r="G19"/>
    </row>
    <row r="20" spans="1:7" x14ac:dyDescent="0.25">
      <c r="A20" s="42"/>
      <c r="B20" s="1"/>
      <c r="C20" s="4"/>
      <c r="D20" s="4"/>
      <c r="E20" s="2">
        <f t="shared" si="0"/>
        <v>0</v>
      </c>
      <c r="F20" s="2"/>
      <c r="G20"/>
    </row>
    <row r="21" spans="1:7" x14ac:dyDescent="0.25">
      <c r="A21" s="42"/>
      <c r="B21" s="1"/>
      <c r="C21" s="4"/>
      <c r="D21" s="4"/>
      <c r="E21" s="2">
        <f t="shared" si="0"/>
        <v>0</v>
      </c>
      <c r="F21" s="2"/>
      <c r="G21"/>
    </row>
    <row r="22" spans="1:7" x14ac:dyDescent="0.25">
      <c r="A22" s="42"/>
      <c r="B22" s="1"/>
      <c r="C22" s="4"/>
      <c r="D22" s="4"/>
      <c r="E22" s="2">
        <f t="shared" si="0"/>
        <v>0</v>
      </c>
      <c r="F22" s="2"/>
      <c r="G22"/>
    </row>
    <row r="23" spans="1:7" ht="16.5" thickBot="1" x14ac:dyDescent="0.3">
      <c r="A23" s="43"/>
      <c r="B23" s="35"/>
      <c r="C23" s="36"/>
      <c r="D23" s="36"/>
      <c r="E23" s="37">
        <f t="shared" si="0"/>
        <v>0</v>
      </c>
      <c r="F23" s="37"/>
      <c r="G23"/>
    </row>
    <row r="24" spans="1:7" x14ac:dyDescent="0.25">
      <c r="A24" s="38" t="s">
        <v>7</v>
      </c>
      <c r="B24" s="28">
        <v>36</v>
      </c>
      <c r="C24" s="29">
        <v>852</v>
      </c>
      <c r="D24" s="29">
        <v>0</v>
      </c>
      <c r="E24" s="30">
        <f t="shared" si="0"/>
        <v>-852</v>
      </c>
      <c r="F24" s="31" t="str">
        <f>IF(D24=0,"retard encaissement","-")</f>
        <v>retard encaissement</v>
      </c>
    </row>
    <row r="25" spans="1:7" x14ac:dyDescent="0.25">
      <c r="A25" s="39"/>
      <c r="B25" s="6">
        <v>37</v>
      </c>
      <c r="C25" s="7">
        <v>456</v>
      </c>
      <c r="D25" s="7">
        <v>456</v>
      </c>
      <c r="E25" s="8">
        <f t="shared" si="0"/>
        <v>0</v>
      </c>
      <c r="F25" s="22" t="str">
        <f t="shared" ref="F25:F27" si="1">IF(D25=0,"retard encaissement","-")</f>
        <v>-</v>
      </c>
    </row>
    <row r="26" spans="1:7" x14ac:dyDescent="0.25">
      <c r="A26" s="39"/>
      <c r="B26" s="6">
        <v>38</v>
      </c>
      <c r="C26" s="7">
        <v>1596</v>
      </c>
      <c r="D26" s="7">
        <v>1596</v>
      </c>
      <c r="E26" s="8">
        <f>D26-C26</f>
        <v>0</v>
      </c>
      <c r="F26" s="22" t="str">
        <f t="shared" si="1"/>
        <v>-</v>
      </c>
    </row>
    <row r="27" spans="1:7" x14ac:dyDescent="0.25">
      <c r="A27" s="39"/>
      <c r="B27" s="6">
        <v>39</v>
      </c>
      <c r="C27" s="24"/>
      <c r="D27" s="24"/>
      <c r="E27" s="24">
        <f t="shared" si="0"/>
        <v>0</v>
      </c>
      <c r="F27" s="22" t="str">
        <f t="shared" si="1"/>
        <v>retard encaissement</v>
      </c>
    </row>
    <row r="28" spans="1:7" x14ac:dyDescent="0.25">
      <c r="A28" s="39"/>
      <c r="B28" s="6">
        <v>40</v>
      </c>
      <c r="C28" s="7">
        <v>548</v>
      </c>
      <c r="D28" s="7">
        <v>548</v>
      </c>
      <c r="E28" s="8">
        <f t="shared" si="0"/>
        <v>0</v>
      </c>
      <c r="F28" s="22" t="str">
        <f t="shared" ref="F28:F32" si="2">IF(D28=0,"retard encaissement"," ")</f>
        <v xml:space="preserve"> </v>
      </c>
    </row>
    <row r="29" spans="1:7" x14ac:dyDescent="0.25">
      <c r="A29" s="39"/>
      <c r="B29" s="6">
        <v>41</v>
      </c>
      <c r="C29" s="7">
        <v>612</v>
      </c>
      <c r="D29" s="7">
        <v>612</v>
      </c>
      <c r="E29" s="8">
        <f t="shared" si="0"/>
        <v>0</v>
      </c>
      <c r="F29" s="22" t="str">
        <f t="shared" si="2"/>
        <v xml:space="preserve"> </v>
      </c>
    </row>
    <row r="30" spans="1:7" x14ac:dyDescent="0.25">
      <c r="A30" s="39"/>
      <c r="B30" s="6">
        <v>42</v>
      </c>
      <c r="C30" s="7">
        <v>604</v>
      </c>
      <c r="D30" s="7">
        <v>604</v>
      </c>
      <c r="E30" s="8">
        <f t="shared" si="0"/>
        <v>0</v>
      </c>
      <c r="F30" s="22" t="str">
        <f t="shared" si="2"/>
        <v xml:space="preserve"> </v>
      </c>
    </row>
    <row r="31" spans="1:7" x14ac:dyDescent="0.25">
      <c r="A31" s="39"/>
      <c r="B31" s="6">
        <v>43</v>
      </c>
      <c r="C31" s="7">
        <v>1820</v>
      </c>
      <c r="D31" s="7">
        <v>1820</v>
      </c>
      <c r="E31" s="8">
        <f t="shared" si="0"/>
        <v>0</v>
      </c>
      <c r="F31" s="22" t="str">
        <f t="shared" si="2"/>
        <v xml:space="preserve"> </v>
      </c>
    </row>
    <row r="32" spans="1:7" x14ac:dyDescent="0.25">
      <c r="A32" s="39"/>
      <c r="B32" s="6">
        <v>44</v>
      </c>
      <c r="C32" s="7"/>
      <c r="D32" s="7"/>
      <c r="E32" s="8">
        <f t="shared" si="0"/>
        <v>0</v>
      </c>
      <c r="F32" s="22" t="str">
        <f t="shared" si="2"/>
        <v>retard encaissement</v>
      </c>
    </row>
    <row r="33" spans="1:6" x14ac:dyDescent="0.25">
      <c r="A33" s="39"/>
      <c r="B33" s="6">
        <v>45</v>
      </c>
      <c r="C33" s="7">
        <v>1421</v>
      </c>
      <c r="D33" s="7">
        <v>1421</v>
      </c>
      <c r="E33" s="8">
        <f t="shared" si="0"/>
        <v>0</v>
      </c>
      <c r="F33" s="22">
        <f t="shared" ref="F33:F96" si="3">IF(D33=0,"retard encaissement",0)</f>
        <v>0</v>
      </c>
    </row>
    <row r="34" spans="1:6" x14ac:dyDescent="0.25">
      <c r="A34" s="39"/>
      <c r="B34" s="6">
        <v>46</v>
      </c>
      <c r="C34" s="7">
        <v>1869</v>
      </c>
      <c r="D34" s="7">
        <v>1870</v>
      </c>
      <c r="E34" s="8">
        <f t="shared" si="0"/>
        <v>1</v>
      </c>
      <c r="F34" s="22">
        <f t="shared" si="3"/>
        <v>0</v>
      </c>
    </row>
    <row r="35" spans="1:6" x14ac:dyDescent="0.25">
      <c r="A35" s="39"/>
      <c r="B35" s="6">
        <v>47</v>
      </c>
      <c r="C35" s="7">
        <v>1148</v>
      </c>
      <c r="D35" s="7">
        <v>1128</v>
      </c>
      <c r="E35" s="8">
        <f t="shared" si="0"/>
        <v>-20</v>
      </c>
      <c r="F35" s="21">
        <f t="shared" si="3"/>
        <v>0</v>
      </c>
    </row>
    <row r="36" spans="1:6" x14ac:dyDescent="0.25">
      <c r="A36" s="39"/>
      <c r="B36" s="6">
        <v>48</v>
      </c>
      <c r="C36" s="7">
        <v>1554</v>
      </c>
      <c r="D36" s="7">
        <v>1555.5</v>
      </c>
      <c r="E36" s="8">
        <f t="shared" si="0"/>
        <v>1.5</v>
      </c>
      <c r="F36" s="21">
        <f t="shared" si="3"/>
        <v>0</v>
      </c>
    </row>
    <row r="37" spans="1:6" x14ac:dyDescent="0.25">
      <c r="A37" s="39"/>
      <c r="B37" s="6">
        <v>49</v>
      </c>
      <c r="C37" s="7"/>
      <c r="D37" s="7"/>
      <c r="E37" s="8">
        <f t="shared" si="0"/>
        <v>0</v>
      </c>
      <c r="F37" s="21" t="str">
        <f t="shared" si="3"/>
        <v>retard encaissement</v>
      </c>
    </row>
    <row r="38" spans="1:6" x14ac:dyDescent="0.25">
      <c r="A38" s="39"/>
      <c r="B38" s="6">
        <v>50</v>
      </c>
      <c r="C38" s="7">
        <v>1416</v>
      </c>
      <c r="D38" s="7">
        <v>1433</v>
      </c>
      <c r="E38" s="8">
        <f t="shared" si="0"/>
        <v>17</v>
      </c>
      <c r="F38" s="21">
        <f t="shared" si="3"/>
        <v>0</v>
      </c>
    </row>
    <row r="39" spans="1:6" x14ac:dyDescent="0.25">
      <c r="A39" s="39"/>
      <c r="B39" s="6">
        <v>51</v>
      </c>
      <c r="C39" s="7">
        <v>828</v>
      </c>
      <c r="D39" s="7">
        <v>828</v>
      </c>
      <c r="E39" s="8">
        <f t="shared" si="0"/>
        <v>0</v>
      </c>
      <c r="F39" s="21">
        <f t="shared" si="3"/>
        <v>0</v>
      </c>
    </row>
    <row r="40" spans="1:6" x14ac:dyDescent="0.25">
      <c r="A40" s="39"/>
      <c r="B40" s="6">
        <v>52</v>
      </c>
      <c r="C40" s="7"/>
      <c r="D40" s="7"/>
      <c r="E40" s="8">
        <f t="shared" si="0"/>
        <v>0</v>
      </c>
      <c r="F40" s="21" t="str">
        <f t="shared" si="3"/>
        <v>retard encaissement</v>
      </c>
    </row>
    <row r="41" spans="1:6" x14ac:dyDescent="0.25">
      <c r="A41" s="39"/>
      <c r="B41" s="6">
        <v>53</v>
      </c>
      <c r="C41" s="7"/>
      <c r="D41" s="7"/>
      <c r="E41" s="8">
        <f t="shared" si="0"/>
        <v>0</v>
      </c>
      <c r="F41" s="21" t="str">
        <f t="shared" si="3"/>
        <v>retard encaissement</v>
      </c>
    </row>
    <row r="42" spans="1:6" x14ac:dyDescent="0.25">
      <c r="A42" s="39"/>
      <c r="B42" s="6">
        <v>54</v>
      </c>
      <c r="C42" s="7">
        <v>1324</v>
      </c>
      <c r="D42" s="7">
        <v>1323</v>
      </c>
      <c r="E42" s="8">
        <f t="shared" si="0"/>
        <v>-1</v>
      </c>
      <c r="F42" s="21">
        <f t="shared" si="3"/>
        <v>0</v>
      </c>
    </row>
    <row r="43" spans="1:6" x14ac:dyDescent="0.25">
      <c r="A43" s="39"/>
      <c r="B43" s="6">
        <v>55</v>
      </c>
      <c r="C43" s="7">
        <v>736</v>
      </c>
      <c r="D43" s="7">
        <v>736</v>
      </c>
      <c r="E43" s="8">
        <f t="shared" si="0"/>
        <v>0</v>
      </c>
      <c r="F43" s="21">
        <f t="shared" si="3"/>
        <v>0</v>
      </c>
    </row>
    <row r="44" spans="1:6" x14ac:dyDescent="0.25">
      <c r="A44" s="39"/>
      <c r="B44" s="6">
        <v>56</v>
      </c>
      <c r="C44" s="7"/>
      <c r="D44" s="7"/>
      <c r="E44" s="8">
        <f t="shared" si="0"/>
        <v>0</v>
      </c>
      <c r="F44" s="21" t="str">
        <f t="shared" si="3"/>
        <v>retard encaissement</v>
      </c>
    </row>
    <row r="45" spans="1:6" x14ac:dyDescent="0.25">
      <c r="A45" s="39"/>
      <c r="B45" s="6">
        <v>57</v>
      </c>
      <c r="C45" s="7">
        <v>1160</v>
      </c>
      <c r="D45" s="7">
        <v>1160</v>
      </c>
      <c r="E45" s="8">
        <f t="shared" si="0"/>
        <v>0</v>
      </c>
      <c r="F45" s="21">
        <f t="shared" si="3"/>
        <v>0</v>
      </c>
    </row>
    <row r="46" spans="1:6" x14ac:dyDescent="0.25">
      <c r="A46" s="39"/>
      <c r="B46" s="6">
        <v>58</v>
      </c>
      <c r="C46" s="7">
        <v>804</v>
      </c>
      <c r="D46" s="7">
        <v>804</v>
      </c>
      <c r="E46" s="8">
        <f t="shared" si="0"/>
        <v>0</v>
      </c>
      <c r="F46" s="21">
        <f t="shared" si="3"/>
        <v>0</v>
      </c>
    </row>
    <row r="47" spans="1:6" x14ac:dyDescent="0.25">
      <c r="A47" s="39"/>
      <c r="B47" s="6">
        <v>59</v>
      </c>
      <c r="C47" s="7">
        <v>616</v>
      </c>
      <c r="D47" s="7">
        <v>616</v>
      </c>
      <c r="E47" s="8">
        <f t="shared" si="0"/>
        <v>0</v>
      </c>
      <c r="F47" s="21">
        <f t="shared" si="3"/>
        <v>0</v>
      </c>
    </row>
    <row r="48" spans="1:6" x14ac:dyDescent="0.25">
      <c r="A48" s="39"/>
      <c r="B48" s="6">
        <v>60</v>
      </c>
      <c r="C48" s="7">
        <v>2072</v>
      </c>
      <c r="D48" s="7">
        <v>2072</v>
      </c>
      <c r="E48" s="8">
        <f t="shared" si="0"/>
        <v>0</v>
      </c>
      <c r="F48" s="21">
        <f t="shared" si="3"/>
        <v>0</v>
      </c>
    </row>
    <row r="49" spans="1:6" x14ac:dyDescent="0.25">
      <c r="A49" s="39"/>
      <c r="B49" s="6">
        <v>61</v>
      </c>
      <c r="C49" s="7"/>
      <c r="D49" s="7"/>
      <c r="E49" s="8">
        <f t="shared" si="0"/>
        <v>0</v>
      </c>
      <c r="F49" s="21" t="str">
        <f t="shared" si="3"/>
        <v>retard encaissement</v>
      </c>
    </row>
    <row r="50" spans="1:6" x14ac:dyDescent="0.25">
      <c r="A50" s="39"/>
      <c r="B50" s="6">
        <v>62</v>
      </c>
      <c r="C50" s="7"/>
      <c r="D50" s="7"/>
      <c r="E50" s="8">
        <f t="shared" si="0"/>
        <v>0</v>
      </c>
      <c r="F50" s="21" t="str">
        <f t="shared" si="3"/>
        <v>retard encaissement</v>
      </c>
    </row>
    <row r="51" spans="1:6" x14ac:dyDescent="0.25">
      <c r="A51" s="39"/>
      <c r="B51" s="6">
        <v>63</v>
      </c>
      <c r="C51" s="7"/>
      <c r="D51" s="7"/>
      <c r="E51" s="8">
        <f t="shared" si="0"/>
        <v>0</v>
      </c>
      <c r="F51" s="21" t="str">
        <f t="shared" si="3"/>
        <v>retard encaissement</v>
      </c>
    </row>
    <row r="52" spans="1:6" x14ac:dyDescent="0.25">
      <c r="A52" s="39"/>
      <c r="B52" s="6">
        <v>64</v>
      </c>
      <c r="C52" s="7">
        <v>780</v>
      </c>
      <c r="D52" s="7">
        <v>780</v>
      </c>
      <c r="E52" s="8">
        <f t="shared" si="0"/>
        <v>0</v>
      </c>
      <c r="F52" s="21">
        <f t="shared" si="3"/>
        <v>0</v>
      </c>
    </row>
    <row r="53" spans="1:6" x14ac:dyDescent="0.25">
      <c r="A53" s="39"/>
      <c r="B53" s="6">
        <v>65</v>
      </c>
      <c r="C53" s="7"/>
      <c r="D53" s="7"/>
      <c r="E53" s="8">
        <f t="shared" si="0"/>
        <v>0</v>
      </c>
      <c r="F53" s="21" t="str">
        <f t="shared" si="3"/>
        <v>retard encaissement</v>
      </c>
    </row>
    <row r="54" spans="1:6" x14ac:dyDescent="0.25">
      <c r="A54" s="39"/>
      <c r="B54" s="6">
        <v>66</v>
      </c>
      <c r="C54" s="7"/>
      <c r="D54" s="7"/>
      <c r="E54" s="8">
        <f t="shared" si="0"/>
        <v>0</v>
      </c>
      <c r="F54" s="21" t="str">
        <f t="shared" si="3"/>
        <v>retard encaissement</v>
      </c>
    </row>
    <row r="55" spans="1:6" x14ac:dyDescent="0.25">
      <c r="A55" s="39"/>
      <c r="B55" s="6">
        <v>67</v>
      </c>
      <c r="C55" s="7">
        <v>1148</v>
      </c>
      <c r="D55" s="7">
        <v>1143</v>
      </c>
      <c r="E55" s="8">
        <f t="shared" si="0"/>
        <v>-5</v>
      </c>
      <c r="F55" s="21">
        <f t="shared" si="3"/>
        <v>0</v>
      </c>
    </row>
    <row r="56" spans="1:6" x14ac:dyDescent="0.25">
      <c r="A56" s="39"/>
      <c r="B56" s="6">
        <v>68</v>
      </c>
      <c r="C56" s="7"/>
      <c r="D56" s="7"/>
      <c r="E56" s="8">
        <f t="shared" si="0"/>
        <v>0</v>
      </c>
      <c r="F56" s="21" t="str">
        <f t="shared" si="3"/>
        <v>retard encaissement</v>
      </c>
    </row>
    <row r="57" spans="1:6" x14ac:dyDescent="0.25">
      <c r="A57" s="39"/>
      <c r="B57" s="6">
        <v>69</v>
      </c>
      <c r="C57" s="7">
        <v>1228</v>
      </c>
      <c r="D57" s="7">
        <v>1228</v>
      </c>
      <c r="E57" s="8">
        <f t="shared" si="0"/>
        <v>0</v>
      </c>
      <c r="F57" s="21">
        <f t="shared" si="3"/>
        <v>0</v>
      </c>
    </row>
    <row r="58" spans="1:6" x14ac:dyDescent="0.25">
      <c r="A58" s="39"/>
      <c r="B58" s="6">
        <v>70</v>
      </c>
      <c r="C58" s="7"/>
      <c r="D58" s="7"/>
      <c r="E58" s="8">
        <f t="shared" si="0"/>
        <v>0</v>
      </c>
      <c r="F58" s="21" t="str">
        <f t="shared" si="3"/>
        <v>retard encaissement</v>
      </c>
    </row>
    <row r="59" spans="1:6" x14ac:dyDescent="0.25">
      <c r="A59" s="39"/>
      <c r="B59" s="6">
        <v>71</v>
      </c>
      <c r="C59" s="7">
        <v>656</v>
      </c>
      <c r="D59" s="7">
        <v>656</v>
      </c>
      <c r="E59" s="8">
        <f t="shared" si="0"/>
        <v>0</v>
      </c>
      <c r="F59" s="21">
        <f t="shared" si="3"/>
        <v>0</v>
      </c>
    </row>
    <row r="60" spans="1:6" x14ac:dyDescent="0.25">
      <c r="A60" s="39"/>
      <c r="B60" s="6">
        <v>72</v>
      </c>
      <c r="C60" s="7">
        <v>1016</v>
      </c>
      <c r="D60" s="7">
        <v>1016</v>
      </c>
      <c r="E60" s="8">
        <f t="shared" si="0"/>
        <v>0</v>
      </c>
      <c r="F60" s="21">
        <f t="shared" si="3"/>
        <v>0</v>
      </c>
    </row>
    <row r="61" spans="1:6" x14ac:dyDescent="0.25">
      <c r="A61" s="39"/>
      <c r="B61" s="6">
        <v>73</v>
      </c>
      <c r="C61" s="7">
        <v>1012</v>
      </c>
      <c r="D61" s="7">
        <v>1002</v>
      </c>
      <c r="E61" s="8">
        <f t="shared" si="0"/>
        <v>-10</v>
      </c>
      <c r="F61" s="21">
        <f t="shared" si="3"/>
        <v>0</v>
      </c>
    </row>
    <row r="62" spans="1:6" x14ac:dyDescent="0.25">
      <c r="A62" s="39"/>
      <c r="B62" s="6">
        <v>74</v>
      </c>
      <c r="C62" s="7">
        <v>1568</v>
      </c>
      <c r="D62" s="7">
        <v>1718</v>
      </c>
      <c r="E62" s="8">
        <f t="shared" si="0"/>
        <v>150</v>
      </c>
      <c r="F62" s="21">
        <f t="shared" si="3"/>
        <v>0</v>
      </c>
    </row>
    <row r="63" spans="1:6" x14ac:dyDescent="0.25">
      <c r="A63" s="39"/>
      <c r="B63" s="6">
        <v>75</v>
      </c>
      <c r="C63" s="7">
        <v>720</v>
      </c>
      <c r="D63" s="7">
        <v>720</v>
      </c>
      <c r="E63" s="8">
        <f t="shared" si="0"/>
        <v>0</v>
      </c>
      <c r="F63" s="21">
        <f t="shared" si="3"/>
        <v>0</v>
      </c>
    </row>
    <row r="64" spans="1:6" x14ac:dyDescent="0.25">
      <c r="A64" s="39"/>
      <c r="B64" s="6">
        <v>76</v>
      </c>
      <c r="C64" s="7"/>
      <c r="D64" s="7"/>
      <c r="E64" s="8">
        <f t="shared" si="0"/>
        <v>0</v>
      </c>
      <c r="F64" s="21" t="str">
        <f t="shared" si="3"/>
        <v>retard encaissement</v>
      </c>
    </row>
    <row r="65" spans="1:6" x14ac:dyDescent="0.25">
      <c r="A65" s="39"/>
      <c r="B65" s="6">
        <v>77</v>
      </c>
      <c r="C65" s="7"/>
      <c r="D65" s="7"/>
      <c r="E65" s="8">
        <f t="shared" si="0"/>
        <v>0</v>
      </c>
      <c r="F65" s="21" t="str">
        <f t="shared" si="3"/>
        <v>retard encaissement</v>
      </c>
    </row>
    <row r="66" spans="1:6" x14ac:dyDescent="0.25">
      <c r="A66" s="39"/>
      <c r="B66" s="6">
        <v>78</v>
      </c>
      <c r="C66" s="7"/>
      <c r="D66" s="7"/>
      <c r="E66" s="8">
        <f t="shared" si="0"/>
        <v>0</v>
      </c>
      <c r="F66" s="21" t="str">
        <f t="shared" si="3"/>
        <v>retard encaissement</v>
      </c>
    </row>
    <row r="67" spans="1:6" x14ac:dyDescent="0.25">
      <c r="A67" s="39"/>
      <c r="B67" s="6">
        <v>79</v>
      </c>
      <c r="C67" s="7">
        <v>1024</v>
      </c>
      <c r="D67" s="7">
        <v>1015</v>
      </c>
      <c r="E67" s="8">
        <f t="shared" si="0"/>
        <v>-9</v>
      </c>
      <c r="F67" s="21">
        <f t="shared" si="3"/>
        <v>0</v>
      </c>
    </row>
    <row r="68" spans="1:6" x14ac:dyDescent="0.25">
      <c r="A68" s="39"/>
      <c r="B68" s="6">
        <v>80</v>
      </c>
      <c r="C68" s="9">
        <v>792</v>
      </c>
      <c r="D68" s="9">
        <v>792</v>
      </c>
      <c r="E68" s="10">
        <f t="shared" si="0"/>
        <v>0</v>
      </c>
      <c r="F68" s="21">
        <f t="shared" si="3"/>
        <v>0</v>
      </c>
    </row>
    <row r="69" spans="1:6" x14ac:dyDescent="0.25">
      <c r="A69" s="39"/>
      <c r="B69" s="6">
        <v>81</v>
      </c>
      <c r="C69" s="9"/>
      <c r="D69" s="9"/>
      <c r="E69" s="10">
        <f t="shared" si="0"/>
        <v>0</v>
      </c>
      <c r="F69" s="21" t="str">
        <f t="shared" si="3"/>
        <v>retard encaissement</v>
      </c>
    </row>
    <row r="70" spans="1:6" x14ac:dyDescent="0.25">
      <c r="A70" s="39"/>
      <c r="B70" s="6">
        <v>82</v>
      </c>
      <c r="C70" s="9">
        <v>284</v>
      </c>
      <c r="D70" s="9">
        <v>284</v>
      </c>
      <c r="E70" s="10">
        <f t="shared" si="0"/>
        <v>0</v>
      </c>
      <c r="F70" s="21">
        <f t="shared" si="3"/>
        <v>0</v>
      </c>
    </row>
    <row r="71" spans="1:6" x14ac:dyDescent="0.25">
      <c r="A71" s="39"/>
      <c r="B71" s="6">
        <v>83</v>
      </c>
      <c r="C71" s="9"/>
      <c r="D71" s="9"/>
      <c r="E71" s="10">
        <f t="shared" si="0"/>
        <v>0</v>
      </c>
      <c r="F71" s="21" t="str">
        <f t="shared" si="3"/>
        <v>retard encaissement</v>
      </c>
    </row>
    <row r="72" spans="1:6" x14ac:dyDescent="0.25">
      <c r="A72" s="39"/>
      <c r="B72" s="6">
        <v>84</v>
      </c>
      <c r="C72" s="9">
        <v>1020</v>
      </c>
      <c r="D72" s="9">
        <v>1020</v>
      </c>
      <c r="E72" s="10">
        <f t="shared" si="0"/>
        <v>0</v>
      </c>
      <c r="F72" s="21">
        <f t="shared" si="3"/>
        <v>0</v>
      </c>
    </row>
    <row r="73" spans="1:6" x14ac:dyDescent="0.25">
      <c r="A73" s="39"/>
      <c r="B73" s="6">
        <v>85</v>
      </c>
      <c r="C73" s="9">
        <v>1414</v>
      </c>
      <c r="D73" s="9">
        <v>1414</v>
      </c>
      <c r="E73" s="10">
        <f t="shared" si="0"/>
        <v>0</v>
      </c>
      <c r="F73" s="21">
        <f t="shared" si="3"/>
        <v>0</v>
      </c>
    </row>
    <row r="74" spans="1:6" x14ac:dyDescent="0.25">
      <c r="A74" s="39"/>
      <c r="B74" s="6">
        <v>86</v>
      </c>
      <c r="C74" s="7"/>
      <c r="D74" s="7"/>
      <c r="E74" s="8">
        <f t="shared" si="0"/>
        <v>0</v>
      </c>
      <c r="F74" s="21" t="str">
        <f t="shared" si="3"/>
        <v>retard encaissement</v>
      </c>
    </row>
    <row r="75" spans="1:6" x14ac:dyDescent="0.25">
      <c r="A75" s="39"/>
      <c r="B75" s="6">
        <v>87</v>
      </c>
      <c r="C75" s="7">
        <v>1008</v>
      </c>
      <c r="D75" s="7">
        <v>1008</v>
      </c>
      <c r="E75" s="8">
        <f t="shared" si="0"/>
        <v>0</v>
      </c>
      <c r="F75" s="21">
        <f t="shared" si="3"/>
        <v>0</v>
      </c>
    </row>
    <row r="76" spans="1:6" x14ac:dyDescent="0.25">
      <c r="A76" s="39"/>
      <c r="B76" s="6">
        <v>88</v>
      </c>
      <c r="C76" s="7"/>
      <c r="D76" s="7"/>
      <c r="E76" s="8">
        <f t="shared" ref="E76:E139" si="4">D76-C76</f>
        <v>0</v>
      </c>
      <c r="F76" s="21" t="str">
        <f t="shared" si="3"/>
        <v>retard encaissement</v>
      </c>
    </row>
    <row r="77" spans="1:6" x14ac:dyDescent="0.25">
      <c r="A77" s="39"/>
      <c r="B77" s="6">
        <v>89</v>
      </c>
      <c r="C77" s="7"/>
      <c r="D77" s="7"/>
      <c r="E77" s="8">
        <f t="shared" si="4"/>
        <v>0</v>
      </c>
      <c r="F77" s="21" t="str">
        <f t="shared" si="3"/>
        <v>retard encaissement</v>
      </c>
    </row>
    <row r="78" spans="1:6" x14ac:dyDescent="0.25">
      <c r="A78" s="39"/>
      <c r="B78" s="6">
        <v>90</v>
      </c>
      <c r="C78" s="7"/>
      <c r="D78" s="7"/>
      <c r="E78" s="8">
        <f t="shared" si="4"/>
        <v>0</v>
      </c>
      <c r="F78" s="21" t="str">
        <f t="shared" si="3"/>
        <v>retard encaissement</v>
      </c>
    </row>
    <row r="79" spans="1:6" x14ac:dyDescent="0.25">
      <c r="A79" s="39"/>
      <c r="B79" s="6">
        <v>91</v>
      </c>
      <c r="C79" s="7"/>
      <c r="D79" s="7"/>
      <c r="E79" s="8">
        <f t="shared" si="4"/>
        <v>0</v>
      </c>
      <c r="F79" s="21" t="str">
        <f t="shared" si="3"/>
        <v>retard encaissement</v>
      </c>
    </row>
    <row r="80" spans="1:6" x14ac:dyDescent="0.25">
      <c r="A80" s="39"/>
      <c r="B80" s="6">
        <v>92</v>
      </c>
      <c r="C80" s="7"/>
      <c r="D80" s="7"/>
      <c r="E80" s="8">
        <f t="shared" si="4"/>
        <v>0</v>
      </c>
      <c r="F80" s="21" t="str">
        <f t="shared" si="3"/>
        <v>retard encaissement</v>
      </c>
    </row>
    <row r="81" spans="1:6" x14ac:dyDescent="0.25">
      <c r="A81" s="39"/>
      <c r="B81" s="6">
        <v>93</v>
      </c>
      <c r="C81" s="7">
        <v>868</v>
      </c>
      <c r="D81" s="7">
        <v>870</v>
      </c>
      <c r="E81" s="8">
        <f t="shared" si="4"/>
        <v>2</v>
      </c>
      <c r="F81" s="21">
        <f t="shared" si="3"/>
        <v>0</v>
      </c>
    </row>
    <row r="82" spans="1:6" x14ac:dyDescent="0.25">
      <c r="A82" s="39"/>
      <c r="B82" s="6">
        <v>94</v>
      </c>
      <c r="C82" s="7"/>
      <c r="D82" s="7"/>
      <c r="E82" s="8">
        <f t="shared" si="4"/>
        <v>0</v>
      </c>
      <c r="F82" s="21" t="str">
        <f t="shared" si="3"/>
        <v>retard encaissement</v>
      </c>
    </row>
    <row r="83" spans="1:6" x14ac:dyDescent="0.25">
      <c r="A83" s="39"/>
      <c r="B83" s="6">
        <v>95</v>
      </c>
      <c r="C83" s="7"/>
      <c r="D83" s="7"/>
      <c r="E83" s="8">
        <f t="shared" si="4"/>
        <v>0</v>
      </c>
      <c r="F83" s="21" t="str">
        <f t="shared" si="3"/>
        <v>retard encaissement</v>
      </c>
    </row>
    <row r="84" spans="1:6" x14ac:dyDescent="0.25">
      <c r="A84" s="39"/>
      <c r="B84" s="6">
        <v>96</v>
      </c>
      <c r="C84" s="7">
        <v>1064</v>
      </c>
      <c r="D84" s="7">
        <v>1064</v>
      </c>
      <c r="E84" s="8">
        <f t="shared" si="4"/>
        <v>0</v>
      </c>
      <c r="F84" s="21">
        <f t="shared" si="3"/>
        <v>0</v>
      </c>
    </row>
    <row r="85" spans="1:6" x14ac:dyDescent="0.25">
      <c r="A85" s="39"/>
      <c r="B85" s="6">
        <v>97</v>
      </c>
      <c r="C85" s="7"/>
      <c r="D85" s="7"/>
      <c r="E85" s="8">
        <f t="shared" si="4"/>
        <v>0</v>
      </c>
      <c r="F85" s="21" t="str">
        <f t="shared" si="3"/>
        <v>retard encaissement</v>
      </c>
    </row>
    <row r="86" spans="1:6" x14ac:dyDescent="0.25">
      <c r="A86" s="39"/>
      <c r="B86" s="6">
        <v>98</v>
      </c>
      <c r="C86" s="7"/>
      <c r="D86" s="7"/>
      <c r="E86" s="8">
        <f t="shared" si="4"/>
        <v>0</v>
      </c>
      <c r="F86" s="21" t="str">
        <f t="shared" si="3"/>
        <v>retard encaissement</v>
      </c>
    </row>
    <row r="87" spans="1:6" ht="15.75" customHeight="1" x14ac:dyDescent="0.25">
      <c r="A87" s="39"/>
      <c r="B87" s="6">
        <v>99</v>
      </c>
      <c r="C87" s="7">
        <v>1112</v>
      </c>
      <c r="D87" s="7">
        <v>1112</v>
      </c>
      <c r="E87" s="8">
        <f t="shared" si="4"/>
        <v>0</v>
      </c>
      <c r="F87" s="21">
        <f t="shared" si="3"/>
        <v>0</v>
      </c>
    </row>
    <row r="88" spans="1:6" x14ac:dyDescent="0.25">
      <c r="A88" s="39"/>
      <c r="B88" s="6">
        <v>100</v>
      </c>
      <c r="C88" s="7">
        <v>1628</v>
      </c>
      <c r="D88" s="7">
        <v>1628</v>
      </c>
      <c r="E88" s="8">
        <f t="shared" si="4"/>
        <v>0</v>
      </c>
      <c r="F88" s="21">
        <f t="shared" si="3"/>
        <v>0</v>
      </c>
    </row>
    <row r="89" spans="1:6" x14ac:dyDescent="0.25">
      <c r="A89" s="39"/>
      <c r="B89" s="6">
        <v>101</v>
      </c>
      <c r="C89" s="7">
        <v>992</v>
      </c>
      <c r="D89" s="7">
        <v>992</v>
      </c>
      <c r="E89" s="8">
        <f t="shared" si="4"/>
        <v>0</v>
      </c>
      <c r="F89" s="21">
        <f t="shared" si="3"/>
        <v>0</v>
      </c>
    </row>
    <row r="90" spans="1:6" x14ac:dyDescent="0.25">
      <c r="A90" s="39"/>
      <c r="B90" s="6">
        <v>102</v>
      </c>
      <c r="C90" s="7">
        <v>812</v>
      </c>
      <c r="D90" s="7">
        <v>812</v>
      </c>
      <c r="E90" s="8">
        <f t="shared" si="4"/>
        <v>0</v>
      </c>
      <c r="F90" s="21">
        <f t="shared" si="3"/>
        <v>0</v>
      </c>
    </row>
    <row r="91" spans="1:6" x14ac:dyDescent="0.25">
      <c r="A91" s="39"/>
      <c r="B91" s="6">
        <v>103</v>
      </c>
      <c r="C91" s="7"/>
      <c r="D91" s="7"/>
      <c r="E91" s="8">
        <f t="shared" si="4"/>
        <v>0</v>
      </c>
      <c r="F91" s="21" t="str">
        <f t="shared" si="3"/>
        <v>retard encaissement</v>
      </c>
    </row>
    <row r="92" spans="1:6" x14ac:dyDescent="0.25">
      <c r="A92" s="39"/>
      <c r="B92" s="6">
        <v>104</v>
      </c>
      <c r="C92" s="7">
        <v>900</v>
      </c>
      <c r="D92" s="7">
        <v>885.5</v>
      </c>
      <c r="E92" s="8">
        <f t="shared" si="4"/>
        <v>-14.5</v>
      </c>
      <c r="F92" s="21">
        <f t="shared" si="3"/>
        <v>0</v>
      </c>
    </row>
    <row r="93" spans="1:6" x14ac:dyDescent="0.25">
      <c r="A93" s="39"/>
      <c r="B93" s="6">
        <v>105</v>
      </c>
      <c r="C93" s="7"/>
      <c r="D93" s="7"/>
      <c r="E93" s="8">
        <f t="shared" si="4"/>
        <v>0</v>
      </c>
      <c r="F93" s="21" t="str">
        <f t="shared" si="3"/>
        <v>retard encaissement</v>
      </c>
    </row>
    <row r="94" spans="1:6" x14ac:dyDescent="0.25">
      <c r="A94" s="39"/>
      <c r="B94" s="6">
        <v>106</v>
      </c>
      <c r="C94" s="7">
        <v>1128</v>
      </c>
      <c r="D94" s="7">
        <v>1128</v>
      </c>
      <c r="E94" s="8">
        <f t="shared" si="4"/>
        <v>0</v>
      </c>
      <c r="F94" s="21">
        <f t="shared" si="3"/>
        <v>0</v>
      </c>
    </row>
    <row r="95" spans="1:6" x14ac:dyDescent="0.25">
      <c r="A95" s="39"/>
      <c r="B95" s="6">
        <v>107</v>
      </c>
      <c r="C95" s="7">
        <v>848</v>
      </c>
      <c r="D95" s="7">
        <v>848</v>
      </c>
      <c r="E95" s="8">
        <f t="shared" si="4"/>
        <v>0</v>
      </c>
      <c r="F95" s="21">
        <f t="shared" si="3"/>
        <v>0</v>
      </c>
    </row>
    <row r="96" spans="1:6" x14ac:dyDescent="0.25">
      <c r="A96" s="39"/>
      <c r="B96" s="6">
        <v>108</v>
      </c>
      <c r="C96" s="7">
        <v>524</v>
      </c>
      <c r="D96" s="7">
        <v>524</v>
      </c>
      <c r="E96" s="8">
        <f t="shared" si="4"/>
        <v>0</v>
      </c>
      <c r="F96" s="21">
        <f t="shared" si="3"/>
        <v>0</v>
      </c>
    </row>
    <row r="97" spans="1:6" x14ac:dyDescent="0.25">
      <c r="A97" s="39"/>
      <c r="B97" s="6">
        <v>109</v>
      </c>
      <c r="C97" s="7">
        <v>1200</v>
      </c>
      <c r="D97" s="7">
        <v>1200</v>
      </c>
      <c r="E97" s="8">
        <f t="shared" si="4"/>
        <v>0</v>
      </c>
      <c r="F97" s="21">
        <f t="shared" ref="F97:F157" si="5">IF(D97=0,"retard encaissement",0)</f>
        <v>0</v>
      </c>
    </row>
    <row r="98" spans="1:6" x14ac:dyDescent="0.25">
      <c r="A98" s="39"/>
      <c r="B98" s="6">
        <v>110</v>
      </c>
      <c r="C98" s="7">
        <v>1176</v>
      </c>
      <c r="D98" s="7">
        <v>1176</v>
      </c>
      <c r="E98" s="8">
        <f t="shared" si="4"/>
        <v>0</v>
      </c>
      <c r="F98" s="21">
        <f t="shared" si="5"/>
        <v>0</v>
      </c>
    </row>
    <row r="99" spans="1:6" x14ac:dyDescent="0.25">
      <c r="A99" s="39"/>
      <c r="B99" s="6">
        <v>111</v>
      </c>
      <c r="C99" s="7">
        <v>861</v>
      </c>
      <c r="D99" s="7">
        <v>861</v>
      </c>
      <c r="E99" s="8">
        <f t="shared" si="4"/>
        <v>0</v>
      </c>
      <c r="F99" s="21">
        <f t="shared" si="5"/>
        <v>0</v>
      </c>
    </row>
    <row r="100" spans="1:6" x14ac:dyDescent="0.25">
      <c r="A100" s="39"/>
      <c r="B100" s="6">
        <v>112</v>
      </c>
      <c r="C100" s="7">
        <v>808</v>
      </c>
      <c r="D100" s="7">
        <v>807</v>
      </c>
      <c r="E100" s="8">
        <f t="shared" si="4"/>
        <v>-1</v>
      </c>
      <c r="F100" s="21">
        <f t="shared" si="5"/>
        <v>0</v>
      </c>
    </row>
    <row r="101" spans="1:6" x14ac:dyDescent="0.25">
      <c r="A101" s="39"/>
      <c r="B101" s="6">
        <v>113</v>
      </c>
      <c r="C101" s="7"/>
      <c r="D101" s="7"/>
      <c r="E101" s="8">
        <f t="shared" si="4"/>
        <v>0</v>
      </c>
      <c r="F101" s="21" t="str">
        <f t="shared" si="5"/>
        <v>retard encaissement</v>
      </c>
    </row>
    <row r="102" spans="1:6" x14ac:dyDescent="0.25">
      <c r="A102" s="39"/>
      <c r="B102" s="6">
        <v>114</v>
      </c>
      <c r="C102" s="7">
        <v>496</v>
      </c>
      <c r="D102" s="7">
        <v>496</v>
      </c>
      <c r="E102" s="8">
        <f t="shared" si="4"/>
        <v>0</v>
      </c>
      <c r="F102" s="21">
        <f t="shared" si="5"/>
        <v>0</v>
      </c>
    </row>
    <row r="103" spans="1:6" x14ac:dyDescent="0.25">
      <c r="A103" s="39"/>
      <c r="B103" s="6">
        <v>115</v>
      </c>
      <c r="C103" s="7"/>
      <c r="D103" s="7"/>
      <c r="E103" s="8">
        <f t="shared" si="4"/>
        <v>0</v>
      </c>
      <c r="F103" s="21" t="str">
        <f t="shared" si="5"/>
        <v>retard encaissement</v>
      </c>
    </row>
    <row r="104" spans="1:6" x14ac:dyDescent="0.25">
      <c r="A104" s="39"/>
      <c r="B104" s="6">
        <v>116</v>
      </c>
      <c r="C104" s="7"/>
      <c r="D104" s="7"/>
      <c r="E104" s="8">
        <f t="shared" si="4"/>
        <v>0</v>
      </c>
      <c r="F104" s="21" t="str">
        <f t="shared" si="5"/>
        <v>retard encaissement</v>
      </c>
    </row>
    <row r="105" spans="1:6" x14ac:dyDescent="0.25">
      <c r="A105" s="39"/>
      <c r="B105" s="6">
        <v>117</v>
      </c>
      <c r="C105" s="7">
        <v>2068</v>
      </c>
      <c r="D105" s="7">
        <v>2073</v>
      </c>
      <c r="E105" s="8">
        <f t="shared" si="4"/>
        <v>5</v>
      </c>
      <c r="F105" s="21">
        <f t="shared" si="5"/>
        <v>0</v>
      </c>
    </row>
    <row r="106" spans="1:6" x14ac:dyDescent="0.25">
      <c r="A106" s="39"/>
      <c r="B106" s="6">
        <v>118</v>
      </c>
      <c r="C106" s="7"/>
      <c r="D106" s="7"/>
      <c r="E106" s="8">
        <f t="shared" si="4"/>
        <v>0</v>
      </c>
      <c r="F106" s="21" t="str">
        <f t="shared" si="5"/>
        <v>retard encaissement</v>
      </c>
    </row>
    <row r="107" spans="1:6" x14ac:dyDescent="0.25">
      <c r="A107" s="39"/>
      <c r="B107" s="6">
        <v>119</v>
      </c>
      <c r="C107" s="7">
        <v>988</v>
      </c>
      <c r="D107" s="7">
        <v>988</v>
      </c>
      <c r="E107" s="8">
        <f t="shared" si="4"/>
        <v>0</v>
      </c>
      <c r="F107" s="21">
        <f t="shared" si="5"/>
        <v>0</v>
      </c>
    </row>
    <row r="108" spans="1:6" x14ac:dyDescent="0.25">
      <c r="A108" s="39"/>
      <c r="B108" s="6">
        <v>120</v>
      </c>
      <c r="C108" s="7">
        <v>1632</v>
      </c>
      <c r="D108" s="7">
        <v>1632</v>
      </c>
      <c r="E108" s="8">
        <f t="shared" si="4"/>
        <v>0</v>
      </c>
      <c r="F108" s="21">
        <f t="shared" si="5"/>
        <v>0</v>
      </c>
    </row>
    <row r="109" spans="1:6" x14ac:dyDescent="0.25">
      <c r="A109" s="39"/>
      <c r="B109" s="6">
        <v>121</v>
      </c>
      <c r="C109" s="7">
        <v>1376</v>
      </c>
      <c r="D109" s="7">
        <v>1376</v>
      </c>
      <c r="E109" s="8">
        <f t="shared" si="4"/>
        <v>0</v>
      </c>
      <c r="F109" s="21">
        <f t="shared" si="5"/>
        <v>0</v>
      </c>
    </row>
    <row r="110" spans="1:6" x14ac:dyDescent="0.25">
      <c r="A110" s="39"/>
      <c r="B110" s="6">
        <v>122</v>
      </c>
      <c r="C110" s="7">
        <v>2124</v>
      </c>
      <c r="D110" s="7">
        <v>2124</v>
      </c>
      <c r="E110" s="8">
        <f t="shared" si="4"/>
        <v>0</v>
      </c>
      <c r="F110" s="21">
        <f t="shared" si="5"/>
        <v>0</v>
      </c>
    </row>
    <row r="111" spans="1:6" x14ac:dyDescent="0.25">
      <c r="A111" s="39"/>
      <c r="B111" s="6">
        <v>123</v>
      </c>
      <c r="C111" s="7">
        <v>1953</v>
      </c>
      <c r="D111" s="7">
        <v>1953</v>
      </c>
      <c r="E111" s="8">
        <f t="shared" si="4"/>
        <v>0</v>
      </c>
      <c r="F111" s="21">
        <f t="shared" si="5"/>
        <v>0</v>
      </c>
    </row>
    <row r="112" spans="1:6" x14ac:dyDescent="0.25">
      <c r="A112" s="39"/>
      <c r="B112" s="6">
        <v>124</v>
      </c>
      <c r="C112" s="7">
        <v>428</v>
      </c>
      <c r="D112" s="7">
        <v>428</v>
      </c>
      <c r="E112" s="8">
        <f t="shared" si="4"/>
        <v>0</v>
      </c>
      <c r="F112" s="21">
        <f t="shared" si="5"/>
        <v>0</v>
      </c>
    </row>
    <row r="113" spans="1:6" x14ac:dyDescent="0.25">
      <c r="A113" s="39"/>
      <c r="B113" s="6">
        <v>125</v>
      </c>
      <c r="C113" s="7"/>
      <c r="D113" s="7"/>
      <c r="E113" s="8">
        <f t="shared" si="4"/>
        <v>0</v>
      </c>
      <c r="F113" s="21" t="str">
        <f t="shared" si="5"/>
        <v>retard encaissement</v>
      </c>
    </row>
    <row r="114" spans="1:6" x14ac:dyDescent="0.25">
      <c r="A114" s="39"/>
      <c r="B114" s="6">
        <v>126</v>
      </c>
      <c r="C114" s="7">
        <v>1112</v>
      </c>
      <c r="D114" s="7">
        <v>1132</v>
      </c>
      <c r="E114" s="8">
        <f t="shared" si="4"/>
        <v>20</v>
      </c>
      <c r="F114" s="21">
        <f t="shared" si="5"/>
        <v>0</v>
      </c>
    </row>
    <row r="115" spans="1:6" x14ac:dyDescent="0.25">
      <c r="A115" s="39"/>
      <c r="B115" s="6">
        <v>127</v>
      </c>
      <c r="C115" s="7">
        <v>968</v>
      </c>
      <c r="D115" s="7">
        <v>968</v>
      </c>
      <c r="E115" s="8">
        <f t="shared" si="4"/>
        <v>0</v>
      </c>
      <c r="F115" s="21">
        <f t="shared" si="5"/>
        <v>0</v>
      </c>
    </row>
    <row r="116" spans="1:6" x14ac:dyDescent="0.25">
      <c r="A116" s="39"/>
      <c r="B116" s="6">
        <v>128</v>
      </c>
      <c r="C116" s="7">
        <v>1984</v>
      </c>
      <c r="D116" s="7">
        <v>1994</v>
      </c>
      <c r="E116" s="8">
        <f t="shared" si="4"/>
        <v>10</v>
      </c>
      <c r="F116" s="21">
        <f t="shared" si="5"/>
        <v>0</v>
      </c>
    </row>
    <row r="117" spans="1:6" x14ac:dyDescent="0.25">
      <c r="A117" s="39"/>
      <c r="B117" s="6">
        <v>129</v>
      </c>
      <c r="C117" s="7">
        <v>452</v>
      </c>
      <c r="D117" s="7">
        <v>452</v>
      </c>
      <c r="E117" s="8">
        <f t="shared" si="4"/>
        <v>0</v>
      </c>
      <c r="F117" s="21">
        <f t="shared" si="5"/>
        <v>0</v>
      </c>
    </row>
    <row r="118" spans="1:6" x14ac:dyDescent="0.25">
      <c r="A118" s="39"/>
      <c r="B118" s="6">
        <v>130</v>
      </c>
      <c r="C118" s="7"/>
      <c r="D118" s="7"/>
      <c r="E118" s="8">
        <f t="shared" si="4"/>
        <v>0</v>
      </c>
      <c r="F118" s="21" t="str">
        <f t="shared" si="5"/>
        <v>retard encaissement</v>
      </c>
    </row>
    <row r="119" spans="1:6" x14ac:dyDescent="0.25">
      <c r="A119" s="39"/>
      <c r="B119" s="6">
        <v>131</v>
      </c>
      <c r="C119" s="7">
        <v>1572</v>
      </c>
      <c r="D119" s="7">
        <v>1572</v>
      </c>
      <c r="E119" s="8">
        <f t="shared" si="4"/>
        <v>0</v>
      </c>
      <c r="F119" s="21">
        <f t="shared" si="5"/>
        <v>0</v>
      </c>
    </row>
    <row r="120" spans="1:6" x14ac:dyDescent="0.25">
      <c r="A120" s="39"/>
      <c r="B120" s="6">
        <v>132</v>
      </c>
      <c r="C120" s="7">
        <v>972</v>
      </c>
      <c r="D120" s="7">
        <v>972</v>
      </c>
      <c r="E120" s="8">
        <f t="shared" si="4"/>
        <v>0</v>
      </c>
      <c r="F120" s="21">
        <f t="shared" si="5"/>
        <v>0</v>
      </c>
    </row>
    <row r="121" spans="1:6" x14ac:dyDescent="0.25">
      <c r="A121" s="39"/>
      <c r="B121" s="6">
        <v>133</v>
      </c>
      <c r="C121" s="7">
        <v>1032</v>
      </c>
      <c r="D121" s="7">
        <v>1032</v>
      </c>
      <c r="E121" s="8">
        <f t="shared" si="4"/>
        <v>0</v>
      </c>
      <c r="F121" s="21">
        <f t="shared" si="5"/>
        <v>0</v>
      </c>
    </row>
    <row r="122" spans="1:6" x14ac:dyDescent="0.25">
      <c r="A122" s="39"/>
      <c r="B122" s="6">
        <v>134</v>
      </c>
      <c r="C122" s="7"/>
      <c r="D122" s="7"/>
      <c r="E122" s="8">
        <f t="shared" si="4"/>
        <v>0</v>
      </c>
      <c r="F122" s="21" t="str">
        <f t="shared" si="5"/>
        <v>retard encaissement</v>
      </c>
    </row>
    <row r="123" spans="1:6" x14ac:dyDescent="0.25">
      <c r="A123" s="39"/>
      <c r="B123" s="6">
        <v>135</v>
      </c>
      <c r="C123" s="7"/>
      <c r="D123" s="7"/>
      <c r="E123" s="8">
        <f t="shared" si="4"/>
        <v>0</v>
      </c>
      <c r="F123" s="21" t="str">
        <f t="shared" si="5"/>
        <v>retard encaissement</v>
      </c>
    </row>
    <row r="124" spans="1:6" x14ac:dyDescent="0.25">
      <c r="A124" s="39"/>
      <c r="B124" s="6">
        <v>136</v>
      </c>
      <c r="C124" s="7">
        <v>1008</v>
      </c>
      <c r="D124" s="7">
        <v>1008</v>
      </c>
      <c r="E124" s="8">
        <f t="shared" si="4"/>
        <v>0</v>
      </c>
      <c r="F124" s="21">
        <f t="shared" si="5"/>
        <v>0</v>
      </c>
    </row>
    <row r="125" spans="1:6" x14ac:dyDescent="0.25">
      <c r="A125" s="39"/>
      <c r="B125" s="6">
        <v>137</v>
      </c>
      <c r="C125" s="7">
        <v>1016</v>
      </c>
      <c r="D125" s="7">
        <v>1016</v>
      </c>
      <c r="E125" s="8">
        <f t="shared" si="4"/>
        <v>0</v>
      </c>
      <c r="F125" s="21">
        <f t="shared" si="5"/>
        <v>0</v>
      </c>
    </row>
    <row r="126" spans="1:6" x14ac:dyDescent="0.25">
      <c r="A126" s="39"/>
      <c r="B126" s="6">
        <v>138</v>
      </c>
      <c r="C126" s="7"/>
      <c r="D126" s="7"/>
      <c r="E126" s="8">
        <f t="shared" si="4"/>
        <v>0</v>
      </c>
      <c r="F126" s="21" t="str">
        <f t="shared" si="5"/>
        <v>retard encaissement</v>
      </c>
    </row>
    <row r="127" spans="1:6" x14ac:dyDescent="0.25">
      <c r="A127" s="39"/>
      <c r="B127" s="6">
        <v>139</v>
      </c>
      <c r="C127" s="7"/>
      <c r="D127" s="7"/>
      <c r="E127" s="8">
        <f t="shared" si="4"/>
        <v>0</v>
      </c>
      <c r="F127" s="21" t="str">
        <f t="shared" si="5"/>
        <v>retard encaissement</v>
      </c>
    </row>
    <row r="128" spans="1:6" x14ac:dyDescent="0.25">
      <c r="A128" s="39"/>
      <c r="B128" s="6">
        <v>140</v>
      </c>
      <c r="C128" s="7">
        <v>1588</v>
      </c>
      <c r="D128" s="7">
        <v>1643</v>
      </c>
      <c r="E128" s="8">
        <f t="shared" si="4"/>
        <v>55</v>
      </c>
      <c r="F128" s="21">
        <f t="shared" si="5"/>
        <v>0</v>
      </c>
    </row>
    <row r="129" spans="1:6" x14ac:dyDescent="0.25">
      <c r="A129" s="39"/>
      <c r="B129" s="6">
        <v>141</v>
      </c>
      <c r="C129" s="7">
        <v>396</v>
      </c>
      <c r="D129" s="7">
        <v>476</v>
      </c>
      <c r="E129" s="8">
        <f t="shared" si="4"/>
        <v>80</v>
      </c>
      <c r="F129" s="21">
        <f t="shared" si="5"/>
        <v>0</v>
      </c>
    </row>
    <row r="130" spans="1:6" x14ac:dyDescent="0.25">
      <c r="A130" s="39"/>
      <c r="B130" s="6">
        <v>142</v>
      </c>
      <c r="C130" s="7">
        <v>2548</v>
      </c>
      <c r="D130" s="7">
        <v>2548</v>
      </c>
      <c r="E130" s="8">
        <f t="shared" si="4"/>
        <v>0</v>
      </c>
      <c r="F130" s="21">
        <f t="shared" si="5"/>
        <v>0</v>
      </c>
    </row>
    <row r="131" spans="1:6" x14ac:dyDescent="0.25">
      <c r="A131" s="39"/>
      <c r="B131" s="6">
        <v>143</v>
      </c>
      <c r="C131" s="7"/>
      <c r="D131" s="7"/>
      <c r="E131" s="8">
        <f t="shared" si="4"/>
        <v>0</v>
      </c>
      <c r="F131" s="21" t="str">
        <f t="shared" si="5"/>
        <v>retard encaissement</v>
      </c>
    </row>
    <row r="132" spans="1:6" x14ac:dyDescent="0.25">
      <c r="A132" s="39"/>
      <c r="B132" s="6">
        <v>144</v>
      </c>
      <c r="C132" s="7">
        <v>1715</v>
      </c>
      <c r="D132" s="7">
        <v>1717</v>
      </c>
      <c r="E132" s="8">
        <f t="shared" si="4"/>
        <v>2</v>
      </c>
      <c r="F132" s="21">
        <f t="shared" si="5"/>
        <v>0</v>
      </c>
    </row>
    <row r="133" spans="1:6" x14ac:dyDescent="0.25">
      <c r="A133" s="39"/>
      <c r="B133" s="6">
        <v>145</v>
      </c>
      <c r="C133" s="7"/>
      <c r="D133" s="7"/>
      <c r="E133" s="8">
        <f t="shared" si="4"/>
        <v>0</v>
      </c>
      <c r="F133" s="21" t="str">
        <f t="shared" si="5"/>
        <v>retard encaissement</v>
      </c>
    </row>
    <row r="134" spans="1:6" x14ac:dyDescent="0.25">
      <c r="A134" s="39"/>
      <c r="B134" s="6">
        <v>146</v>
      </c>
      <c r="C134" s="7">
        <v>1883</v>
      </c>
      <c r="D134" s="7">
        <v>1883</v>
      </c>
      <c r="E134" s="8">
        <f t="shared" si="4"/>
        <v>0</v>
      </c>
      <c r="F134" s="21">
        <f t="shared" si="5"/>
        <v>0</v>
      </c>
    </row>
    <row r="135" spans="1:6" x14ac:dyDescent="0.25">
      <c r="A135" s="39"/>
      <c r="B135" s="6">
        <v>147</v>
      </c>
      <c r="C135" s="7"/>
      <c r="D135" s="7"/>
      <c r="E135" s="8">
        <f t="shared" si="4"/>
        <v>0</v>
      </c>
      <c r="F135" s="21" t="str">
        <f t="shared" si="5"/>
        <v>retard encaissement</v>
      </c>
    </row>
    <row r="136" spans="1:6" x14ac:dyDescent="0.25">
      <c r="A136" s="39"/>
      <c r="B136" s="6">
        <v>148</v>
      </c>
      <c r="C136" s="7">
        <v>1556</v>
      </c>
      <c r="D136" s="7">
        <v>1556</v>
      </c>
      <c r="E136" s="8">
        <f t="shared" si="4"/>
        <v>0</v>
      </c>
      <c r="F136" s="21">
        <f t="shared" si="5"/>
        <v>0</v>
      </c>
    </row>
    <row r="137" spans="1:6" x14ac:dyDescent="0.25">
      <c r="A137" s="39"/>
      <c r="B137" s="6">
        <v>149</v>
      </c>
      <c r="C137" s="7"/>
      <c r="D137" s="7"/>
      <c r="E137" s="8">
        <f t="shared" si="4"/>
        <v>0</v>
      </c>
      <c r="F137" s="21" t="str">
        <f t="shared" si="5"/>
        <v>retard encaissement</v>
      </c>
    </row>
    <row r="138" spans="1:6" x14ac:dyDescent="0.25">
      <c r="A138" s="39"/>
      <c r="B138" s="6">
        <v>150</v>
      </c>
      <c r="C138" s="7">
        <v>2149</v>
      </c>
      <c r="D138" s="7">
        <v>2150</v>
      </c>
      <c r="E138" s="8">
        <f t="shared" si="4"/>
        <v>1</v>
      </c>
      <c r="F138" s="21">
        <f t="shared" si="5"/>
        <v>0</v>
      </c>
    </row>
    <row r="139" spans="1:6" x14ac:dyDescent="0.25">
      <c r="A139" s="39"/>
      <c r="B139" s="6">
        <v>151</v>
      </c>
      <c r="C139" s="7">
        <v>2072</v>
      </c>
      <c r="D139" s="7">
        <v>2072</v>
      </c>
      <c r="E139" s="8">
        <f t="shared" si="4"/>
        <v>0</v>
      </c>
      <c r="F139" s="21">
        <f t="shared" si="5"/>
        <v>0</v>
      </c>
    </row>
    <row r="140" spans="1:6" x14ac:dyDescent="0.25">
      <c r="A140" s="39"/>
      <c r="B140" s="6">
        <v>152</v>
      </c>
      <c r="C140" s="7"/>
      <c r="D140" s="7"/>
      <c r="E140" s="8">
        <f t="shared" ref="E140:E166" si="6">D140-C140</f>
        <v>0</v>
      </c>
      <c r="F140" s="21" t="str">
        <f t="shared" si="5"/>
        <v>retard encaissement</v>
      </c>
    </row>
    <row r="141" spans="1:6" x14ac:dyDescent="0.25">
      <c r="A141" s="39"/>
      <c r="B141" s="6">
        <v>153</v>
      </c>
      <c r="C141" s="7"/>
      <c r="D141" s="7"/>
      <c r="E141" s="8">
        <f t="shared" si="6"/>
        <v>0</v>
      </c>
      <c r="F141" s="21" t="str">
        <f t="shared" si="5"/>
        <v>retard encaissement</v>
      </c>
    </row>
    <row r="142" spans="1:6" x14ac:dyDescent="0.25">
      <c r="A142" s="39"/>
      <c r="B142" s="6">
        <v>154</v>
      </c>
      <c r="C142" s="7">
        <v>948</v>
      </c>
      <c r="D142" s="7">
        <v>948</v>
      </c>
      <c r="E142" s="8">
        <f t="shared" si="6"/>
        <v>0</v>
      </c>
      <c r="F142" s="21">
        <f t="shared" si="5"/>
        <v>0</v>
      </c>
    </row>
    <row r="143" spans="1:6" x14ac:dyDescent="0.25">
      <c r="A143" s="39"/>
      <c r="B143" s="6">
        <v>155</v>
      </c>
      <c r="C143" s="7">
        <v>820</v>
      </c>
      <c r="D143" s="7">
        <v>820</v>
      </c>
      <c r="E143" s="8">
        <f t="shared" si="6"/>
        <v>0</v>
      </c>
      <c r="F143" s="21">
        <f t="shared" si="5"/>
        <v>0</v>
      </c>
    </row>
    <row r="144" spans="1:6" x14ac:dyDescent="0.25">
      <c r="A144" s="39"/>
      <c r="B144" s="6">
        <v>156</v>
      </c>
      <c r="C144" s="7"/>
      <c r="D144" s="7"/>
      <c r="E144" s="8">
        <f t="shared" si="6"/>
        <v>0</v>
      </c>
      <c r="F144" s="21" t="str">
        <f t="shared" si="5"/>
        <v>retard encaissement</v>
      </c>
    </row>
    <row r="145" spans="1:7" x14ac:dyDescent="0.25">
      <c r="A145" s="39"/>
      <c r="B145" s="6">
        <v>157</v>
      </c>
      <c r="C145" s="7"/>
      <c r="D145" s="7"/>
      <c r="E145" s="8">
        <f t="shared" si="6"/>
        <v>0</v>
      </c>
      <c r="F145" s="21" t="str">
        <f t="shared" si="5"/>
        <v>retard encaissement</v>
      </c>
    </row>
    <row r="146" spans="1:7" x14ac:dyDescent="0.25">
      <c r="A146" s="39"/>
      <c r="B146" s="6">
        <v>158</v>
      </c>
      <c r="C146" s="7">
        <v>968</v>
      </c>
      <c r="D146" s="7">
        <v>967.5</v>
      </c>
      <c r="E146" s="8">
        <f t="shared" si="6"/>
        <v>-0.5</v>
      </c>
      <c r="F146" s="21">
        <f t="shared" si="5"/>
        <v>0</v>
      </c>
    </row>
    <row r="147" spans="1:7" x14ac:dyDescent="0.25">
      <c r="A147" s="39"/>
      <c r="B147" s="6">
        <v>159</v>
      </c>
      <c r="C147" s="7"/>
      <c r="D147" s="7"/>
      <c r="E147" s="8">
        <f t="shared" si="6"/>
        <v>0</v>
      </c>
      <c r="F147" s="21" t="str">
        <f t="shared" si="5"/>
        <v>retard encaissement</v>
      </c>
    </row>
    <row r="148" spans="1:7" x14ac:dyDescent="0.25">
      <c r="A148" s="39"/>
      <c r="B148" s="6">
        <v>160</v>
      </c>
      <c r="C148" s="7"/>
      <c r="D148" s="7"/>
      <c r="E148" s="8">
        <f t="shared" si="6"/>
        <v>0</v>
      </c>
      <c r="F148" s="21" t="str">
        <f t="shared" si="5"/>
        <v>retard encaissement</v>
      </c>
      <c r="G148" s="11"/>
    </row>
    <row r="149" spans="1:7" ht="16.5" thickBot="1" x14ac:dyDescent="0.3">
      <c r="A149" s="40"/>
      <c r="B149" s="12">
        <v>161</v>
      </c>
      <c r="C149" s="13">
        <v>1532</v>
      </c>
      <c r="D149" s="13">
        <v>1531.5</v>
      </c>
      <c r="E149" s="14">
        <f t="shared" si="6"/>
        <v>-0.5</v>
      </c>
      <c r="F149" s="21">
        <f t="shared" si="5"/>
        <v>0</v>
      </c>
      <c r="G149" s="11"/>
    </row>
    <row r="150" spans="1:7" x14ac:dyDescent="0.25">
      <c r="G150" s="11"/>
    </row>
    <row r="151" spans="1:7" x14ac:dyDescent="0.25">
      <c r="G151" s="11"/>
    </row>
  </sheetData>
  <mergeCells count="4">
    <mergeCell ref="C7:F7"/>
    <mergeCell ref="B9:B10"/>
    <mergeCell ref="A11:A23"/>
    <mergeCell ref="A24:A149"/>
  </mergeCells>
  <conditionalFormatting sqref="M5 E10:F149">
    <cfRule type="cellIs" dxfId="31" priority="3" operator="lessThan">
      <formula>0</formula>
    </cfRule>
  </conditionalFormatting>
  <conditionalFormatting sqref="B9">
    <cfRule type="duplicateValues" dxfId="30" priority="2"/>
  </conditionalFormatting>
  <conditionalFormatting sqref="C27:D27">
    <cfRule type="cellIs" dxfId="29" priority="1" operator="lessThan">
      <formula>0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10"/>
  <sheetViews>
    <sheetView topLeftCell="A18" zoomScale="84" zoomScaleNormal="84" workbookViewId="0">
      <selection activeCell="A34" sqref="A34:XFD410"/>
    </sheetView>
  </sheetViews>
  <sheetFormatPr baseColWidth="10" defaultColWidth="11.42578125" defaultRowHeight="15.75" x14ac:dyDescent="0.25"/>
  <cols>
    <col min="1" max="1" width="15.7109375" style="54" customWidth="1"/>
    <col min="2" max="2" width="14.5703125" style="54" customWidth="1"/>
    <col min="3" max="4" width="15.7109375" style="51" customWidth="1"/>
    <col min="5" max="5" width="15.85546875" style="51" bestFit="1" customWidth="1"/>
    <col min="6" max="6" width="15.7109375" style="51" customWidth="1"/>
    <col min="7" max="7" width="13.85546875" style="51" bestFit="1" customWidth="1"/>
    <col min="8" max="8" width="16.140625" style="54" customWidth="1"/>
    <col min="47" max="16384" width="11.42578125" style="51"/>
  </cols>
  <sheetData>
    <row r="1" spans="1:46" ht="47.25" x14ac:dyDescent="0.25">
      <c r="A1" s="50" t="s">
        <v>41</v>
      </c>
      <c r="B1" s="50" t="s">
        <v>9</v>
      </c>
      <c r="C1" s="50" t="s">
        <v>1</v>
      </c>
      <c r="D1" s="50" t="s">
        <v>2</v>
      </c>
      <c r="E1" s="50" t="s">
        <v>3</v>
      </c>
      <c r="F1" s="50" t="s">
        <v>42</v>
      </c>
      <c r="G1" s="50" t="s">
        <v>5</v>
      </c>
      <c r="H1" s="50" t="s">
        <v>43</v>
      </c>
    </row>
    <row r="2" spans="1:46" s="52" customFormat="1" x14ac:dyDescent="0.25">
      <c r="A2" s="116" t="s">
        <v>62</v>
      </c>
      <c r="B2" s="117">
        <f t="shared" ref="B2:G2" si="0">SUM(B3:B33)</f>
        <v>0</v>
      </c>
      <c r="C2" s="118">
        <f t="shared" si="0"/>
        <v>0</v>
      </c>
      <c r="D2" s="118">
        <f t="shared" si="0"/>
        <v>0</v>
      </c>
      <c r="E2" s="118">
        <f>SUM(E3:E33)</f>
        <v>0</v>
      </c>
      <c r="F2" s="118">
        <f>SUM(F3:F33)</f>
        <v>0</v>
      </c>
      <c r="G2" s="118">
        <f t="shared" si="0"/>
        <v>0</v>
      </c>
      <c r="H2" s="118">
        <f>SUM(H3:H33)</f>
        <v>0</v>
      </c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</row>
    <row r="3" spans="1:46" x14ac:dyDescent="0.25">
      <c r="A3" s="53">
        <v>45627</v>
      </c>
      <c r="B3" s="119"/>
      <c r="C3" s="119"/>
      <c r="D3" s="119"/>
      <c r="E3" s="119"/>
      <c r="F3" s="119"/>
      <c r="G3" s="120">
        <v>0</v>
      </c>
      <c r="H3" s="121">
        <f>F3-D3</f>
        <v>0</v>
      </c>
    </row>
    <row r="4" spans="1:46" x14ac:dyDescent="0.25">
      <c r="A4" s="53">
        <v>45628</v>
      </c>
      <c r="B4" s="119"/>
      <c r="C4" s="119"/>
      <c r="D4" s="119"/>
      <c r="E4" s="119"/>
      <c r="F4" s="119"/>
      <c r="G4" s="120">
        <f>COUNT(#REF!)</f>
        <v>0</v>
      </c>
      <c r="H4" s="121">
        <f t="shared" ref="H4:H33" si="1">F4-D4</f>
        <v>0</v>
      </c>
    </row>
    <row r="5" spans="1:46" x14ac:dyDescent="0.25">
      <c r="A5" s="53">
        <v>45629</v>
      </c>
      <c r="B5" s="119"/>
      <c r="C5" s="119"/>
      <c r="D5" s="119"/>
      <c r="E5" s="119"/>
      <c r="F5" s="119"/>
      <c r="G5" s="122">
        <f>COUNT(#REF!)</f>
        <v>0</v>
      </c>
      <c r="H5" s="121">
        <f t="shared" si="1"/>
        <v>0</v>
      </c>
    </row>
    <row r="6" spans="1:46" x14ac:dyDescent="0.25">
      <c r="A6" s="53">
        <v>45630</v>
      </c>
      <c r="B6" s="119"/>
      <c r="C6" s="119"/>
      <c r="D6" s="119"/>
      <c r="E6" s="119"/>
      <c r="F6" s="119"/>
      <c r="G6" s="122">
        <f>COUNT(#REF!)</f>
        <v>0</v>
      </c>
      <c r="H6" s="121">
        <f t="shared" si="1"/>
        <v>0</v>
      </c>
    </row>
    <row r="7" spans="1:46" x14ac:dyDescent="0.25">
      <c r="A7" s="53">
        <v>45631</v>
      </c>
      <c r="B7" s="119"/>
      <c r="C7" s="119"/>
      <c r="D7" s="119"/>
      <c r="E7" s="119"/>
      <c r="F7" s="119"/>
      <c r="G7" s="122">
        <f>COUNT(#REF!)</f>
        <v>0</v>
      </c>
      <c r="H7" s="121">
        <f t="shared" si="1"/>
        <v>0</v>
      </c>
    </row>
    <row r="8" spans="1:46" x14ac:dyDescent="0.25">
      <c r="A8" s="53">
        <v>45632</v>
      </c>
      <c r="B8" s="119"/>
      <c r="C8" s="119"/>
      <c r="D8" s="119"/>
      <c r="E8" s="119"/>
      <c r="F8" s="119"/>
      <c r="G8" s="122">
        <f>COUNT(#REF!)</f>
        <v>0</v>
      </c>
      <c r="H8" s="121">
        <f t="shared" si="1"/>
        <v>0</v>
      </c>
    </row>
    <row r="9" spans="1:46" x14ac:dyDescent="0.25">
      <c r="A9" s="53">
        <v>45633</v>
      </c>
      <c r="B9" s="119"/>
      <c r="C9" s="119"/>
      <c r="D9" s="119"/>
      <c r="E9" s="119"/>
      <c r="F9" s="119"/>
      <c r="G9" s="122">
        <f>COUNT(#REF!)</f>
        <v>0</v>
      </c>
      <c r="H9" s="121">
        <f t="shared" si="1"/>
        <v>0</v>
      </c>
    </row>
    <row r="10" spans="1:46" x14ac:dyDescent="0.25">
      <c r="A10" s="53">
        <v>45634</v>
      </c>
      <c r="B10" s="119"/>
      <c r="C10" s="119"/>
      <c r="D10" s="119"/>
      <c r="E10" s="119"/>
      <c r="F10" s="119"/>
      <c r="G10" s="120">
        <f>COUNT(#REF!)</f>
        <v>0</v>
      </c>
      <c r="H10" s="121">
        <f t="shared" si="1"/>
        <v>0</v>
      </c>
    </row>
    <row r="11" spans="1:46" x14ac:dyDescent="0.25">
      <c r="A11" s="53">
        <v>45635</v>
      </c>
      <c r="B11" s="119"/>
      <c r="C11" s="119"/>
      <c r="D11" s="119"/>
      <c r="E11" s="119"/>
      <c r="F11" s="119"/>
      <c r="G11" s="120">
        <f>COUNT(#REF!)</f>
        <v>0</v>
      </c>
      <c r="H11" s="121">
        <f t="shared" si="1"/>
        <v>0</v>
      </c>
    </row>
    <row r="12" spans="1:46" x14ac:dyDescent="0.25">
      <c r="A12" s="53">
        <v>45636</v>
      </c>
      <c r="B12" s="119"/>
      <c r="C12" s="119"/>
      <c r="D12" s="119"/>
      <c r="E12" s="119"/>
      <c r="F12" s="119"/>
      <c r="G12" s="122">
        <f>COUNT(#REF!)</f>
        <v>0</v>
      </c>
      <c r="H12" s="121">
        <f t="shared" si="1"/>
        <v>0</v>
      </c>
    </row>
    <row r="13" spans="1:46" x14ac:dyDescent="0.25">
      <c r="A13" s="53">
        <v>45637</v>
      </c>
      <c r="B13" s="119"/>
      <c r="C13" s="119"/>
      <c r="D13" s="119"/>
      <c r="E13" s="119"/>
      <c r="F13" s="119"/>
      <c r="G13" s="122">
        <f>COUNT(#REF!)</f>
        <v>0</v>
      </c>
      <c r="H13" s="121">
        <f t="shared" si="1"/>
        <v>0</v>
      </c>
    </row>
    <row r="14" spans="1:46" x14ac:dyDescent="0.25">
      <c r="A14" s="53">
        <v>45638</v>
      </c>
      <c r="B14" s="119"/>
      <c r="C14" s="119"/>
      <c r="D14" s="119"/>
      <c r="E14" s="119"/>
      <c r="F14" s="119"/>
      <c r="G14" s="122">
        <f>COUNT(#REF!)</f>
        <v>0</v>
      </c>
      <c r="H14" s="121">
        <f t="shared" si="1"/>
        <v>0</v>
      </c>
    </row>
    <row r="15" spans="1:46" x14ac:dyDescent="0.25">
      <c r="A15" s="53">
        <v>45639</v>
      </c>
      <c r="B15" s="119"/>
      <c r="C15" s="119"/>
      <c r="D15" s="119"/>
      <c r="E15" s="119"/>
      <c r="F15" s="119"/>
      <c r="G15" s="122">
        <f>COUNT(#REF!)</f>
        <v>0</v>
      </c>
      <c r="H15" s="121">
        <f t="shared" si="1"/>
        <v>0</v>
      </c>
    </row>
    <row r="16" spans="1:46" x14ac:dyDescent="0.25">
      <c r="A16" s="53">
        <v>45640</v>
      </c>
      <c r="B16" s="119"/>
      <c r="C16" s="119"/>
      <c r="D16" s="119"/>
      <c r="E16" s="119"/>
      <c r="F16" s="119"/>
      <c r="G16" s="122">
        <f>COUNT(#REF!)</f>
        <v>0</v>
      </c>
      <c r="H16" s="121">
        <f t="shared" si="1"/>
        <v>0</v>
      </c>
    </row>
    <row r="17" spans="1:8" x14ac:dyDescent="0.25">
      <c r="A17" s="53">
        <v>45641</v>
      </c>
      <c r="B17" s="119"/>
      <c r="C17" s="119"/>
      <c r="D17" s="119"/>
      <c r="E17" s="119"/>
      <c r="F17" s="119"/>
      <c r="G17" s="120">
        <f>COUNT(#REF!)</f>
        <v>0</v>
      </c>
      <c r="H17" s="121">
        <f t="shared" si="1"/>
        <v>0</v>
      </c>
    </row>
    <row r="18" spans="1:8" x14ac:dyDescent="0.25">
      <c r="A18" s="53">
        <v>45642</v>
      </c>
      <c r="B18" s="119"/>
      <c r="C18" s="119"/>
      <c r="D18" s="119"/>
      <c r="E18" s="119"/>
      <c r="F18" s="119"/>
      <c r="G18" s="120">
        <f>COUNT(#REF!)</f>
        <v>0</v>
      </c>
      <c r="H18" s="121">
        <f t="shared" si="1"/>
        <v>0</v>
      </c>
    </row>
    <row r="19" spans="1:8" x14ac:dyDescent="0.25">
      <c r="A19" s="53">
        <v>45643</v>
      </c>
      <c r="B19" s="119"/>
      <c r="C19" s="119"/>
      <c r="D19" s="119"/>
      <c r="E19" s="119"/>
      <c r="F19" s="119"/>
      <c r="G19" s="122">
        <f>COUNT(#REF!)</f>
        <v>0</v>
      </c>
      <c r="H19" s="121">
        <f t="shared" si="1"/>
        <v>0</v>
      </c>
    </row>
    <row r="20" spans="1:8" x14ac:dyDescent="0.25">
      <c r="A20" s="53">
        <v>45644</v>
      </c>
      <c r="B20" s="119"/>
      <c r="C20" s="119"/>
      <c r="D20" s="119"/>
      <c r="E20" s="119"/>
      <c r="F20" s="119"/>
      <c r="G20" s="122"/>
      <c r="H20" s="121">
        <f t="shared" si="1"/>
        <v>0</v>
      </c>
    </row>
    <row r="21" spans="1:8" x14ac:dyDescent="0.25">
      <c r="A21" s="53">
        <v>45645</v>
      </c>
      <c r="B21" s="119"/>
      <c r="C21" s="119"/>
      <c r="D21" s="119"/>
      <c r="E21" s="119"/>
      <c r="F21" s="119"/>
      <c r="G21" s="122">
        <f>COUNT(#REF!)</f>
        <v>0</v>
      </c>
      <c r="H21" s="121">
        <f t="shared" si="1"/>
        <v>0</v>
      </c>
    </row>
    <row r="22" spans="1:8" x14ac:dyDescent="0.25">
      <c r="A22" s="53">
        <v>45646</v>
      </c>
      <c r="B22" s="119"/>
      <c r="C22" s="119"/>
      <c r="D22" s="119"/>
      <c r="E22" s="119"/>
      <c r="F22" s="119"/>
      <c r="G22" s="122">
        <f>COUNT(#REF!)</f>
        <v>0</v>
      </c>
      <c r="H22" s="121">
        <f t="shared" si="1"/>
        <v>0</v>
      </c>
    </row>
    <row r="23" spans="1:8" x14ac:dyDescent="0.25">
      <c r="A23" s="53">
        <v>45647</v>
      </c>
      <c r="B23" s="119"/>
      <c r="C23" s="119"/>
      <c r="D23" s="119"/>
      <c r="E23" s="119"/>
      <c r="F23" s="119"/>
      <c r="G23" s="122">
        <f>COUNT(#REF!)</f>
        <v>0</v>
      </c>
      <c r="H23" s="121">
        <f t="shared" si="1"/>
        <v>0</v>
      </c>
    </row>
    <row r="24" spans="1:8" x14ac:dyDescent="0.25">
      <c r="A24" s="53">
        <v>45648</v>
      </c>
      <c r="B24" s="119"/>
      <c r="C24" s="119"/>
      <c r="D24" s="119"/>
      <c r="E24" s="119"/>
      <c r="F24" s="119"/>
      <c r="G24" s="120">
        <f>COUNT(#REF!)</f>
        <v>0</v>
      </c>
      <c r="H24" s="121">
        <f t="shared" si="1"/>
        <v>0</v>
      </c>
    </row>
    <row r="25" spans="1:8" x14ac:dyDescent="0.25">
      <c r="A25" s="53">
        <v>45649</v>
      </c>
      <c r="B25" s="119"/>
      <c r="C25" s="119"/>
      <c r="D25" s="119"/>
      <c r="E25" s="119"/>
      <c r="F25" s="119"/>
      <c r="G25" s="120">
        <f>COUNT(#REF!)</f>
        <v>0</v>
      </c>
      <c r="H25" s="121">
        <f t="shared" si="1"/>
        <v>0</v>
      </c>
    </row>
    <row r="26" spans="1:8" x14ac:dyDescent="0.25">
      <c r="A26" s="53">
        <v>45650</v>
      </c>
      <c r="B26" s="119"/>
      <c r="C26" s="119"/>
      <c r="D26" s="119"/>
      <c r="E26" s="119"/>
      <c r="F26" s="119"/>
      <c r="G26" s="122">
        <f>COUNT(#REF!)</f>
        <v>0</v>
      </c>
      <c r="H26" s="121">
        <f t="shared" si="1"/>
        <v>0</v>
      </c>
    </row>
    <row r="27" spans="1:8" x14ac:dyDescent="0.25">
      <c r="A27" s="53">
        <v>45651</v>
      </c>
      <c r="B27" s="119"/>
      <c r="C27" s="119"/>
      <c r="D27" s="119"/>
      <c r="E27" s="119"/>
      <c r="F27" s="119"/>
      <c r="G27" s="122">
        <f>COUNT(#REF!)</f>
        <v>0</v>
      </c>
      <c r="H27" s="121">
        <f t="shared" si="1"/>
        <v>0</v>
      </c>
    </row>
    <row r="28" spans="1:8" x14ac:dyDescent="0.25">
      <c r="A28" s="53">
        <v>45652</v>
      </c>
      <c r="B28" s="119"/>
      <c r="C28" s="119"/>
      <c r="D28" s="119"/>
      <c r="E28" s="119"/>
      <c r="F28" s="119"/>
      <c r="G28" s="122">
        <f>COUNT(#REF!)</f>
        <v>0</v>
      </c>
      <c r="H28" s="121">
        <f t="shared" si="1"/>
        <v>0</v>
      </c>
    </row>
    <row r="29" spans="1:8" x14ac:dyDescent="0.25">
      <c r="A29" s="53">
        <v>45653</v>
      </c>
      <c r="B29" s="119"/>
      <c r="C29" s="119"/>
      <c r="D29" s="119"/>
      <c r="E29" s="119"/>
      <c r="F29" s="119"/>
      <c r="G29" s="122">
        <f>COUNT(#REF!)</f>
        <v>0</v>
      </c>
      <c r="H29" s="121">
        <f t="shared" si="1"/>
        <v>0</v>
      </c>
    </row>
    <row r="30" spans="1:8" x14ac:dyDescent="0.25">
      <c r="A30" s="53">
        <v>45654</v>
      </c>
      <c r="B30" s="119"/>
      <c r="C30" s="119"/>
      <c r="D30" s="119"/>
      <c r="E30" s="119"/>
      <c r="F30" s="119"/>
      <c r="G30" s="122">
        <f>COUNT(#REF!)</f>
        <v>0</v>
      </c>
      <c r="H30" s="121">
        <f t="shared" si="1"/>
        <v>0</v>
      </c>
    </row>
    <row r="31" spans="1:8" x14ac:dyDescent="0.25">
      <c r="A31" s="53">
        <v>45655</v>
      </c>
      <c r="B31" s="119"/>
      <c r="C31" s="119"/>
      <c r="D31" s="119"/>
      <c r="E31" s="119"/>
      <c r="F31" s="119"/>
      <c r="G31" s="120">
        <f>COUNT(#REF!)</f>
        <v>0</v>
      </c>
      <c r="H31" s="121">
        <f t="shared" si="1"/>
        <v>0</v>
      </c>
    </row>
    <row r="32" spans="1:8" x14ac:dyDescent="0.25">
      <c r="A32" s="53">
        <v>45656</v>
      </c>
      <c r="B32" s="119"/>
      <c r="C32" s="119"/>
      <c r="D32" s="119"/>
      <c r="E32" s="119"/>
      <c r="F32" s="119"/>
      <c r="G32" s="120">
        <f>COUNT(#REF!)</f>
        <v>0</v>
      </c>
      <c r="H32" s="121">
        <f t="shared" si="1"/>
        <v>0</v>
      </c>
    </row>
    <row r="33" spans="1:8" x14ac:dyDescent="0.25">
      <c r="A33" s="53">
        <v>45657</v>
      </c>
      <c r="B33" s="119"/>
      <c r="C33" s="119"/>
      <c r="D33" s="119"/>
      <c r="E33" s="119"/>
      <c r="F33" s="119"/>
      <c r="G33" s="120">
        <f>COUNT(#REF!)</f>
        <v>0</v>
      </c>
      <c r="H33" s="121">
        <f t="shared" si="1"/>
        <v>0</v>
      </c>
    </row>
    <row r="34" spans="1:8" customFormat="1" ht="15" x14ac:dyDescent="0.25"/>
    <row r="35" spans="1:8" customFormat="1" ht="15" x14ac:dyDescent="0.25"/>
    <row r="36" spans="1:8" customFormat="1" ht="15" x14ac:dyDescent="0.25"/>
    <row r="37" spans="1:8" customFormat="1" ht="15" x14ac:dyDescent="0.25"/>
    <row r="38" spans="1:8" customFormat="1" ht="15" x14ac:dyDescent="0.25"/>
    <row r="39" spans="1:8" customFormat="1" ht="15" x14ac:dyDescent="0.25"/>
    <row r="40" spans="1:8" customFormat="1" ht="15" x14ac:dyDescent="0.25"/>
    <row r="41" spans="1:8" customFormat="1" ht="15" x14ac:dyDescent="0.25"/>
    <row r="42" spans="1:8" customFormat="1" ht="15" x14ac:dyDescent="0.25"/>
    <row r="43" spans="1:8" customFormat="1" ht="15" x14ac:dyDescent="0.25"/>
    <row r="44" spans="1:8" customFormat="1" ht="15" x14ac:dyDescent="0.25"/>
    <row r="45" spans="1:8" customFormat="1" ht="15" x14ac:dyDescent="0.25"/>
    <row r="46" spans="1:8" customFormat="1" ht="15" x14ac:dyDescent="0.25"/>
    <row r="47" spans="1:8" customFormat="1" ht="15" x14ac:dyDescent="0.25"/>
    <row r="48" spans="1:8" customFormat="1" ht="15" x14ac:dyDescent="0.25"/>
    <row r="49" customFormat="1" ht="15" x14ac:dyDescent="0.25"/>
    <row r="50" customFormat="1" ht="15" x14ac:dyDescent="0.25"/>
    <row r="51" customFormat="1" ht="15" x14ac:dyDescent="0.25"/>
    <row r="52" customFormat="1" ht="15" x14ac:dyDescent="0.25"/>
    <row r="53" customFormat="1" ht="15" x14ac:dyDescent="0.25"/>
    <row r="54" customFormat="1" ht="15" x14ac:dyDescent="0.25"/>
    <row r="55" customFormat="1" ht="15" x14ac:dyDescent="0.25"/>
    <row r="56" customFormat="1" ht="15" x14ac:dyDescent="0.25"/>
    <row r="57" customFormat="1" ht="15" x14ac:dyDescent="0.25"/>
    <row r="58" customFormat="1" ht="15" x14ac:dyDescent="0.25"/>
    <row r="59" customFormat="1" ht="15" x14ac:dyDescent="0.25"/>
    <row r="60" customFormat="1" ht="15" x14ac:dyDescent="0.25"/>
    <row r="61" customFormat="1" ht="15" x14ac:dyDescent="0.25"/>
    <row r="62" customFormat="1" ht="15" x14ac:dyDescent="0.25"/>
    <row r="63" customFormat="1" ht="15" x14ac:dyDescent="0.25"/>
    <row r="64" customFormat="1" ht="15" x14ac:dyDescent="0.25"/>
    <row r="65" customFormat="1" ht="15" x14ac:dyDescent="0.25"/>
    <row r="66" customFormat="1" ht="15" x14ac:dyDescent="0.25"/>
    <row r="67" customFormat="1" ht="15" x14ac:dyDescent="0.25"/>
    <row r="68" customFormat="1" ht="15" x14ac:dyDescent="0.25"/>
    <row r="69" customFormat="1" ht="15" x14ac:dyDescent="0.25"/>
    <row r="70" customFormat="1" ht="15" x14ac:dyDescent="0.25"/>
    <row r="71" customFormat="1" ht="15" x14ac:dyDescent="0.25"/>
    <row r="72" customFormat="1" ht="15" x14ac:dyDescent="0.25"/>
    <row r="73" customFormat="1" ht="15" x14ac:dyDescent="0.25"/>
    <row r="74" customFormat="1" ht="15" x14ac:dyDescent="0.25"/>
    <row r="75" customFormat="1" ht="15" x14ac:dyDescent="0.25"/>
    <row r="76" customFormat="1" ht="15" x14ac:dyDescent="0.25"/>
    <row r="77" customFormat="1" ht="15" x14ac:dyDescent="0.25"/>
    <row r="78" customFormat="1" ht="15" x14ac:dyDescent="0.25"/>
    <row r="79" customFormat="1" ht="15" x14ac:dyDescent="0.25"/>
    <row r="80" customFormat="1" ht="15" x14ac:dyDescent="0.25"/>
    <row r="81" customFormat="1" ht="15" x14ac:dyDescent="0.25"/>
    <row r="82" customFormat="1" ht="15" x14ac:dyDescent="0.25"/>
    <row r="83" customFormat="1" ht="15" x14ac:dyDescent="0.25"/>
    <row r="84" customFormat="1" ht="15" x14ac:dyDescent="0.25"/>
    <row r="85" customFormat="1" ht="15" x14ac:dyDescent="0.25"/>
    <row r="86" customFormat="1" ht="15" x14ac:dyDescent="0.25"/>
    <row r="87" customFormat="1" ht="15" x14ac:dyDescent="0.25"/>
    <row r="88" customFormat="1" ht="15" x14ac:dyDescent="0.25"/>
    <row r="89" customFormat="1" ht="15" x14ac:dyDescent="0.25"/>
    <row r="90" customFormat="1" ht="15" x14ac:dyDescent="0.25"/>
    <row r="91" customFormat="1" ht="15" x14ac:dyDescent="0.25"/>
    <row r="92" customFormat="1" ht="15" x14ac:dyDescent="0.25"/>
    <row r="93" customFormat="1" ht="15" x14ac:dyDescent="0.25"/>
    <row r="94" customFormat="1" ht="15" x14ac:dyDescent="0.25"/>
    <row r="95" customFormat="1" ht="15" x14ac:dyDescent="0.25"/>
    <row r="96" customFormat="1" ht="15" x14ac:dyDescent="0.25"/>
    <row r="97" customFormat="1" ht="15" x14ac:dyDescent="0.25"/>
    <row r="98" customFormat="1" ht="15" x14ac:dyDescent="0.25"/>
    <row r="99" customFormat="1" ht="15" x14ac:dyDescent="0.25"/>
    <row r="100" customFormat="1" ht="15" x14ac:dyDescent="0.25"/>
    <row r="101" customFormat="1" ht="15" x14ac:dyDescent="0.25"/>
    <row r="102" customFormat="1" ht="15" x14ac:dyDescent="0.25"/>
    <row r="103" customFormat="1" ht="15" x14ac:dyDescent="0.25"/>
    <row r="104" customFormat="1" ht="15" x14ac:dyDescent="0.25"/>
    <row r="105" customFormat="1" ht="15" x14ac:dyDescent="0.25"/>
    <row r="106" customFormat="1" ht="15" x14ac:dyDescent="0.25"/>
    <row r="107" customFormat="1" ht="15" x14ac:dyDescent="0.25"/>
    <row r="108" customFormat="1" ht="15" x14ac:dyDescent="0.25"/>
    <row r="109" customFormat="1" ht="15" x14ac:dyDescent="0.25"/>
    <row r="110" customFormat="1" ht="15" x14ac:dyDescent="0.25"/>
    <row r="111" customFormat="1" ht="15" x14ac:dyDescent="0.25"/>
    <row r="112" customFormat="1" ht="15" x14ac:dyDescent="0.25"/>
    <row r="113" customFormat="1" ht="15" x14ac:dyDescent="0.25"/>
    <row r="114" customFormat="1" ht="15" x14ac:dyDescent="0.25"/>
    <row r="115" customFormat="1" ht="15" x14ac:dyDescent="0.25"/>
    <row r="116" customFormat="1" ht="15" x14ac:dyDescent="0.25"/>
    <row r="117" customFormat="1" ht="15" x14ac:dyDescent="0.25"/>
    <row r="118" customFormat="1" ht="15" x14ac:dyDescent="0.25"/>
    <row r="119" customFormat="1" ht="15" x14ac:dyDescent="0.25"/>
    <row r="120" customFormat="1" ht="15" x14ac:dyDescent="0.25"/>
    <row r="121" customFormat="1" ht="15" x14ac:dyDescent="0.25"/>
    <row r="122" customFormat="1" ht="15" x14ac:dyDescent="0.25"/>
    <row r="123" customFormat="1" ht="15" x14ac:dyDescent="0.25"/>
    <row r="124" customFormat="1" ht="15" x14ac:dyDescent="0.25"/>
    <row r="125" customFormat="1" ht="15" x14ac:dyDescent="0.25"/>
    <row r="126" customFormat="1" ht="15" x14ac:dyDescent="0.25"/>
    <row r="127" customFormat="1" ht="15" x14ac:dyDescent="0.25"/>
    <row r="128" customFormat="1" ht="15" x14ac:dyDescent="0.25"/>
    <row r="129" customFormat="1" ht="15" x14ac:dyDescent="0.25"/>
    <row r="130" customFormat="1" ht="15" x14ac:dyDescent="0.25"/>
    <row r="131" customFormat="1" ht="15" x14ac:dyDescent="0.25"/>
    <row r="132" customFormat="1" ht="15" x14ac:dyDescent="0.25"/>
    <row r="133" customFormat="1" ht="15" x14ac:dyDescent="0.25"/>
    <row r="134" customFormat="1" ht="15" x14ac:dyDescent="0.25"/>
    <row r="135" customFormat="1" ht="15" x14ac:dyDescent="0.25"/>
    <row r="136" customFormat="1" ht="15" x14ac:dyDescent="0.25"/>
    <row r="137" customFormat="1" ht="15" x14ac:dyDescent="0.25"/>
    <row r="138" customFormat="1" ht="15" x14ac:dyDescent="0.25"/>
    <row r="139" customFormat="1" ht="15" x14ac:dyDescent="0.25"/>
    <row r="140" customFormat="1" ht="15" x14ac:dyDescent="0.25"/>
    <row r="141" customFormat="1" ht="15" x14ac:dyDescent="0.25"/>
    <row r="142" customFormat="1" ht="15" x14ac:dyDescent="0.25"/>
    <row r="143" customFormat="1" ht="15" x14ac:dyDescent="0.25"/>
    <row r="144" customFormat="1" ht="15" x14ac:dyDescent="0.25"/>
    <row r="145" customFormat="1" ht="15" x14ac:dyDescent="0.25"/>
    <row r="146" customFormat="1" ht="15" x14ac:dyDescent="0.25"/>
    <row r="147" customFormat="1" ht="15" x14ac:dyDescent="0.25"/>
    <row r="148" customFormat="1" ht="15" x14ac:dyDescent="0.25"/>
    <row r="149" customFormat="1" ht="15" x14ac:dyDescent="0.25"/>
    <row r="150" customFormat="1" ht="15" x14ac:dyDescent="0.25"/>
    <row r="151" customFormat="1" ht="15" x14ac:dyDescent="0.25"/>
    <row r="152" customFormat="1" ht="15" x14ac:dyDescent="0.25"/>
    <row r="153" customFormat="1" ht="15" x14ac:dyDescent="0.25"/>
    <row r="154" customFormat="1" ht="15" x14ac:dyDescent="0.25"/>
    <row r="155" customFormat="1" ht="15" x14ac:dyDescent="0.25"/>
    <row r="156" customFormat="1" ht="15" x14ac:dyDescent="0.25"/>
    <row r="157" customFormat="1" ht="15" x14ac:dyDescent="0.25"/>
    <row r="158" customFormat="1" ht="15" x14ac:dyDescent="0.25"/>
    <row r="159" customFormat="1" ht="15" x14ac:dyDescent="0.25"/>
    <row r="160" customFormat="1" ht="15" x14ac:dyDescent="0.25"/>
    <row r="161" customFormat="1" ht="15" x14ac:dyDescent="0.25"/>
    <row r="162" customFormat="1" ht="15" x14ac:dyDescent="0.25"/>
    <row r="163" customFormat="1" ht="15" x14ac:dyDescent="0.25"/>
    <row r="164" customFormat="1" ht="15" x14ac:dyDescent="0.25"/>
    <row r="165" customFormat="1" ht="15" x14ac:dyDescent="0.25"/>
    <row r="166" customFormat="1" ht="15" x14ac:dyDescent="0.25"/>
    <row r="167" customFormat="1" ht="15" x14ac:dyDescent="0.25"/>
    <row r="168" customFormat="1" ht="15" x14ac:dyDescent="0.25"/>
    <row r="169" customFormat="1" ht="15" x14ac:dyDescent="0.25"/>
    <row r="170" customFormat="1" ht="15" x14ac:dyDescent="0.25"/>
    <row r="171" customFormat="1" ht="15" x14ac:dyDescent="0.25"/>
    <row r="172" customFormat="1" ht="15" x14ac:dyDescent="0.25"/>
    <row r="173" customFormat="1" ht="15" x14ac:dyDescent="0.25"/>
    <row r="174" customFormat="1" ht="15" x14ac:dyDescent="0.25"/>
    <row r="175" customFormat="1" ht="15" x14ac:dyDescent="0.25"/>
    <row r="176" customFormat="1" ht="15" x14ac:dyDescent="0.25"/>
    <row r="177" customFormat="1" ht="15" x14ac:dyDescent="0.25"/>
    <row r="178" customFormat="1" ht="15" x14ac:dyDescent="0.25"/>
    <row r="179" customFormat="1" ht="15" x14ac:dyDescent="0.25"/>
    <row r="180" customFormat="1" ht="15" x14ac:dyDescent="0.25"/>
    <row r="181" customFormat="1" ht="15" x14ac:dyDescent="0.25"/>
    <row r="182" customFormat="1" ht="15" x14ac:dyDescent="0.25"/>
    <row r="183" customFormat="1" ht="15" x14ac:dyDescent="0.25"/>
    <row r="184" customFormat="1" ht="15" x14ac:dyDescent="0.25"/>
    <row r="185" customFormat="1" ht="15" x14ac:dyDescent="0.25"/>
    <row r="186" customFormat="1" ht="15" x14ac:dyDescent="0.25"/>
    <row r="187" customFormat="1" ht="15" x14ac:dyDescent="0.25"/>
    <row r="188" customFormat="1" ht="15" x14ac:dyDescent="0.25"/>
    <row r="189" customFormat="1" ht="15" x14ac:dyDescent="0.25"/>
    <row r="190" customFormat="1" ht="15" x14ac:dyDescent="0.25"/>
    <row r="191" customFormat="1" ht="15" x14ac:dyDescent="0.25"/>
    <row r="192" customFormat="1" ht="15" x14ac:dyDescent="0.25"/>
    <row r="193" customFormat="1" ht="15" x14ac:dyDescent="0.25"/>
    <row r="194" customFormat="1" ht="15" x14ac:dyDescent="0.25"/>
    <row r="195" customFormat="1" ht="15" x14ac:dyDescent="0.25"/>
    <row r="196" customFormat="1" ht="15" x14ac:dyDescent="0.25"/>
    <row r="197" customFormat="1" ht="15" x14ac:dyDescent="0.25"/>
    <row r="198" customFormat="1" ht="15" x14ac:dyDescent="0.25"/>
    <row r="199" customFormat="1" ht="15" x14ac:dyDescent="0.25"/>
    <row r="200" customFormat="1" ht="15" x14ac:dyDescent="0.25"/>
    <row r="201" customFormat="1" ht="15" x14ac:dyDescent="0.25"/>
    <row r="202" customFormat="1" ht="15" x14ac:dyDescent="0.25"/>
    <row r="203" customFormat="1" ht="15" x14ac:dyDescent="0.25"/>
    <row r="204" customFormat="1" ht="15" x14ac:dyDescent="0.25"/>
    <row r="205" customFormat="1" ht="15" x14ac:dyDescent="0.25"/>
    <row r="206" customFormat="1" ht="15" x14ac:dyDescent="0.25"/>
    <row r="207" customFormat="1" ht="15" x14ac:dyDescent="0.25"/>
    <row r="208" customFormat="1" ht="15" x14ac:dyDescent="0.25"/>
    <row r="209" customFormat="1" ht="15" x14ac:dyDescent="0.25"/>
    <row r="210" customFormat="1" ht="15" x14ac:dyDescent="0.25"/>
    <row r="211" customFormat="1" ht="15" x14ac:dyDescent="0.25"/>
    <row r="212" customFormat="1" ht="15" x14ac:dyDescent="0.25"/>
    <row r="213" customFormat="1" ht="15" x14ac:dyDescent="0.25"/>
    <row r="214" customFormat="1" ht="15" x14ac:dyDescent="0.25"/>
    <row r="215" customFormat="1" ht="15" x14ac:dyDescent="0.25"/>
    <row r="216" customFormat="1" ht="15" x14ac:dyDescent="0.25"/>
    <row r="217" customFormat="1" ht="15" x14ac:dyDescent="0.25"/>
    <row r="218" customFormat="1" ht="15" x14ac:dyDescent="0.25"/>
    <row r="219" customFormat="1" ht="15" x14ac:dyDescent="0.25"/>
    <row r="220" customFormat="1" ht="15" x14ac:dyDescent="0.25"/>
    <row r="221" customFormat="1" ht="15" x14ac:dyDescent="0.25"/>
    <row r="222" customFormat="1" ht="15" x14ac:dyDescent="0.25"/>
    <row r="223" customFormat="1" ht="15" x14ac:dyDescent="0.25"/>
    <row r="224" customFormat="1" ht="15" x14ac:dyDescent="0.25"/>
    <row r="225" customFormat="1" ht="15" x14ac:dyDescent="0.25"/>
    <row r="226" customFormat="1" ht="15" x14ac:dyDescent="0.25"/>
    <row r="227" customFormat="1" ht="15" x14ac:dyDescent="0.25"/>
    <row r="228" customFormat="1" ht="15" x14ac:dyDescent="0.25"/>
    <row r="229" customFormat="1" ht="15" x14ac:dyDescent="0.25"/>
    <row r="230" customFormat="1" ht="15" x14ac:dyDescent="0.25"/>
    <row r="231" customFormat="1" ht="15" x14ac:dyDescent="0.25"/>
    <row r="232" customFormat="1" ht="15" x14ac:dyDescent="0.25"/>
    <row r="233" customFormat="1" ht="15" x14ac:dyDescent="0.25"/>
    <row r="234" customFormat="1" ht="15" x14ac:dyDescent="0.25"/>
    <row r="235" customFormat="1" ht="15" x14ac:dyDescent="0.25"/>
    <row r="236" customFormat="1" ht="15" x14ac:dyDescent="0.25"/>
    <row r="237" customFormat="1" ht="15" x14ac:dyDescent="0.25"/>
    <row r="238" customFormat="1" ht="15" x14ac:dyDescent="0.25"/>
    <row r="239" customFormat="1" ht="15" x14ac:dyDescent="0.25"/>
    <row r="240" customFormat="1" ht="15" x14ac:dyDescent="0.25"/>
    <row r="241" customFormat="1" ht="15" x14ac:dyDescent="0.25"/>
    <row r="242" customFormat="1" ht="15" x14ac:dyDescent="0.25"/>
    <row r="243" customFormat="1" ht="15" x14ac:dyDescent="0.25"/>
    <row r="244" customFormat="1" ht="15" x14ac:dyDescent="0.25"/>
    <row r="245" customFormat="1" ht="15" x14ac:dyDescent="0.25"/>
    <row r="246" customFormat="1" ht="15" x14ac:dyDescent="0.25"/>
    <row r="247" customFormat="1" ht="15" x14ac:dyDescent="0.25"/>
    <row r="248" customFormat="1" ht="15" x14ac:dyDescent="0.25"/>
    <row r="249" customFormat="1" ht="15" x14ac:dyDescent="0.25"/>
    <row r="250" customFormat="1" ht="15" x14ac:dyDescent="0.25"/>
    <row r="251" customFormat="1" ht="15" x14ac:dyDescent="0.25"/>
    <row r="252" customFormat="1" ht="15" x14ac:dyDescent="0.25"/>
    <row r="253" customFormat="1" ht="15" x14ac:dyDescent="0.25"/>
    <row r="254" customFormat="1" ht="15" x14ac:dyDescent="0.25"/>
    <row r="255" customFormat="1" ht="15" x14ac:dyDescent="0.25"/>
    <row r="256" customFormat="1" ht="15" x14ac:dyDescent="0.25"/>
    <row r="257" customFormat="1" ht="15" x14ac:dyDescent="0.25"/>
    <row r="258" customFormat="1" ht="15" x14ac:dyDescent="0.25"/>
    <row r="259" customFormat="1" ht="15" x14ac:dyDescent="0.25"/>
    <row r="260" customFormat="1" ht="15" x14ac:dyDescent="0.25"/>
    <row r="261" customFormat="1" ht="15" x14ac:dyDescent="0.25"/>
    <row r="262" customFormat="1" ht="15" x14ac:dyDescent="0.25"/>
    <row r="263" customFormat="1" ht="15" x14ac:dyDescent="0.25"/>
    <row r="264" customFormat="1" ht="15" x14ac:dyDescent="0.25"/>
    <row r="265" customFormat="1" ht="15" x14ac:dyDescent="0.25"/>
    <row r="266" customFormat="1" ht="15" x14ac:dyDescent="0.25"/>
    <row r="267" customFormat="1" ht="15" x14ac:dyDescent="0.25"/>
    <row r="268" customFormat="1" ht="15" x14ac:dyDescent="0.25"/>
    <row r="269" customFormat="1" ht="15" x14ac:dyDescent="0.25"/>
    <row r="270" customFormat="1" ht="15" x14ac:dyDescent="0.25"/>
    <row r="271" customFormat="1" ht="15" x14ac:dyDescent="0.25"/>
    <row r="272" customFormat="1" ht="15" x14ac:dyDescent="0.25"/>
    <row r="273" customFormat="1" ht="15" x14ac:dyDescent="0.25"/>
    <row r="274" customFormat="1" ht="15" x14ac:dyDescent="0.25"/>
    <row r="275" customFormat="1" ht="15" x14ac:dyDescent="0.25"/>
    <row r="276" customFormat="1" ht="15" x14ac:dyDescent="0.25"/>
    <row r="277" customFormat="1" ht="15" x14ac:dyDescent="0.25"/>
    <row r="278" customFormat="1" ht="15" x14ac:dyDescent="0.25"/>
    <row r="279" customFormat="1" ht="15" x14ac:dyDescent="0.25"/>
    <row r="280" customFormat="1" ht="15" x14ac:dyDescent="0.25"/>
    <row r="281" customFormat="1" ht="15" x14ac:dyDescent="0.25"/>
    <row r="282" customFormat="1" ht="15" x14ac:dyDescent="0.25"/>
    <row r="283" customFormat="1" ht="15" x14ac:dyDescent="0.25"/>
    <row r="284" customFormat="1" ht="15" x14ac:dyDescent="0.25"/>
    <row r="285" customFormat="1" ht="15" x14ac:dyDescent="0.25"/>
    <row r="286" customFormat="1" ht="15" x14ac:dyDescent="0.25"/>
    <row r="287" customFormat="1" ht="15" x14ac:dyDescent="0.25"/>
    <row r="288" customFormat="1" ht="15" x14ac:dyDescent="0.25"/>
    <row r="289" customFormat="1" ht="15" x14ac:dyDescent="0.25"/>
    <row r="290" customFormat="1" ht="15" x14ac:dyDescent="0.25"/>
    <row r="291" customFormat="1" ht="15" x14ac:dyDescent="0.25"/>
    <row r="292" customFormat="1" ht="15" x14ac:dyDescent="0.25"/>
    <row r="293" customFormat="1" ht="15" x14ac:dyDescent="0.25"/>
    <row r="294" customFormat="1" ht="15" x14ac:dyDescent="0.25"/>
    <row r="295" customFormat="1" ht="15" x14ac:dyDescent="0.25"/>
    <row r="296" customFormat="1" ht="15" x14ac:dyDescent="0.25"/>
    <row r="297" customFormat="1" ht="15" x14ac:dyDescent="0.25"/>
    <row r="298" customFormat="1" ht="15" x14ac:dyDescent="0.25"/>
    <row r="299" customFormat="1" ht="15" x14ac:dyDescent="0.25"/>
    <row r="300" customFormat="1" ht="15" x14ac:dyDescent="0.25"/>
    <row r="301" customFormat="1" ht="15" x14ac:dyDescent="0.25"/>
    <row r="302" customFormat="1" ht="15" x14ac:dyDescent="0.25"/>
    <row r="303" customFormat="1" ht="15" x14ac:dyDescent="0.25"/>
    <row r="304" customFormat="1" ht="15" x14ac:dyDescent="0.25"/>
    <row r="305" customFormat="1" ht="15" x14ac:dyDescent="0.25"/>
    <row r="306" customFormat="1" ht="15" x14ac:dyDescent="0.25"/>
    <row r="307" customFormat="1" ht="15" x14ac:dyDescent="0.25"/>
    <row r="308" customFormat="1" ht="15" x14ac:dyDescent="0.25"/>
    <row r="309" customFormat="1" ht="15" x14ac:dyDescent="0.25"/>
    <row r="310" customFormat="1" ht="15" x14ac:dyDescent="0.25"/>
    <row r="311" customFormat="1" ht="15" x14ac:dyDescent="0.25"/>
    <row r="312" customFormat="1" ht="15" x14ac:dyDescent="0.25"/>
    <row r="313" customFormat="1" ht="15" x14ac:dyDescent="0.25"/>
    <row r="314" customFormat="1" ht="15" x14ac:dyDescent="0.25"/>
    <row r="315" customFormat="1" ht="15" x14ac:dyDescent="0.25"/>
    <row r="316" customFormat="1" ht="15" x14ac:dyDescent="0.25"/>
    <row r="317" customFormat="1" ht="15" x14ac:dyDescent="0.25"/>
    <row r="318" customFormat="1" ht="15" x14ac:dyDescent="0.25"/>
    <row r="319" customFormat="1" ht="15" x14ac:dyDescent="0.25"/>
    <row r="320" customFormat="1" ht="15" x14ac:dyDescent="0.25"/>
    <row r="321" customFormat="1" ht="15" x14ac:dyDescent="0.25"/>
    <row r="322" customFormat="1" ht="15" x14ac:dyDescent="0.25"/>
    <row r="323" customFormat="1" ht="15" x14ac:dyDescent="0.25"/>
    <row r="324" customFormat="1" ht="15" x14ac:dyDescent="0.25"/>
    <row r="325" customFormat="1" ht="15" x14ac:dyDescent="0.25"/>
    <row r="326" customFormat="1" ht="15" x14ac:dyDescent="0.25"/>
    <row r="327" customFormat="1" ht="15" x14ac:dyDescent="0.25"/>
    <row r="328" customFormat="1" ht="15" x14ac:dyDescent="0.25"/>
    <row r="329" customFormat="1" ht="15" x14ac:dyDescent="0.25"/>
    <row r="330" customFormat="1" ht="15" x14ac:dyDescent="0.25"/>
    <row r="331" customFormat="1" ht="15" x14ac:dyDescent="0.25"/>
    <row r="332" customFormat="1" ht="15" x14ac:dyDescent="0.25"/>
    <row r="333" customFormat="1" ht="15" x14ac:dyDescent="0.25"/>
    <row r="334" customFormat="1" ht="15" x14ac:dyDescent="0.25"/>
    <row r="335" customFormat="1" ht="15" x14ac:dyDescent="0.25"/>
    <row r="336" customFormat="1" ht="15" x14ac:dyDescent="0.25"/>
    <row r="337" customFormat="1" ht="15" x14ac:dyDescent="0.25"/>
    <row r="338" customFormat="1" ht="15" x14ac:dyDescent="0.25"/>
    <row r="339" customFormat="1" ht="15" x14ac:dyDescent="0.25"/>
    <row r="340" customFormat="1" ht="15" x14ac:dyDescent="0.25"/>
    <row r="341" customFormat="1" ht="15" x14ac:dyDescent="0.25"/>
    <row r="342" customFormat="1" ht="15" x14ac:dyDescent="0.25"/>
    <row r="343" customFormat="1" ht="15" x14ac:dyDescent="0.25"/>
    <row r="344" customFormat="1" ht="15" x14ac:dyDescent="0.25"/>
    <row r="345" customFormat="1" ht="15" x14ac:dyDescent="0.25"/>
    <row r="346" customFormat="1" ht="15" x14ac:dyDescent="0.25"/>
    <row r="347" customFormat="1" ht="15" x14ac:dyDescent="0.25"/>
    <row r="348" customFormat="1" ht="15" x14ac:dyDescent="0.25"/>
    <row r="349" customFormat="1" ht="15" x14ac:dyDescent="0.25"/>
    <row r="350" customFormat="1" ht="15" x14ac:dyDescent="0.25"/>
    <row r="351" customFormat="1" ht="15" x14ac:dyDescent="0.25"/>
    <row r="352" customFormat="1" ht="15" x14ac:dyDescent="0.25"/>
    <row r="353" customFormat="1" ht="15" x14ac:dyDescent="0.25"/>
    <row r="354" customFormat="1" ht="15" x14ac:dyDescent="0.25"/>
    <row r="355" customFormat="1" ht="15" x14ac:dyDescent="0.25"/>
    <row r="356" customFormat="1" ht="15" x14ac:dyDescent="0.25"/>
    <row r="357" customFormat="1" ht="15" x14ac:dyDescent="0.25"/>
    <row r="358" customFormat="1" ht="15" x14ac:dyDescent="0.25"/>
    <row r="359" customFormat="1" ht="15" x14ac:dyDescent="0.25"/>
    <row r="360" customFormat="1" ht="15" x14ac:dyDescent="0.25"/>
    <row r="361" customFormat="1" ht="15" x14ac:dyDescent="0.25"/>
    <row r="362" customFormat="1" ht="15" x14ac:dyDescent="0.25"/>
    <row r="363" customFormat="1" ht="15" x14ac:dyDescent="0.25"/>
    <row r="364" customFormat="1" ht="15" x14ac:dyDescent="0.25"/>
    <row r="365" customFormat="1" ht="15" x14ac:dyDescent="0.25"/>
    <row r="366" customFormat="1" ht="15" x14ac:dyDescent="0.25"/>
    <row r="367" customFormat="1" ht="15" x14ac:dyDescent="0.25"/>
    <row r="368" customFormat="1" ht="15" x14ac:dyDescent="0.25"/>
    <row r="369" customFormat="1" ht="15" x14ac:dyDescent="0.25"/>
    <row r="370" customFormat="1" ht="15" x14ac:dyDescent="0.25"/>
    <row r="371" customFormat="1" ht="15" x14ac:dyDescent="0.25"/>
    <row r="372" customFormat="1" ht="15" x14ac:dyDescent="0.25"/>
    <row r="373" customFormat="1" ht="15" x14ac:dyDescent="0.25"/>
    <row r="374" customFormat="1" ht="15" x14ac:dyDescent="0.25"/>
    <row r="375" customFormat="1" ht="15" x14ac:dyDescent="0.25"/>
    <row r="376" customFormat="1" ht="15" x14ac:dyDescent="0.25"/>
    <row r="377" customFormat="1" ht="15" x14ac:dyDescent="0.25"/>
    <row r="378" customFormat="1" ht="15" x14ac:dyDescent="0.25"/>
    <row r="379" customFormat="1" ht="15" x14ac:dyDescent="0.25"/>
    <row r="380" customFormat="1" ht="15" x14ac:dyDescent="0.25"/>
    <row r="381" customFormat="1" ht="15" x14ac:dyDescent="0.25"/>
    <row r="382" customFormat="1" ht="15" x14ac:dyDescent="0.25"/>
    <row r="383" customFormat="1" ht="15" x14ac:dyDescent="0.25"/>
    <row r="384" customFormat="1" ht="15" x14ac:dyDescent="0.25"/>
    <row r="385" customFormat="1" ht="15" x14ac:dyDescent="0.25"/>
    <row r="386" customFormat="1" ht="15" x14ac:dyDescent="0.25"/>
    <row r="387" customFormat="1" ht="15" x14ac:dyDescent="0.25"/>
    <row r="388" customFormat="1" ht="15" x14ac:dyDescent="0.25"/>
    <row r="389" customFormat="1" ht="15" x14ac:dyDescent="0.25"/>
    <row r="390" customFormat="1" ht="15" x14ac:dyDescent="0.25"/>
    <row r="391" customFormat="1" ht="15" x14ac:dyDescent="0.25"/>
    <row r="392" customFormat="1" ht="15" x14ac:dyDescent="0.25"/>
    <row r="393" customFormat="1" ht="15" x14ac:dyDescent="0.25"/>
    <row r="394" customFormat="1" ht="15" x14ac:dyDescent="0.25"/>
    <row r="395" customFormat="1" ht="15" x14ac:dyDescent="0.25"/>
    <row r="396" customFormat="1" ht="15" x14ac:dyDescent="0.25"/>
    <row r="397" customFormat="1" ht="15" x14ac:dyDescent="0.25"/>
    <row r="398" customFormat="1" ht="15" x14ac:dyDescent="0.25"/>
    <row r="399" customFormat="1" ht="15" x14ac:dyDescent="0.25"/>
    <row r="400" customFormat="1" ht="15" x14ac:dyDescent="0.25"/>
    <row r="401" customFormat="1" ht="15" x14ac:dyDescent="0.25"/>
    <row r="402" customFormat="1" ht="15" x14ac:dyDescent="0.25"/>
    <row r="403" customFormat="1" ht="15" x14ac:dyDescent="0.25"/>
    <row r="404" customFormat="1" ht="15" x14ac:dyDescent="0.25"/>
    <row r="405" customFormat="1" ht="15" x14ac:dyDescent="0.25"/>
    <row r="406" customFormat="1" ht="15" x14ac:dyDescent="0.25"/>
    <row r="407" customFormat="1" ht="15" x14ac:dyDescent="0.25"/>
    <row r="408" customFormat="1" ht="15" x14ac:dyDescent="0.25"/>
    <row r="409" customFormat="1" ht="15" x14ac:dyDescent="0.25"/>
    <row r="410" customFormat="1" ht="15" x14ac:dyDescent="0.25"/>
  </sheetData>
  <conditionalFormatting sqref="A1:B1 A2">
    <cfRule type="duplicateValues" dxfId="28" priority="1"/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Q823"/>
  <sheetViews>
    <sheetView topLeftCell="A155" workbookViewId="0">
      <selection activeCell="Y167" sqref="A167:XFD823"/>
    </sheetView>
  </sheetViews>
  <sheetFormatPr baseColWidth="10" defaultColWidth="11.42578125" defaultRowHeight="17.25" x14ac:dyDescent="0.3"/>
  <cols>
    <col min="1" max="1" width="9.7109375" style="81" customWidth="1"/>
    <col min="2" max="2" width="9.7109375" style="68" customWidth="1"/>
    <col min="3" max="3" width="15" style="82" customWidth="1"/>
    <col min="4" max="6" width="10.7109375" style="83" customWidth="1"/>
    <col min="7" max="8" width="12.140625" style="83" customWidth="1"/>
    <col min="9" max="9" width="11.42578125" style="83" customWidth="1"/>
    <col min="10" max="10" width="10.7109375" style="83" customWidth="1"/>
    <col min="11" max="11" width="12.42578125" style="83" customWidth="1"/>
    <col min="12" max="12" width="10.7109375" style="83" customWidth="1"/>
    <col min="13" max="13" width="11.42578125" style="83" bestFit="1" customWidth="1"/>
    <col min="14" max="23" width="10.7109375" style="83" customWidth="1"/>
    <col min="24" max="24" width="11.7109375" style="83" customWidth="1"/>
    <col min="25" max="26" width="10.7109375" style="83" customWidth="1"/>
    <col min="27" max="27" width="12.42578125" style="83" customWidth="1"/>
    <col min="28" max="34" width="10.7109375" style="83" customWidth="1"/>
    <col min="35" max="35" width="12.5703125" customWidth="1"/>
    <col min="36" max="36" width="11" bestFit="1" customWidth="1"/>
    <col min="37" max="92" width="7" customWidth="1"/>
    <col min="96" max="16384" width="11.42578125" style="68"/>
  </cols>
  <sheetData>
    <row r="1" spans="1:95" s="59" customFormat="1" ht="33" customHeight="1" thickBot="1" x14ac:dyDescent="0.3">
      <c r="A1" s="55" t="s">
        <v>44</v>
      </c>
      <c r="B1" s="56" t="s">
        <v>45</v>
      </c>
      <c r="C1" s="57" t="s">
        <v>46</v>
      </c>
      <c r="D1" s="58">
        <v>1</v>
      </c>
      <c r="E1" s="58">
        <v>2</v>
      </c>
      <c r="F1" s="58">
        <v>3</v>
      </c>
      <c r="G1" s="58">
        <v>4</v>
      </c>
      <c r="H1" s="58">
        <v>5</v>
      </c>
      <c r="I1" s="58">
        <v>6</v>
      </c>
      <c r="J1" s="58">
        <v>7</v>
      </c>
      <c r="K1" s="58">
        <v>8</v>
      </c>
      <c r="L1" s="58">
        <v>9</v>
      </c>
      <c r="M1" s="58">
        <v>10</v>
      </c>
      <c r="N1" s="58">
        <v>11</v>
      </c>
      <c r="O1" s="58">
        <v>12</v>
      </c>
      <c r="P1" s="58">
        <v>13</v>
      </c>
      <c r="Q1" s="58">
        <v>14</v>
      </c>
      <c r="R1" s="58">
        <v>15</v>
      </c>
      <c r="S1" s="58">
        <v>16</v>
      </c>
      <c r="T1" s="58">
        <v>17</v>
      </c>
      <c r="U1" s="58">
        <v>18</v>
      </c>
      <c r="V1" s="58">
        <v>19</v>
      </c>
      <c r="W1" s="58">
        <v>20</v>
      </c>
      <c r="X1" s="58">
        <v>21</v>
      </c>
      <c r="Y1" s="58">
        <v>22</v>
      </c>
      <c r="Z1" s="58">
        <v>23</v>
      </c>
      <c r="AA1" s="58">
        <v>24</v>
      </c>
      <c r="AB1" s="58">
        <v>25</v>
      </c>
      <c r="AC1" s="58">
        <v>26</v>
      </c>
      <c r="AD1" s="58">
        <v>27</v>
      </c>
      <c r="AE1" s="58">
        <v>28</v>
      </c>
      <c r="AF1" s="58">
        <v>29</v>
      </c>
      <c r="AG1" s="58">
        <v>30</v>
      </c>
      <c r="AH1" s="58">
        <v>31</v>
      </c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</row>
    <row r="2" spans="1:95" s="62" customFormat="1" ht="19.5" customHeight="1" thickBot="1" x14ac:dyDescent="0.3">
      <c r="A2" s="84"/>
      <c r="B2" s="60">
        <f>SUM(B3:B166)</f>
        <v>0</v>
      </c>
      <c r="C2" s="60">
        <f>SUM(C3:C166)</f>
        <v>0</v>
      </c>
      <c r="D2" s="61">
        <f>SUM(D3:D166)</f>
        <v>0</v>
      </c>
      <c r="E2" s="61">
        <f t="shared" ref="E2:AH2" si="0">SUM(E3:E166)</f>
        <v>0</v>
      </c>
      <c r="F2" s="61">
        <f t="shared" si="0"/>
        <v>0</v>
      </c>
      <c r="G2" s="61">
        <f t="shared" si="0"/>
        <v>0</v>
      </c>
      <c r="H2" s="61">
        <f t="shared" si="0"/>
        <v>0</v>
      </c>
      <c r="I2" s="61">
        <f t="shared" si="0"/>
        <v>0</v>
      </c>
      <c r="J2" s="61">
        <f t="shared" si="0"/>
        <v>0</v>
      </c>
      <c r="K2" s="61">
        <f t="shared" si="0"/>
        <v>0</v>
      </c>
      <c r="L2" s="61">
        <f t="shared" si="0"/>
        <v>0</v>
      </c>
      <c r="M2" s="61">
        <f t="shared" si="0"/>
        <v>0</v>
      </c>
      <c r="N2" s="61">
        <f t="shared" si="0"/>
        <v>0</v>
      </c>
      <c r="O2" s="61">
        <f t="shared" si="0"/>
        <v>0</v>
      </c>
      <c r="P2" s="61">
        <f t="shared" si="0"/>
        <v>0</v>
      </c>
      <c r="Q2" s="61">
        <f t="shared" si="0"/>
        <v>0</v>
      </c>
      <c r="R2" s="61">
        <f t="shared" si="0"/>
        <v>0</v>
      </c>
      <c r="S2" s="61">
        <f t="shared" si="0"/>
        <v>0</v>
      </c>
      <c r="T2" s="61">
        <f t="shared" si="0"/>
        <v>0</v>
      </c>
      <c r="U2" s="61">
        <f t="shared" si="0"/>
        <v>0</v>
      </c>
      <c r="V2" s="61">
        <f t="shared" si="0"/>
        <v>0</v>
      </c>
      <c r="W2" s="61">
        <f t="shared" si="0"/>
        <v>0</v>
      </c>
      <c r="X2" s="61">
        <f t="shared" si="0"/>
        <v>0</v>
      </c>
      <c r="Y2" s="61">
        <f t="shared" si="0"/>
        <v>0</v>
      </c>
      <c r="Z2" s="61">
        <f t="shared" si="0"/>
        <v>0</v>
      </c>
      <c r="AA2" s="61">
        <f t="shared" si="0"/>
        <v>0</v>
      </c>
      <c r="AB2" s="61">
        <f t="shared" si="0"/>
        <v>0</v>
      </c>
      <c r="AC2" s="61">
        <f t="shared" si="0"/>
        <v>0</v>
      </c>
      <c r="AD2" s="61">
        <f t="shared" si="0"/>
        <v>0</v>
      </c>
      <c r="AE2" s="61">
        <f t="shared" si="0"/>
        <v>0</v>
      </c>
      <c r="AF2" s="61">
        <f t="shared" si="0"/>
        <v>0</v>
      </c>
      <c r="AG2" s="61">
        <f t="shared" si="0"/>
        <v>0</v>
      </c>
      <c r="AH2" s="61">
        <f t="shared" si="0"/>
        <v>0</v>
      </c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</row>
    <row r="3" spans="1:95" x14ac:dyDescent="0.3">
      <c r="A3" s="63"/>
      <c r="B3" s="64"/>
      <c r="C3" s="65"/>
      <c r="D3" s="87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9"/>
    </row>
    <row r="4" spans="1:95" x14ac:dyDescent="0.3">
      <c r="A4" s="69"/>
      <c r="B4" s="70"/>
      <c r="C4" s="71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90"/>
    </row>
    <row r="5" spans="1:95" x14ac:dyDescent="0.3">
      <c r="A5" s="69"/>
      <c r="B5" s="70"/>
      <c r="C5" s="71"/>
      <c r="D5" s="66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90"/>
    </row>
    <row r="6" spans="1:95" x14ac:dyDescent="0.3">
      <c r="A6" s="69"/>
      <c r="B6" s="70"/>
      <c r="C6" s="71"/>
      <c r="D6" s="66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90"/>
    </row>
    <row r="7" spans="1:95" x14ac:dyDescent="0.3">
      <c r="A7" s="69"/>
      <c r="B7" s="70"/>
      <c r="C7" s="71"/>
      <c r="D7" s="66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90"/>
    </row>
    <row r="8" spans="1:95" x14ac:dyDescent="0.3">
      <c r="A8" s="69"/>
      <c r="B8" s="70"/>
      <c r="C8" s="71"/>
      <c r="D8" s="66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90"/>
    </row>
    <row r="9" spans="1:95" x14ac:dyDescent="0.3">
      <c r="A9" s="69"/>
      <c r="B9" s="70"/>
      <c r="C9" s="71"/>
      <c r="D9" s="66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90"/>
    </row>
    <row r="10" spans="1:95" x14ac:dyDescent="0.3">
      <c r="A10" s="69"/>
      <c r="B10" s="70"/>
      <c r="C10" s="71"/>
      <c r="D10" s="66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90"/>
    </row>
    <row r="11" spans="1:95" x14ac:dyDescent="0.3">
      <c r="A11" s="69"/>
      <c r="B11" s="70"/>
      <c r="C11" s="71"/>
      <c r="D11" s="66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90"/>
    </row>
    <row r="12" spans="1:95" x14ac:dyDescent="0.3">
      <c r="A12" s="69"/>
      <c r="B12" s="70"/>
      <c r="C12" s="71"/>
      <c r="D12" s="66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90"/>
    </row>
    <row r="13" spans="1:95" x14ac:dyDescent="0.3">
      <c r="A13" s="69"/>
      <c r="B13" s="70"/>
      <c r="C13" s="71"/>
      <c r="D13" s="66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90"/>
    </row>
    <row r="14" spans="1:95" ht="18" thickBot="1" x14ac:dyDescent="0.35">
      <c r="A14" s="72"/>
      <c r="B14" s="73"/>
      <c r="C14" s="74"/>
      <c r="D14" s="91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92"/>
    </row>
    <row r="15" spans="1:95" x14ac:dyDescent="0.3">
      <c r="A15" s="75">
        <v>36</v>
      </c>
      <c r="B15" s="76"/>
      <c r="C15" s="77"/>
      <c r="D15" s="85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</row>
    <row r="16" spans="1:95" x14ac:dyDescent="0.3">
      <c r="A16" s="75">
        <v>37</v>
      </c>
      <c r="B16" s="76"/>
      <c r="C16" s="77"/>
      <c r="D16" s="85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</row>
    <row r="17" spans="1:34" x14ac:dyDescent="0.3">
      <c r="A17" s="75">
        <v>38</v>
      </c>
      <c r="B17" s="70"/>
      <c r="C17" s="71"/>
      <c r="D17" s="66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</row>
    <row r="18" spans="1:34" x14ac:dyDescent="0.3">
      <c r="A18" s="75">
        <v>39</v>
      </c>
      <c r="B18" s="76"/>
      <c r="C18" s="77"/>
      <c r="D18" s="66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</row>
    <row r="19" spans="1:34" x14ac:dyDescent="0.3">
      <c r="A19" s="75">
        <v>40</v>
      </c>
      <c r="B19" s="70"/>
      <c r="C19" s="71"/>
      <c r="D19" s="66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</row>
    <row r="20" spans="1:34" x14ac:dyDescent="0.3">
      <c r="A20" s="75">
        <v>41</v>
      </c>
      <c r="B20" s="70"/>
      <c r="C20" s="71"/>
      <c r="D20" s="66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</row>
    <row r="21" spans="1:34" x14ac:dyDescent="0.3">
      <c r="A21" s="75">
        <v>42</v>
      </c>
      <c r="B21" s="70"/>
      <c r="C21" s="71"/>
      <c r="D21" s="66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</row>
    <row r="22" spans="1:34" x14ac:dyDescent="0.3">
      <c r="A22" s="75">
        <v>43</v>
      </c>
      <c r="B22" s="70"/>
      <c r="C22" s="71"/>
      <c r="D22" s="66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</row>
    <row r="23" spans="1:34" x14ac:dyDescent="0.3">
      <c r="A23" s="75">
        <v>44</v>
      </c>
      <c r="B23" s="70"/>
      <c r="C23" s="71"/>
      <c r="D23" s="66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</row>
    <row r="24" spans="1:34" x14ac:dyDescent="0.3">
      <c r="A24" s="75">
        <v>45</v>
      </c>
      <c r="B24" s="70"/>
      <c r="C24" s="71"/>
      <c r="D24" s="66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</row>
    <row r="25" spans="1:34" x14ac:dyDescent="0.3">
      <c r="A25" s="75">
        <v>46</v>
      </c>
      <c r="B25" s="70"/>
      <c r="C25" s="71"/>
      <c r="D25" s="66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</row>
    <row r="26" spans="1:34" x14ac:dyDescent="0.3">
      <c r="A26" s="75">
        <v>47</v>
      </c>
      <c r="B26" s="70"/>
      <c r="C26" s="71"/>
      <c r="D26" s="66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</row>
    <row r="27" spans="1:34" x14ac:dyDescent="0.3">
      <c r="A27" s="75">
        <v>48</v>
      </c>
      <c r="B27" s="70"/>
      <c r="C27" s="71"/>
      <c r="D27" s="66"/>
      <c r="E27" s="6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</row>
    <row r="28" spans="1:34" x14ac:dyDescent="0.3">
      <c r="A28" s="75">
        <v>49</v>
      </c>
      <c r="B28" s="70"/>
      <c r="C28" s="71"/>
      <c r="D28" s="66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</row>
    <row r="29" spans="1:34" x14ac:dyDescent="0.3">
      <c r="A29" s="75">
        <v>50</v>
      </c>
      <c r="B29" s="70"/>
      <c r="C29" s="71"/>
      <c r="D29" s="66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</row>
    <row r="30" spans="1:34" x14ac:dyDescent="0.3">
      <c r="A30" s="75">
        <v>51</v>
      </c>
      <c r="B30" s="70"/>
      <c r="C30" s="71"/>
      <c r="D30" s="66"/>
      <c r="E30" s="67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</row>
    <row r="31" spans="1:34" x14ac:dyDescent="0.3">
      <c r="A31" s="75">
        <v>52</v>
      </c>
      <c r="B31" s="70"/>
      <c r="C31" s="71"/>
      <c r="D31" s="66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</row>
    <row r="32" spans="1:34" x14ac:dyDescent="0.3">
      <c r="A32" s="75">
        <v>53</v>
      </c>
      <c r="B32" s="70"/>
      <c r="C32" s="71"/>
      <c r="D32" s="66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</row>
    <row r="33" spans="1:34" x14ac:dyDescent="0.3">
      <c r="A33" s="75">
        <v>54</v>
      </c>
      <c r="B33" s="70"/>
      <c r="C33" s="71"/>
      <c r="D33" s="66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</row>
    <row r="34" spans="1:34" x14ac:dyDescent="0.3">
      <c r="A34" s="75">
        <v>55</v>
      </c>
      <c r="B34" s="70"/>
      <c r="C34" s="71"/>
      <c r="D34" s="66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</row>
    <row r="35" spans="1:34" x14ac:dyDescent="0.3">
      <c r="A35" s="75">
        <v>56</v>
      </c>
      <c r="B35" s="70"/>
      <c r="C35" s="71"/>
      <c r="D35" s="66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  <c r="AH35" s="67"/>
    </row>
    <row r="36" spans="1:34" x14ac:dyDescent="0.3">
      <c r="A36" s="75">
        <v>57</v>
      </c>
      <c r="B36" s="70"/>
      <c r="C36" s="71"/>
      <c r="D36" s="66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6"/>
      <c r="T36" s="67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</row>
    <row r="37" spans="1:34" ht="18" thickBot="1" x14ac:dyDescent="0.35">
      <c r="A37" s="75">
        <v>58</v>
      </c>
      <c r="B37" s="73"/>
      <c r="C37" s="74"/>
      <c r="D37" s="66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6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</row>
    <row r="38" spans="1:34" x14ac:dyDescent="0.3">
      <c r="A38" s="75">
        <v>59</v>
      </c>
      <c r="B38" s="76"/>
      <c r="C38" s="77"/>
      <c r="D38" s="66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6"/>
      <c r="T38" s="67"/>
      <c r="U38" s="67"/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  <c r="AH38" s="67"/>
    </row>
    <row r="39" spans="1:34" x14ac:dyDescent="0.3">
      <c r="A39" s="75">
        <v>60</v>
      </c>
      <c r="B39" s="70"/>
      <c r="C39" s="71"/>
      <c r="D39" s="66"/>
      <c r="E39" s="67"/>
      <c r="F39" s="67"/>
      <c r="G39" s="67"/>
      <c r="H39" s="67"/>
      <c r="I39" s="67"/>
      <c r="J39" s="67"/>
      <c r="K39" s="78"/>
      <c r="L39" s="67"/>
      <c r="M39" s="67"/>
      <c r="N39" s="67"/>
      <c r="O39" s="67"/>
      <c r="P39" s="67"/>
      <c r="Q39" s="67"/>
      <c r="R39" s="67"/>
      <c r="S39" s="66"/>
      <c r="T39" s="67"/>
      <c r="U39" s="67"/>
      <c r="V39" s="67"/>
      <c r="W39" s="67"/>
      <c r="X39" s="67"/>
      <c r="Y39" s="67"/>
      <c r="Z39" s="78"/>
      <c r="AA39" s="67"/>
      <c r="AB39" s="67"/>
      <c r="AC39" s="67"/>
      <c r="AD39" s="67"/>
      <c r="AE39" s="67"/>
      <c r="AF39" s="67"/>
      <c r="AG39" s="67"/>
      <c r="AH39" s="67"/>
    </row>
    <row r="40" spans="1:34" x14ac:dyDescent="0.3">
      <c r="A40" s="75">
        <v>61</v>
      </c>
      <c r="B40" s="70"/>
      <c r="C40" s="71"/>
      <c r="D40" s="66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6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</row>
    <row r="41" spans="1:34" x14ac:dyDescent="0.3">
      <c r="A41" s="75">
        <v>62</v>
      </c>
      <c r="B41" s="70"/>
      <c r="C41" s="71"/>
      <c r="D41" s="66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6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</row>
    <row r="42" spans="1:34" x14ac:dyDescent="0.3">
      <c r="A42" s="75">
        <v>63</v>
      </c>
      <c r="B42" s="70"/>
      <c r="C42" s="71"/>
      <c r="D42" s="66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6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</row>
    <row r="43" spans="1:34" x14ac:dyDescent="0.3">
      <c r="A43" s="75">
        <v>64</v>
      </c>
      <c r="B43" s="70"/>
      <c r="C43" s="71"/>
      <c r="D43" s="66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6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</row>
    <row r="44" spans="1:34" x14ac:dyDescent="0.3">
      <c r="A44" s="75">
        <v>65</v>
      </c>
      <c r="B44" s="70"/>
      <c r="C44" s="71"/>
      <c r="D44" s="66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7"/>
      <c r="S44" s="66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</row>
    <row r="45" spans="1:34" x14ac:dyDescent="0.3">
      <c r="A45" s="75">
        <v>66</v>
      </c>
      <c r="B45" s="70"/>
      <c r="C45" s="71"/>
      <c r="D45" s="66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6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</row>
    <row r="46" spans="1:34" x14ac:dyDescent="0.3">
      <c r="A46" s="75">
        <v>67</v>
      </c>
      <c r="B46" s="70"/>
      <c r="C46" s="71"/>
      <c r="D46" s="66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6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</row>
    <row r="47" spans="1:34" x14ac:dyDescent="0.3">
      <c r="A47" s="75">
        <v>68</v>
      </c>
      <c r="B47" s="70"/>
      <c r="C47" s="71"/>
      <c r="D47" s="66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6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</row>
    <row r="48" spans="1:34" x14ac:dyDescent="0.3">
      <c r="A48" s="75">
        <v>69</v>
      </c>
      <c r="B48" s="70"/>
      <c r="C48" s="71"/>
      <c r="D48" s="66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6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</row>
    <row r="49" spans="1:34" x14ac:dyDescent="0.3">
      <c r="A49" s="75">
        <v>70</v>
      </c>
      <c r="B49" s="70"/>
      <c r="C49" s="71"/>
      <c r="D49" s="66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6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  <c r="AH49" s="67"/>
    </row>
    <row r="50" spans="1:34" x14ac:dyDescent="0.3">
      <c r="A50" s="75">
        <v>71</v>
      </c>
      <c r="B50" s="70"/>
      <c r="C50" s="71"/>
      <c r="D50" s="66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6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</row>
    <row r="51" spans="1:34" x14ac:dyDescent="0.3">
      <c r="A51" s="75">
        <v>72</v>
      </c>
      <c r="B51" s="70"/>
      <c r="C51" s="71"/>
      <c r="D51" s="66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7"/>
      <c r="S51" s="66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</row>
    <row r="52" spans="1:34" x14ac:dyDescent="0.3">
      <c r="A52" s="75">
        <v>73</v>
      </c>
      <c r="B52" s="70"/>
      <c r="C52" s="71"/>
      <c r="D52" s="66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6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</row>
    <row r="53" spans="1:34" x14ac:dyDescent="0.3">
      <c r="A53" s="75">
        <v>74</v>
      </c>
      <c r="B53" s="70"/>
      <c r="C53" s="71"/>
      <c r="D53" s="66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6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</row>
    <row r="54" spans="1:34" x14ac:dyDescent="0.3">
      <c r="A54" s="75">
        <v>75</v>
      </c>
      <c r="B54" s="70"/>
      <c r="C54" s="71"/>
      <c r="D54" s="66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6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</row>
    <row r="55" spans="1:34" x14ac:dyDescent="0.3">
      <c r="A55" s="75">
        <v>76</v>
      </c>
      <c r="B55" s="70"/>
      <c r="C55" s="71"/>
      <c r="D55" s="66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6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</row>
    <row r="56" spans="1:34" x14ac:dyDescent="0.3">
      <c r="A56" s="75">
        <v>77</v>
      </c>
      <c r="B56" s="70"/>
      <c r="C56" s="71"/>
      <c r="D56" s="66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6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</row>
    <row r="57" spans="1:34" x14ac:dyDescent="0.3">
      <c r="A57" s="75">
        <v>78</v>
      </c>
      <c r="B57" s="70"/>
      <c r="C57" s="71"/>
      <c r="D57" s="66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6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</row>
    <row r="58" spans="1:34" x14ac:dyDescent="0.3">
      <c r="A58" s="75">
        <v>79</v>
      </c>
      <c r="B58" s="70"/>
      <c r="C58" s="71"/>
      <c r="D58" s="66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6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</row>
    <row r="59" spans="1:34" x14ac:dyDescent="0.3">
      <c r="A59" s="75">
        <v>80</v>
      </c>
      <c r="B59" s="70"/>
      <c r="C59" s="71"/>
      <c r="D59" s="66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6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</row>
    <row r="60" spans="1:34" x14ac:dyDescent="0.3">
      <c r="A60" s="75">
        <v>81</v>
      </c>
      <c r="B60" s="70"/>
      <c r="C60" s="71"/>
      <c r="D60" s="66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6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</row>
    <row r="61" spans="1:34" x14ac:dyDescent="0.3">
      <c r="A61" s="75">
        <v>82</v>
      </c>
      <c r="B61" s="70"/>
      <c r="C61" s="71"/>
      <c r="D61" s="66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66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</row>
    <row r="62" spans="1:34" x14ac:dyDescent="0.3">
      <c r="A62" s="75">
        <v>83</v>
      </c>
      <c r="B62" s="70"/>
      <c r="C62" s="71"/>
      <c r="D62" s="66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6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</row>
    <row r="63" spans="1:34" x14ac:dyDescent="0.3">
      <c r="A63" s="75">
        <v>84</v>
      </c>
      <c r="B63" s="70"/>
      <c r="C63" s="71"/>
      <c r="D63" s="66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6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</row>
    <row r="64" spans="1:34" x14ac:dyDescent="0.3">
      <c r="A64" s="75">
        <v>85</v>
      </c>
      <c r="B64" s="70"/>
      <c r="C64" s="71"/>
      <c r="D64" s="66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6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</row>
    <row r="65" spans="1:34" x14ac:dyDescent="0.3">
      <c r="A65" s="75">
        <v>86</v>
      </c>
      <c r="B65" s="70"/>
      <c r="C65" s="71"/>
      <c r="D65" s="66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6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</row>
    <row r="66" spans="1:34" x14ac:dyDescent="0.3">
      <c r="A66" s="75">
        <v>87</v>
      </c>
      <c r="B66" s="70"/>
      <c r="C66" s="71"/>
      <c r="D66" s="66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6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</row>
    <row r="67" spans="1:34" x14ac:dyDescent="0.3">
      <c r="A67" s="75">
        <v>88</v>
      </c>
      <c r="B67" s="70"/>
      <c r="C67" s="71"/>
      <c r="D67" s="66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6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</row>
    <row r="68" spans="1:34" x14ac:dyDescent="0.3">
      <c r="A68" s="75">
        <v>89</v>
      </c>
      <c r="B68" s="70"/>
      <c r="C68" s="71"/>
      <c r="D68" s="66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6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</row>
    <row r="69" spans="1:34" x14ac:dyDescent="0.3">
      <c r="A69" s="75">
        <v>90</v>
      </c>
      <c r="B69" s="70"/>
      <c r="C69" s="71"/>
      <c r="D69" s="66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6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</row>
    <row r="70" spans="1:34" x14ac:dyDescent="0.3">
      <c r="A70" s="75">
        <v>91</v>
      </c>
      <c r="B70" s="70"/>
      <c r="C70" s="71"/>
      <c r="D70" s="66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6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</row>
    <row r="71" spans="1:34" x14ac:dyDescent="0.3">
      <c r="A71" s="75">
        <v>92</v>
      </c>
      <c r="B71" s="70"/>
      <c r="C71" s="71"/>
      <c r="D71" s="66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6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</row>
    <row r="72" spans="1:34" x14ac:dyDescent="0.3">
      <c r="A72" s="75">
        <v>93</v>
      </c>
      <c r="B72" s="70"/>
      <c r="C72" s="71"/>
      <c r="D72" s="66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6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</row>
    <row r="73" spans="1:34" x14ac:dyDescent="0.3">
      <c r="A73" s="75">
        <v>94</v>
      </c>
      <c r="B73" s="70"/>
      <c r="C73" s="71"/>
      <c r="D73" s="66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6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</row>
    <row r="74" spans="1:34" x14ac:dyDescent="0.3">
      <c r="A74" s="75">
        <v>95</v>
      </c>
      <c r="B74" s="70"/>
      <c r="C74" s="71"/>
      <c r="D74" s="66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6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</row>
    <row r="75" spans="1:34" x14ac:dyDescent="0.3">
      <c r="A75" s="75">
        <v>96</v>
      </c>
      <c r="B75" s="70"/>
      <c r="C75" s="71"/>
      <c r="D75" s="66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6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</row>
    <row r="76" spans="1:34" x14ac:dyDescent="0.3">
      <c r="A76" s="75">
        <v>97</v>
      </c>
      <c r="B76" s="70"/>
      <c r="C76" s="71"/>
      <c r="D76" s="66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6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</row>
    <row r="77" spans="1:34" x14ac:dyDescent="0.3">
      <c r="A77" s="75">
        <v>98</v>
      </c>
      <c r="B77" s="70"/>
      <c r="C77" s="71"/>
      <c r="D77" s="66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6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</row>
    <row r="78" spans="1:34" x14ac:dyDescent="0.3">
      <c r="A78" s="75">
        <v>99</v>
      </c>
      <c r="B78" s="70"/>
      <c r="C78" s="71"/>
      <c r="D78" s="66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6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</row>
    <row r="79" spans="1:34" x14ac:dyDescent="0.3">
      <c r="A79" s="75">
        <v>100</v>
      </c>
      <c r="B79" s="70"/>
      <c r="C79" s="71"/>
      <c r="D79" s="66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6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</row>
    <row r="80" spans="1:34" x14ac:dyDescent="0.3">
      <c r="A80" s="75">
        <v>101</v>
      </c>
      <c r="B80" s="70"/>
      <c r="C80" s="71"/>
      <c r="D80" s="66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6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</row>
    <row r="81" spans="1:34" x14ac:dyDescent="0.3">
      <c r="A81" s="75">
        <v>102</v>
      </c>
      <c r="B81" s="70"/>
      <c r="C81" s="71"/>
      <c r="D81" s="66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6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</row>
    <row r="82" spans="1:34" x14ac:dyDescent="0.3">
      <c r="A82" s="75">
        <v>103</v>
      </c>
      <c r="B82" s="70"/>
      <c r="C82" s="71"/>
      <c r="D82" s="66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6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</row>
    <row r="83" spans="1:34" x14ac:dyDescent="0.3">
      <c r="A83" s="75">
        <v>104</v>
      </c>
      <c r="B83" s="70"/>
      <c r="C83" s="71"/>
      <c r="D83" s="66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6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</row>
    <row r="84" spans="1:34" x14ac:dyDescent="0.3">
      <c r="A84" s="75">
        <v>105</v>
      </c>
      <c r="B84" s="70"/>
      <c r="C84" s="71"/>
      <c r="D84" s="66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6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</row>
    <row r="85" spans="1:34" x14ac:dyDescent="0.3">
      <c r="A85" s="75">
        <v>106</v>
      </c>
      <c r="B85" s="70"/>
      <c r="C85" s="71"/>
      <c r="D85" s="66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6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</row>
    <row r="86" spans="1:34" x14ac:dyDescent="0.3">
      <c r="A86" s="75">
        <v>107</v>
      </c>
      <c r="B86" s="70"/>
      <c r="C86" s="71"/>
      <c r="D86" s="66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6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</row>
    <row r="87" spans="1:34" x14ac:dyDescent="0.3">
      <c r="A87" s="75">
        <v>108</v>
      </c>
      <c r="B87" s="70"/>
      <c r="C87" s="71"/>
      <c r="D87" s="66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6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</row>
    <row r="88" spans="1:34" x14ac:dyDescent="0.3">
      <c r="A88" s="75">
        <v>109</v>
      </c>
      <c r="B88" s="70"/>
      <c r="C88" s="71"/>
      <c r="D88" s="66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6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</row>
    <row r="89" spans="1:34" x14ac:dyDescent="0.3">
      <c r="A89" s="75">
        <v>110</v>
      </c>
      <c r="B89" s="70"/>
      <c r="C89" s="71"/>
      <c r="D89" s="66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6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</row>
    <row r="90" spans="1:34" x14ac:dyDescent="0.3">
      <c r="A90" s="75">
        <v>111</v>
      </c>
      <c r="B90" s="70"/>
      <c r="C90" s="71"/>
      <c r="D90" s="66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6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</row>
    <row r="91" spans="1:34" x14ac:dyDescent="0.3">
      <c r="A91" s="75">
        <v>112</v>
      </c>
      <c r="B91" s="70"/>
      <c r="C91" s="71"/>
      <c r="D91" s="66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6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</row>
    <row r="92" spans="1:34" x14ac:dyDescent="0.3">
      <c r="A92" s="75">
        <v>113</v>
      </c>
      <c r="B92" s="70"/>
      <c r="C92" s="71"/>
      <c r="D92" s="66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6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</row>
    <row r="93" spans="1:34" x14ac:dyDescent="0.3">
      <c r="A93" s="75">
        <v>114</v>
      </c>
      <c r="B93" s="70"/>
      <c r="C93" s="71"/>
      <c r="D93" s="66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6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</row>
    <row r="94" spans="1:34" x14ac:dyDescent="0.3">
      <c r="A94" s="75">
        <v>115</v>
      </c>
      <c r="B94" s="70"/>
      <c r="C94" s="71"/>
      <c r="D94" s="66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6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</row>
    <row r="95" spans="1:34" x14ac:dyDescent="0.3">
      <c r="A95" s="75">
        <v>116</v>
      </c>
      <c r="B95" s="70"/>
      <c r="C95" s="71"/>
      <c r="D95" s="66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6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</row>
    <row r="96" spans="1:34" x14ac:dyDescent="0.3">
      <c r="A96" s="75">
        <v>117</v>
      </c>
      <c r="B96" s="70"/>
      <c r="C96" s="71"/>
      <c r="D96" s="66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6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</row>
    <row r="97" spans="1:34" x14ac:dyDescent="0.3">
      <c r="A97" s="75">
        <v>118</v>
      </c>
      <c r="B97" s="70"/>
      <c r="C97" s="71"/>
      <c r="D97" s="66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6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</row>
    <row r="98" spans="1:34" x14ac:dyDescent="0.3">
      <c r="A98" s="75">
        <v>119</v>
      </c>
      <c r="B98" s="70"/>
      <c r="C98" s="71"/>
      <c r="D98" s="66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6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</row>
    <row r="99" spans="1:34" x14ac:dyDescent="0.3">
      <c r="A99" s="75">
        <v>120</v>
      </c>
      <c r="B99" s="70"/>
      <c r="C99" s="71"/>
      <c r="D99" s="66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6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</row>
    <row r="100" spans="1:34" x14ac:dyDescent="0.3">
      <c r="A100" s="75">
        <v>121</v>
      </c>
      <c r="B100" s="70"/>
      <c r="C100" s="71"/>
      <c r="D100" s="66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6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</row>
    <row r="101" spans="1:34" x14ac:dyDescent="0.3">
      <c r="A101" s="75">
        <v>122</v>
      </c>
      <c r="B101" s="70"/>
      <c r="C101" s="71"/>
      <c r="D101" s="66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7"/>
      <c r="S101" s="66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</row>
    <row r="102" spans="1:34" x14ac:dyDescent="0.3">
      <c r="A102" s="75">
        <v>123</v>
      </c>
      <c r="B102" s="70"/>
      <c r="C102" s="71"/>
      <c r="D102" s="66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66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</row>
    <row r="103" spans="1:34" x14ac:dyDescent="0.3">
      <c r="A103" s="75">
        <v>124</v>
      </c>
      <c r="B103" s="70"/>
      <c r="C103" s="71"/>
      <c r="D103" s="66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7"/>
      <c r="S103" s="66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</row>
    <row r="104" spans="1:34" x14ac:dyDescent="0.3">
      <c r="A104" s="75">
        <v>125</v>
      </c>
      <c r="B104" s="70"/>
      <c r="C104" s="71"/>
      <c r="D104" s="66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6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</row>
    <row r="105" spans="1:34" x14ac:dyDescent="0.3">
      <c r="A105" s="75">
        <v>126</v>
      </c>
      <c r="B105" s="70"/>
      <c r="C105" s="71"/>
      <c r="D105" s="66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7"/>
      <c r="R105" s="67"/>
      <c r="S105" s="66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</row>
    <row r="106" spans="1:34" x14ac:dyDescent="0.3">
      <c r="A106" s="75">
        <v>127</v>
      </c>
      <c r="B106" s="70"/>
      <c r="C106" s="71"/>
      <c r="D106" s="66"/>
      <c r="E106" s="67"/>
      <c r="F106" s="67"/>
      <c r="G106" s="67"/>
      <c r="H106" s="67"/>
      <c r="I106" s="67"/>
      <c r="J106" s="67"/>
      <c r="K106" s="67"/>
      <c r="L106" s="67"/>
      <c r="M106" s="67"/>
      <c r="N106" s="67"/>
      <c r="O106" s="67"/>
      <c r="P106" s="67"/>
      <c r="Q106" s="67"/>
      <c r="R106" s="67"/>
      <c r="S106" s="66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</row>
    <row r="107" spans="1:34" x14ac:dyDescent="0.3">
      <c r="A107" s="75">
        <v>128</v>
      </c>
      <c r="B107" s="70"/>
      <c r="C107" s="71"/>
      <c r="D107" s="66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7"/>
      <c r="R107" s="67"/>
      <c r="S107" s="66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</row>
    <row r="108" spans="1:34" x14ac:dyDescent="0.3">
      <c r="A108" s="75">
        <v>129</v>
      </c>
      <c r="B108" s="70"/>
      <c r="C108" s="71"/>
      <c r="D108" s="66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67"/>
      <c r="R108" s="67"/>
      <c r="S108" s="66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</row>
    <row r="109" spans="1:34" x14ac:dyDescent="0.3">
      <c r="A109" s="75">
        <v>130</v>
      </c>
      <c r="B109" s="70"/>
      <c r="C109" s="71"/>
      <c r="D109" s="66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7"/>
      <c r="R109" s="67"/>
      <c r="S109" s="66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</row>
    <row r="110" spans="1:34" x14ac:dyDescent="0.3">
      <c r="A110" s="75">
        <v>131</v>
      </c>
      <c r="B110" s="70"/>
      <c r="C110" s="71"/>
      <c r="D110" s="66"/>
      <c r="E110" s="67"/>
      <c r="F110" s="67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7"/>
      <c r="S110" s="66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</row>
    <row r="111" spans="1:34" x14ac:dyDescent="0.3">
      <c r="A111" s="75">
        <v>132</v>
      </c>
      <c r="B111" s="70"/>
      <c r="C111" s="71"/>
      <c r="D111" s="66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6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</row>
    <row r="112" spans="1:34" x14ac:dyDescent="0.3">
      <c r="A112" s="75">
        <v>133</v>
      </c>
      <c r="B112" s="70"/>
      <c r="C112" s="71"/>
      <c r="D112" s="66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7"/>
      <c r="S112" s="66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</row>
    <row r="113" spans="1:34" x14ac:dyDescent="0.3">
      <c r="A113" s="75">
        <v>134</v>
      </c>
      <c r="B113" s="70"/>
      <c r="C113" s="71"/>
      <c r="D113" s="66"/>
      <c r="E113" s="67"/>
      <c r="F113" s="67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7"/>
      <c r="R113" s="67"/>
      <c r="S113" s="66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</row>
    <row r="114" spans="1:34" x14ac:dyDescent="0.3">
      <c r="A114" s="75">
        <v>135</v>
      </c>
      <c r="B114" s="70"/>
      <c r="C114" s="71"/>
      <c r="D114" s="66"/>
      <c r="E114" s="67"/>
      <c r="F114" s="67"/>
      <c r="G114" s="67"/>
      <c r="H114" s="67"/>
      <c r="I114" s="67"/>
      <c r="J114" s="67"/>
      <c r="K114" s="67"/>
      <c r="L114" s="67"/>
      <c r="M114" s="67"/>
      <c r="N114" s="67"/>
      <c r="O114" s="67"/>
      <c r="P114" s="67"/>
      <c r="Q114" s="67"/>
      <c r="R114" s="67"/>
      <c r="S114" s="66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</row>
    <row r="115" spans="1:34" x14ac:dyDescent="0.3">
      <c r="A115" s="75">
        <v>136</v>
      </c>
      <c r="B115" s="70"/>
      <c r="C115" s="71"/>
      <c r="D115" s="66"/>
      <c r="E115" s="67"/>
      <c r="F115" s="67"/>
      <c r="G115" s="67"/>
      <c r="H115" s="67"/>
      <c r="I115" s="67"/>
      <c r="J115" s="67"/>
      <c r="K115" s="67"/>
      <c r="L115" s="67"/>
      <c r="M115" s="67"/>
      <c r="N115" s="67"/>
      <c r="O115" s="67"/>
      <c r="P115" s="67"/>
      <c r="Q115" s="67"/>
      <c r="R115" s="67"/>
      <c r="S115" s="66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</row>
    <row r="116" spans="1:34" x14ac:dyDescent="0.3">
      <c r="A116" s="75">
        <v>137</v>
      </c>
      <c r="B116" s="70"/>
      <c r="C116" s="71"/>
      <c r="D116" s="66"/>
      <c r="E116" s="67"/>
      <c r="F116" s="67"/>
      <c r="G116" s="67"/>
      <c r="H116" s="67"/>
      <c r="I116" s="67"/>
      <c r="J116" s="67"/>
      <c r="K116" s="67"/>
      <c r="L116" s="67"/>
      <c r="M116" s="67"/>
      <c r="N116" s="67"/>
      <c r="O116" s="67"/>
      <c r="P116" s="67"/>
      <c r="Q116" s="67"/>
      <c r="R116" s="67"/>
      <c r="S116" s="66"/>
      <c r="T116" s="67"/>
      <c r="U116" s="67"/>
      <c r="V116" s="67"/>
      <c r="W116" s="67"/>
      <c r="X116" s="67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</row>
    <row r="117" spans="1:34" x14ac:dyDescent="0.3">
      <c r="A117" s="75">
        <v>138</v>
      </c>
      <c r="B117" s="70"/>
      <c r="C117" s="71"/>
      <c r="D117" s="66"/>
      <c r="E117" s="67"/>
      <c r="F117" s="67"/>
      <c r="G117" s="67"/>
      <c r="H117" s="67"/>
      <c r="I117" s="67"/>
      <c r="J117" s="67"/>
      <c r="K117" s="67"/>
      <c r="L117" s="67"/>
      <c r="M117" s="67"/>
      <c r="N117" s="67"/>
      <c r="O117" s="67"/>
      <c r="P117" s="67"/>
      <c r="Q117" s="67"/>
      <c r="R117" s="67"/>
      <c r="S117" s="66"/>
      <c r="T117" s="67"/>
      <c r="U117" s="67"/>
      <c r="V117" s="67"/>
      <c r="W117" s="67"/>
      <c r="X117" s="67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</row>
    <row r="118" spans="1:34" x14ac:dyDescent="0.3">
      <c r="A118" s="75">
        <v>139</v>
      </c>
      <c r="B118" s="70"/>
      <c r="C118" s="71"/>
      <c r="D118" s="66"/>
      <c r="E118" s="67"/>
      <c r="F118" s="67"/>
      <c r="G118" s="67"/>
      <c r="H118" s="67"/>
      <c r="I118" s="67"/>
      <c r="J118" s="67"/>
      <c r="K118" s="67"/>
      <c r="L118" s="67"/>
      <c r="M118" s="67"/>
      <c r="N118" s="67"/>
      <c r="O118" s="67"/>
      <c r="P118" s="67"/>
      <c r="Q118" s="67"/>
      <c r="R118" s="67"/>
      <c r="S118" s="66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</row>
    <row r="119" spans="1:34" x14ac:dyDescent="0.3">
      <c r="A119" s="75">
        <v>140</v>
      </c>
      <c r="B119" s="70"/>
      <c r="C119" s="71"/>
      <c r="D119" s="66"/>
      <c r="E119" s="67"/>
      <c r="F119" s="67"/>
      <c r="G119" s="67"/>
      <c r="H119" s="67"/>
      <c r="I119" s="67"/>
      <c r="J119" s="67"/>
      <c r="K119" s="67"/>
      <c r="L119" s="67"/>
      <c r="M119" s="67"/>
      <c r="N119" s="67"/>
      <c r="O119" s="67"/>
      <c r="P119" s="67"/>
      <c r="Q119" s="67"/>
      <c r="R119" s="67"/>
      <c r="S119" s="66"/>
      <c r="T119" s="67"/>
      <c r="U119" s="67"/>
      <c r="V119" s="67"/>
      <c r="W119" s="67"/>
      <c r="X119" s="67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</row>
    <row r="120" spans="1:34" x14ac:dyDescent="0.3">
      <c r="A120" s="75">
        <v>141</v>
      </c>
      <c r="B120" s="70"/>
      <c r="C120" s="71"/>
      <c r="D120" s="66"/>
      <c r="E120" s="67"/>
      <c r="F120" s="67"/>
      <c r="G120" s="67"/>
      <c r="H120" s="67"/>
      <c r="I120" s="67"/>
      <c r="J120" s="67"/>
      <c r="K120" s="67"/>
      <c r="L120" s="67"/>
      <c r="M120" s="67"/>
      <c r="N120" s="67"/>
      <c r="O120" s="67"/>
      <c r="P120" s="67"/>
      <c r="Q120" s="67"/>
      <c r="R120" s="67"/>
      <c r="S120" s="66"/>
      <c r="T120" s="67"/>
      <c r="U120" s="67"/>
      <c r="V120" s="67"/>
      <c r="W120" s="67"/>
      <c r="X120" s="67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</row>
    <row r="121" spans="1:34" x14ac:dyDescent="0.3">
      <c r="A121" s="75">
        <v>142</v>
      </c>
      <c r="B121" s="70"/>
      <c r="C121" s="71"/>
      <c r="D121" s="66"/>
      <c r="E121" s="67"/>
      <c r="F121" s="67"/>
      <c r="G121" s="67"/>
      <c r="H121" s="67"/>
      <c r="I121" s="67"/>
      <c r="J121" s="67"/>
      <c r="K121" s="67"/>
      <c r="L121" s="67"/>
      <c r="M121" s="67"/>
      <c r="N121" s="67"/>
      <c r="O121" s="67"/>
      <c r="P121" s="67"/>
      <c r="Q121" s="67"/>
      <c r="R121" s="67"/>
      <c r="S121" s="66"/>
      <c r="T121" s="67"/>
      <c r="U121" s="67"/>
      <c r="V121" s="67"/>
      <c r="W121" s="67"/>
      <c r="X121" s="67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</row>
    <row r="122" spans="1:34" x14ac:dyDescent="0.3">
      <c r="A122" s="75">
        <v>143</v>
      </c>
      <c r="B122" s="70"/>
      <c r="C122" s="71"/>
      <c r="D122" s="66"/>
      <c r="E122" s="67"/>
      <c r="F122" s="67"/>
      <c r="G122" s="67"/>
      <c r="H122" s="67"/>
      <c r="I122" s="67"/>
      <c r="J122" s="67"/>
      <c r="K122" s="67"/>
      <c r="L122" s="67"/>
      <c r="M122" s="67"/>
      <c r="N122" s="67"/>
      <c r="O122" s="67"/>
      <c r="P122" s="67"/>
      <c r="Q122" s="67"/>
      <c r="R122" s="67"/>
      <c r="S122" s="66"/>
      <c r="T122" s="67"/>
      <c r="U122" s="67"/>
      <c r="V122" s="67"/>
      <c r="W122" s="67"/>
      <c r="X122" s="67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</row>
    <row r="123" spans="1:34" x14ac:dyDescent="0.3">
      <c r="A123" s="75">
        <v>144</v>
      </c>
      <c r="B123" s="70"/>
      <c r="C123" s="71"/>
      <c r="D123" s="66"/>
      <c r="E123" s="67"/>
      <c r="F123" s="67"/>
      <c r="G123" s="67"/>
      <c r="H123" s="67"/>
      <c r="I123" s="67"/>
      <c r="J123" s="67"/>
      <c r="K123" s="67"/>
      <c r="L123" s="67"/>
      <c r="M123" s="67"/>
      <c r="N123" s="67"/>
      <c r="O123" s="67"/>
      <c r="P123" s="67"/>
      <c r="Q123" s="67"/>
      <c r="R123" s="67"/>
      <c r="S123" s="66"/>
      <c r="T123" s="67"/>
      <c r="U123" s="67"/>
      <c r="V123" s="67"/>
      <c r="W123" s="67"/>
      <c r="X123" s="67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</row>
    <row r="124" spans="1:34" x14ac:dyDescent="0.3">
      <c r="A124" s="75">
        <v>145</v>
      </c>
      <c r="B124" s="70"/>
      <c r="C124" s="71"/>
      <c r="D124" s="66"/>
      <c r="E124" s="67"/>
      <c r="F124" s="67"/>
      <c r="G124" s="67"/>
      <c r="H124" s="67"/>
      <c r="I124" s="67"/>
      <c r="J124" s="67"/>
      <c r="K124" s="67"/>
      <c r="L124" s="67"/>
      <c r="M124" s="67"/>
      <c r="N124" s="67"/>
      <c r="O124" s="67"/>
      <c r="P124" s="67"/>
      <c r="Q124" s="67"/>
      <c r="R124" s="67"/>
      <c r="S124" s="66"/>
      <c r="T124" s="67"/>
      <c r="U124" s="67"/>
      <c r="V124" s="67"/>
      <c r="W124" s="67"/>
      <c r="X124" s="67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</row>
    <row r="125" spans="1:34" x14ac:dyDescent="0.3">
      <c r="A125" s="75">
        <v>146</v>
      </c>
      <c r="B125" s="70"/>
      <c r="C125" s="71"/>
      <c r="D125" s="66"/>
      <c r="E125" s="67"/>
      <c r="F125" s="67"/>
      <c r="G125" s="67"/>
      <c r="H125" s="67"/>
      <c r="I125" s="67"/>
      <c r="J125" s="67"/>
      <c r="K125" s="67"/>
      <c r="L125" s="67"/>
      <c r="M125" s="67"/>
      <c r="N125" s="67"/>
      <c r="O125" s="67"/>
      <c r="P125" s="67"/>
      <c r="Q125" s="67"/>
      <c r="R125" s="67"/>
      <c r="S125" s="66"/>
      <c r="T125" s="67"/>
      <c r="U125" s="67"/>
      <c r="V125" s="67"/>
      <c r="W125" s="67"/>
      <c r="X125" s="67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</row>
    <row r="126" spans="1:34" x14ac:dyDescent="0.3">
      <c r="A126" s="75">
        <v>147</v>
      </c>
      <c r="B126" s="70"/>
      <c r="C126" s="71"/>
      <c r="D126" s="66"/>
      <c r="E126" s="67"/>
      <c r="F126" s="67"/>
      <c r="G126" s="67"/>
      <c r="H126" s="67"/>
      <c r="I126" s="67"/>
      <c r="J126" s="67"/>
      <c r="K126" s="67"/>
      <c r="L126" s="67"/>
      <c r="M126" s="67"/>
      <c r="N126" s="67"/>
      <c r="O126" s="67"/>
      <c r="P126" s="67"/>
      <c r="Q126" s="67"/>
      <c r="R126" s="67"/>
      <c r="S126" s="66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</row>
    <row r="127" spans="1:34" x14ac:dyDescent="0.3">
      <c r="A127" s="75">
        <v>148</v>
      </c>
      <c r="B127" s="70"/>
      <c r="C127" s="71"/>
      <c r="D127" s="66"/>
      <c r="E127" s="67"/>
      <c r="F127" s="67"/>
      <c r="G127" s="67"/>
      <c r="H127" s="67"/>
      <c r="I127" s="67"/>
      <c r="J127" s="67"/>
      <c r="K127" s="67"/>
      <c r="L127" s="67"/>
      <c r="M127" s="67"/>
      <c r="N127" s="67"/>
      <c r="O127" s="67"/>
      <c r="P127" s="67"/>
      <c r="Q127" s="67"/>
      <c r="R127" s="67"/>
      <c r="S127" s="66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</row>
    <row r="128" spans="1:34" x14ac:dyDescent="0.3">
      <c r="A128" s="75">
        <v>149</v>
      </c>
      <c r="B128" s="70"/>
      <c r="C128" s="71"/>
      <c r="D128" s="66"/>
      <c r="E128" s="67"/>
      <c r="F128" s="67"/>
      <c r="G128" s="67"/>
      <c r="H128" s="67"/>
      <c r="I128" s="67"/>
      <c r="J128" s="67"/>
      <c r="K128" s="67"/>
      <c r="L128" s="67"/>
      <c r="M128" s="67"/>
      <c r="N128" s="67"/>
      <c r="O128" s="67"/>
      <c r="P128" s="67"/>
      <c r="Q128" s="67"/>
      <c r="R128" s="67"/>
      <c r="S128" s="66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</row>
    <row r="129" spans="1:34" x14ac:dyDescent="0.3">
      <c r="A129" s="75">
        <v>150</v>
      </c>
      <c r="B129" s="70"/>
      <c r="C129" s="71"/>
      <c r="D129" s="66"/>
      <c r="E129" s="67"/>
      <c r="F129" s="67"/>
      <c r="G129" s="67"/>
      <c r="H129" s="67"/>
      <c r="I129" s="67"/>
      <c r="J129" s="67"/>
      <c r="K129" s="67"/>
      <c r="L129" s="67"/>
      <c r="M129" s="67"/>
      <c r="N129" s="67"/>
      <c r="O129" s="67"/>
      <c r="P129" s="67"/>
      <c r="Q129" s="67"/>
      <c r="R129" s="67"/>
      <c r="S129" s="66"/>
      <c r="T129" s="67"/>
      <c r="U129" s="67"/>
      <c r="V129" s="67"/>
      <c r="W129" s="67"/>
      <c r="X129" s="67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</row>
    <row r="130" spans="1:34" x14ac:dyDescent="0.3">
      <c r="A130" s="75">
        <v>151</v>
      </c>
      <c r="B130" s="70"/>
      <c r="C130" s="71"/>
      <c r="D130" s="66"/>
      <c r="E130" s="67"/>
      <c r="F130" s="67"/>
      <c r="G130" s="67"/>
      <c r="H130" s="67"/>
      <c r="I130" s="67"/>
      <c r="J130" s="67"/>
      <c r="K130" s="67"/>
      <c r="L130" s="67"/>
      <c r="M130" s="67"/>
      <c r="N130" s="67"/>
      <c r="O130" s="67"/>
      <c r="P130" s="67"/>
      <c r="Q130" s="67"/>
      <c r="R130" s="67"/>
      <c r="S130" s="66"/>
      <c r="T130" s="67"/>
      <c r="U130" s="67"/>
      <c r="V130" s="67"/>
      <c r="W130" s="67"/>
      <c r="X130" s="67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</row>
    <row r="131" spans="1:34" x14ac:dyDescent="0.3">
      <c r="A131" s="75">
        <v>152</v>
      </c>
      <c r="B131" s="70"/>
      <c r="C131" s="71"/>
      <c r="D131" s="66"/>
      <c r="E131" s="67"/>
      <c r="F131" s="67"/>
      <c r="G131" s="67"/>
      <c r="H131" s="67"/>
      <c r="I131" s="67"/>
      <c r="J131" s="67"/>
      <c r="K131" s="67"/>
      <c r="L131" s="67"/>
      <c r="M131" s="67"/>
      <c r="N131" s="67"/>
      <c r="O131" s="67"/>
      <c r="P131" s="67"/>
      <c r="Q131" s="67"/>
      <c r="R131" s="67"/>
      <c r="S131" s="66"/>
      <c r="T131" s="67"/>
      <c r="U131" s="67"/>
      <c r="V131" s="67"/>
      <c r="W131" s="67"/>
      <c r="X131" s="67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</row>
    <row r="132" spans="1:34" x14ac:dyDescent="0.3">
      <c r="A132" s="75">
        <v>153</v>
      </c>
      <c r="B132" s="70"/>
      <c r="C132" s="71"/>
      <c r="D132" s="66"/>
      <c r="E132" s="67"/>
      <c r="F132" s="67"/>
      <c r="G132" s="67"/>
      <c r="H132" s="67"/>
      <c r="I132" s="67"/>
      <c r="J132" s="67"/>
      <c r="K132" s="67"/>
      <c r="L132" s="67"/>
      <c r="M132" s="67"/>
      <c r="N132" s="67"/>
      <c r="O132" s="67"/>
      <c r="P132" s="67"/>
      <c r="Q132" s="67"/>
      <c r="R132" s="67"/>
      <c r="S132" s="66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</row>
    <row r="133" spans="1:34" x14ac:dyDescent="0.3">
      <c r="A133" s="75">
        <v>154</v>
      </c>
      <c r="B133" s="70"/>
      <c r="C133" s="71"/>
      <c r="D133" s="66"/>
      <c r="E133" s="67"/>
      <c r="F133" s="67"/>
      <c r="G133" s="67"/>
      <c r="H133" s="67"/>
      <c r="I133" s="67"/>
      <c r="J133" s="67"/>
      <c r="K133" s="67"/>
      <c r="L133" s="67"/>
      <c r="M133" s="67"/>
      <c r="N133" s="67"/>
      <c r="O133" s="67"/>
      <c r="P133" s="67"/>
      <c r="Q133" s="67"/>
      <c r="R133" s="67"/>
      <c r="S133" s="66"/>
      <c r="T133" s="67"/>
      <c r="U133" s="67"/>
      <c r="V133" s="67"/>
      <c r="W133" s="67"/>
      <c r="X133" s="67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</row>
    <row r="134" spans="1:34" x14ac:dyDescent="0.3">
      <c r="A134" s="75">
        <v>155</v>
      </c>
      <c r="B134" s="70"/>
      <c r="C134" s="71"/>
      <c r="D134" s="66"/>
      <c r="E134" s="67"/>
      <c r="F134" s="67"/>
      <c r="G134" s="67"/>
      <c r="H134" s="67"/>
      <c r="I134" s="67"/>
      <c r="J134" s="67"/>
      <c r="K134" s="67"/>
      <c r="L134" s="67"/>
      <c r="M134" s="67"/>
      <c r="N134" s="67"/>
      <c r="O134" s="67"/>
      <c r="P134" s="67"/>
      <c r="Q134" s="67"/>
      <c r="R134" s="67"/>
      <c r="S134" s="66"/>
      <c r="T134" s="67"/>
      <c r="U134" s="67"/>
      <c r="V134" s="67"/>
      <c r="W134" s="67"/>
      <c r="X134" s="67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</row>
    <row r="135" spans="1:34" x14ac:dyDescent="0.3">
      <c r="A135" s="75">
        <v>156</v>
      </c>
      <c r="B135" s="70"/>
      <c r="C135" s="71"/>
      <c r="D135" s="66"/>
      <c r="E135" s="67"/>
      <c r="F135" s="67"/>
      <c r="G135" s="67"/>
      <c r="H135" s="67"/>
      <c r="I135" s="67"/>
      <c r="J135" s="67"/>
      <c r="K135" s="67"/>
      <c r="L135" s="67"/>
      <c r="M135" s="67"/>
      <c r="N135" s="67"/>
      <c r="O135" s="67"/>
      <c r="P135" s="67"/>
      <c r="Q135" s="67"/>
      <c r="R135" s="67"/>
      <c r="S135" s="66"/>
      <c r="T135" s="67"/>
      <c r="U135" s="67"/>
      <c r="V135" s="67"/>
      <c r="W135" s="67"/>
      <c r="X135" s="67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</row>
    <row r="136" spans="1:34" x14ac:dyDescent="0.3">
      <c r="A136" s="75">
        <v>157</v>
      </c>
      <c r="B136" s="70"/>
      <c r="C136" s="71"/>
      <c r="D136" s="66"/>
      <c r="E136" s="67"/>
      <c r="F136" s="67"/>
      <c r="G136" s="67"/>
      <c r="H136" s="67"/>
      <c r="I136" s="67"/>
      <c r="J136" s="67"/>
      <c r="K136" s="67"/>
      <c r="L136" s="67"/>
      <c r="M136" s="67"/>
      <c r="N136" s="67"/>
      <c r="O136" s="67"/>
      <c r="P136" s="67"/>
      <c r="Q136" s="67"/>
      <c r="R136" s="67"/>
      <c r="S136" s="66"/>
      <c r="T136" s="67"/>
      <c r="U136" s="67"/>
      <c r="V136" s="67"/>
      <c r="W136" s="67"/>
      <c r="X136" s="67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</row>
    <row r="137" spans="1:34" x14ac:dyDescent="0.3">
      <c r="A137" s="75">
        <v>158</v>
      </c>
      <c r="B137" s="70"/>
      <c r="C137" s="71"/>
      <c r="D137" s="66"/>
      <c r="E137" s="67"/>
      <c r="F137" s="67"/>
      <c r="G137" s="67"/>
      <c r="H137" s="67"/>
      <c r="I137" s="67"/>
      <c r="J137" s="67"/>
      <c r="K137" s="67"/>
      <c r="L137" s="67"/>
      <c r="M137" s="67"/>
      <c r="N137" s="67"/>
      <c r="O137" s="67"/>
      <c r="P137" s="67"/>
      <c r="Q137" s="67"/>
      <c r="R137" s="67"/>
      <c r="S137" s="66"/>
      <c r="T137" s="67"/>
      <c r="U137" s="67"/>
      <c r="V137" s="67"/>
      <c r="W137" s="67"/>
      <c r="X137" s="67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</row>
    <row r="138" spans="1:34" x14ac:dyDescent="0.3">
      <c r="A138" s="75">
        <v>159</v>
      </c>
      <c r="B138" s="70"/>
      <c r="C138" s="71"/>
      <c r="D138" s="66"/>
      <c r="E138" s="67"/>
      <c r="F138" s="67"/>
      <c r="G138" s="67"/>
      <c r="H138" s="67"/>
      <c r="I138" s="67"/>
      <c r="J138" s="67"/>
      <c r="K138" s="67"/>
      <c r="L138" s="67"/>
      <c r="M138" s="67"/>
      <c r="N138" s="67"/>
      <c r="O138" s="67"/>
      <c r="P138" s="67"/>
      <c r="Q138" s="67"/>
      <c r="R138" s="67"/>
      <c r="S138" s="66"/>
      <c r="T138" s="67"/>
      <c r="U138" s="67"/>
      <c r="V138" s="67"/>
      <c r="W138" s="67"/>
      <c r="X138" s="67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</row>
    <row r="139" spans="1:34" x14ac:dyDescent="0.3">
      <c r="A139" s="75">
        <v>160</v>
      </c>
      <c r="B139" s="70"/>
      <c r="C139" s="71"/>
      <c r="D139" s="66"/>
      <c r="E139" s="67"/>
      <c r="F139" s="67"/>
      <c r="G139" s="67"/>
      <c r="H139" s="67"/>
      <c r="I139" s="67"/>
      <c r="J139" s="67"/>
      <c r="K139" s="67"/>
      <c r="L139" s="67"/>
      <c r="M139" s="67"/>
      <c r="N139" s="67"/>
      <c r="O139" s="67"/>
      <c r="P139" s="67"/>
      <c r="Q139" s="67"/>
      <c r="R139" s="67"/>
      <c r="S139" s="66"/>
      <c r="T139" s="67"/>
      <c r="U139" s="67"/>
      <c r="V139" s="67"/>
      <c r="W139" s="67"/>
      <c r="X139" s="67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</row>
    <row r="140" spans="1:34" x14ac:dyDescent="0.3">
      <c r="A140" s="75">
        <v>161</v>
      </c>
      <c r="B140" s="70"/>
      <c r="C140" s="71"/>
      <c r="D140" s="66"/>
      <c r="E140" s="67"/>
      <c r="F140" s="67"/>
      <c r="G140" s="67"/>
      <c r="H140" s="67"/>
      <c r="I140" s="67"/>
      <c r="J140" s="67"/>
      <c r="K140" s="67"/>
      <c r="L140" s="67"/>
      <c r="M140" s="67"/>
      <c r="N140" s="67"/>
      <c r="O140" s="67"/>
      <c r="P140" s="67"/>
      <c r="Q140" s="67"/>
      <c r="R140" s="67"/>
      <c r="S140" s="66"/>
      <c r="T140" s="67"/>
      <c r="U140" s="67"/>
      <c r="V140" s="67"/>
      <c r="W140" s="67"/>
      <c r="X140" s="67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</row>
    <row r="141" spans="1:34" x14ac:dyDescent="0.3">
      <c r="A141" s="75">
        <v>162</v>
      </c>
      <c r="B141" s="70"/>
      <c r="C141" s="71"/>
      <c r="D141" s="66"/>
      <c r="E141" s="67"/>
      <c r="F141" s="67"/>
      <c r="G141" s="67"/>
      <c r="H141" s="67"/>
      <c r="I141" s="67"/>
      <c r="J141" s="67"/>
      <c r="K141" s="67"/>
      <c r="L141" s="67"/>
      <c r="M141" s="67"/>
      <c r="N141" s="67"/>
      <c r="O141" s="67"/>
      <c r="P141" s="67"/>
      <c r="Q141" s="67"/>
      <c r="R141" s="67"/>
      <c r="S141" s="66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</row>
    <row r="142" spans="1:34" x14ac:dyDescent="0.3">
      <c r="A142" s="75">
        <v>163</v>
      </c>
      <c r="B142" s="70"/>
      <c r="C142" s="71"/>
      <c r="D142" s="66"/>
      <c r="E142" s="67"/>
      <c r="F142" s="67"/>
      <c r="G142" s="67"/>
      <c r="H142" s="67"/>
      <c r="I142" s="67"/>
      <c r="J142" s="67"/>
      <c r="K142" s="67"/>
      <c r="L142" s="67"/>
      <c r="M142" s="67"/>
      <c r="N142" s="67"/>
      <c r="O142" s="67"/>
      <c r="P142" s="67"/>
      <c r="Q142" s="67"/>
      <c r="R142" s="67"/>
      <c r="S142" s="66"/>
      <c r="T142" s="67"/>
      <c r="U142" s="67"/>
      <c r="V142" s="67"/>
      <c r="W142" s="67"/>
      <c r="X142" s="67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</row>
    <row r="143" spans="1:34" x14ac:dyDescent="0.3">
      <c r="A143" s="75">
        <v>164</v>
      </c>
      <c r="B143" s="70"/>
      <c r="C143" s="71"/>
      <c r="D143" s="66"/>
      <c r="E143" s="67"/>
      <c r="F143" s="67"/>
      <c r="G143" s="67"/>
      <c r="H143" s="67"/>
      <c r="I143" s="67"/>
      <c r="J143" s="67"/>
      <c r="K143" s="67"/>
      <c r="L143" s="67"/>
      <c r="M143" s="67"/>
      <c r="N143" s="67"/>
      <c r="O143" s="67"/>
      <c r="P143" s="67"/>
      <c r="Q143" s="67"/>
      <c r="R143" s="67"/>
      <c r="S143" s="66"/>
      <c r="T143" s="67"/>
      <c r="U143" s="67"/>
      <c r="V143" s="67"/>
      <c r="W143" s="67"/>
      <c r="X143" s="67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</row>
    <row r="144" spans="1:34" x14ac:dyDescent="0.3">
      <c r="A144" s="75">
        <v>165</v>
      </c>
      <c r="B144" s="70"/>
      <c r="C144" s="71"/>
      <c r="D144" s="66"/>
      <c r="E144" s="67"/>
      <c r="F144" s="67"/>
      <c r="G144" s="67"/>
      <c r="H144" s="67"/>
      <c r="I144" s="67"/>
      <c r="J144" s="67"/>
      <c r="K144" s="67"/>
      <c r="L144" s="67"/>
      <c r="M144" s="67"/>
      <c r="N144" s="67"/>
      <c r="O144" s="67"/>
      <c r="P144" s="67"/>
      <c r="Q144" s="67"/>
      <c r="R144" s="67"/>
      <c r="S144" s="66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</row>
    <row r="145" spans="1:34" x14ac:dyDescent="0.3">
      <c r="A145" s="75">
        <v>166</v>
      </c>
      <c r="B145" s="70"/>
      <c r="C145" s="71"/>
      <c r="D145" s="66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6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</row>
    <row r="146" spans="1:34" x14ac:dyDescent="0.3">
      <c r="A146" s="75">
        <v>167</v>
      </c>
      <c r="B146" s="70"/>
      <c r="C146" s="71"/>
      <c r="D146" s="66"/>
      <c r="E146" s="67"/>
      <c r="F146" s="67"/>
      <c r="G146" s="67"/>
      <c r="H146" s="67"/>
      <c r="I146" s="67"/>
      <c r="J146" s="67"/>
      <c r="K146" s="67"/>
      <c r="L146" s="67"/>
      <c r="M146" s="67"/>
      <c r="N146" s="67"/>
      <c r="O146" s="67"/>
      <c r="P146" s="67"/>
      <c r="Q146" s="67"/>
      <c r="R146" s="67"/>
      <c r="S146" s="66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</row>
    <row r="147" spans="1:34" x14ac:dyDescent="0.3">
      <c r="A147" s="75">
        <v>168</v>
      </c>
      <c r="B147" s="70"/>
      <c r="C147" s="71"/>
      <c r="D147" s="66"/>
      <c r="E147" s="67"/>
      <c r="F147" s="67"/>
      <c r="G147" s="67"/>
      <c r="H147" s="67"/>
      <c r="I147" s="67"/>
      <c r="J147" s="67"/>
      <c r="K147" s="67"/>
      <c r="L147" s="67"/>
      <c r="M147" s="67"/>
      <c r="N147" s="67"/>
      <c r="O147" s="67"/>
      <c r="P147" s="67"/>
      <c r="Q147" s="67"/>
      <c r="R147" s="67"/>
      <c r="S147" s="66"/>
      <c r="T147" s="67"/>
      <c r="U147" s="67"/>
      <c r="V147" s="67"/>
      <c r="W147" s="67"/>
      <c r="X147" s="67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</row>
    <row r="148" spans="1:34" x14ac:dyDescent="0.3">
      <c r="A148" s="75">
        <v>169</v>
      </c>
      <c r="B148" s="70"/>
      <c r="C148" s="71"/>
      <c r="D148" s="66"/>
      <c r="E148" s="67"/>
      <c r="F148" s="67"/>
      <c r="G148" s="67"/>
      <c r="H148" s="67"/>
      <c r="I148" s="67"/>
      <c r="J148" s="67"/>
      <c r="K148" s="67"/>
      <c r="L148" s="67"/>
      <c r="M148" s="67"/>
      <c r="N148" s="67"/>
      <c r="O148" s="67"/>
      <c r="P148" s="67"/>
      <c r="Q148" s="67"/>
      <c r="R148" s="67"/>
      <c r="S148" s="66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</row>
    <row r="149" spans="1:34" x14ac:dyDescent="0.3">
      <c r="A149" s="75">
        <v>170</v>
      </c>
      <c r="B149" s="70"/>
      <c r="C149" s="71"/>
      <c r="D149" s="66"/>
      <c r="E149" s="67"/>
      <c r="F149" s="67"/>
      <c r="G149" s="67"/>
      <c r="H149" s="67"/>
      <c r="I149" s="67"/>
      <c r="J149" s="67"/>
      <c r="K149" s="67"/>
      <c r="L149" s="67"/>
      <c r="M149" s="67"/>
      <c r="N149" s="67"/>
      <c r="O149" s="67"/>
      <c r="P149" s="67"/>
      <c r="Q149" s="67"/>
      <c r="R149" s="67"/>
      <c r="S149" s="66"/>
      <c r="T149" s="67"/>
      <c r="U149" s="67"/>
      <c r="V149" s="67"/>
      <c r="W149" s="67"/>
      <c r="X149" s="67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</row>
    <row r="150" spans="1:34" x14ac:dyDescent="0.3">
      <c r="A150" s="75">
        <v>171</v>
      </c>
      <c r="B150" s="70"/>
      <c r="C150" s="71"/>
      <c r="D150" s="66"/>
      <c r="E150" s="67"/>
      <c r="F150" s="67"/>
      <c r="G150" s="67"/>
      <c r="H150" s="67"/>
      <c r="I150" s="67"/>
      <c r="J150" s="67"/>
      <c r="K150" s="67"/>
      <c r="L150" s="67"/>
      <c r="M150" s="67"/>
      <c r="N150" s="67"/>
      <c r="O150" s="67"/>
      <c r="P150" s="67"/>
      <c r="Q150" s="67"/>
      <c r="R150" s="67"/>
      <c r="S150" s="66"/>
      <c r="T150" s="67"/>
      <c r="U150" s="67"/>
      <c r="V150" s="67"/>
      <c r="W150" s="67"/>
      <c r="X150" s="67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</row>
    <row r="151" spans="1:34" x14ac:dyDescent="0.3">
      <c r="A151" s="75">
        <v>172</v>
      </c>
      <c r="B151" s="70"/>
      <c r="C151" s="71"/>
      <c r="D151" s="66"/>
      <c r="E151" s="67"/>
      <c r="F151" s="67"/>
      <c r="G151" s="67"/>
      <c r="H151" s="67"/>
      <c r="I151" s="67"/>
      <c r="J151" s="67"/>
      <c r="K151" s="67"/>
      <c r="L151" s="67"/>
      <c r="M151" s="67"/>
      <c r="N151" s="67"/>
      <c r="O151" s="67"/>
      <c r="P151" s="67"/>
      <c r="Q151" s="67"/>
      <c r="R151" s="67"/>
      <c r="S151" s="66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</row>
    <row r="152" spans="1:34" x14ac:dyDescent="0.3">
      <c r="A152" s="75">
        <v>173</v>
      </c>
      <c r="B152" s="70"/>
      <c r="C152" s="71"/>
      <c r="D152" s="66"/>
      <c r="E152" s="67"/>
      <c r="F152" s="67"/>
      <c r="G152" s="67"/>
      <c r="H152" s="67"/>
      <c r="I152" s="67"/>
      <c r="J152" s="67"/>
      <c r="K152" s="67"/>
      <c r="L152" s="67"/>
      <c r="M152" s="67"/>
      <c r="N152" s="67"/>
      <c r="O152" s="67"/>
      <c r="P152" s="67"/>
      <c r="Q152" s="67"/>
      <c r="R152" s="67"/>
      <c r="S152" s="66"/>
      <c r="T152" s="67"/>
      <c r="U152" s="67"/>
      <c r="V152" s="67"/>
      <c r="W152" s="67"/>
      <c r="X152" s="67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</row>
    <row r="153" spans="1:34" x14ac:dyDescent="0.3">
      <c r="A153" s="75">
        <v>174</v>
      </c>
      <c r="B153" s="70"/>
      <c r="C153" s="71"/>
      <c r="D153" s="66"/>
      <c r="E153" s="67"/>
      <c r="F153" s="67"/>
      <c r="G153" s="67"/>
      <c r="H153" s="67"/>
      <c r="I153" s="67"/>
      <c r="J153" s="67"/>
      <c r="K153" s="67"/>
      <c r="L153" s="67"/>
      <c r="M153" s="67"/>
      <c r="N153" s="67"/>
      <c r="O153" s="67"/>
      <c r="P153" s="67"/>
      <c r="Q153" s="67"/>
      <c r="R153" s="67"/>
      <c r="S153" s="66"/>
      <c r="T153" s="67"/>
      <c r="U153" s="67"/>
      <c r="V153" s="67"/>
      <c r="W153" s="67"/>
      <c r="X153" s="67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</row>
    <row r="154" spans="1:34" x14ac:dyDescent="0.3">
      <c r="A154" s="75">
        <v>175</v>
      </c>
      <c r="B154" s="70"/>
      <c r="C154" s="71"/>
      <c r="D154" s="66"/>
      <c r="E154" s="67"/>
      <c r="F154" s="67"/>
      <c r="G154" s="67"/>
      <c r="H154" s="67"/>
      <c r="I154" s="67"/>
      <c r="J154" s="67"/>
      <c r="K154" s="67"/>
      <c r="L154" s="67"/>
      <c r="M154" s="67"/>
      <c r="N154" s="67"/>
      <c r="O154" s="67"/>
      <c r="P154" s="67"/>
      <c r="Q154" s="67"/>
      <c r="R154" s="67"/>
      <c r="S154" s="66"/>
      <c r="T154" s="67"/>
      <c r="U154" s="67"/>
      <c r="V154" s="67"/>
      <c r="W154" s="67"/>
      <c r="X154" s="67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</row>
    <row r="155" spans="1:34" x14ac:dyDescent="0.3">
      <c r="A155" s="75">
        <v>176</v>
      </c>
      <c r="B155" s="70"/>
      <c r="C155" s="71"/>
      <c r="D155" s="66"/>
      <c r="E155" s="67"/>
      <c r="F155" s="67"/>
      <c r="G155" s="67"/>
      <c r="H155" s="67"/>
      <c r="I155" s="67"/>
      <c r="J155" s="67"/>
      <c r="K155" s="67"/>
      <c r="L155" s="67"/>
      <c r="M155" s="67"/>
      <c r="N155" s="67"/>
      <c r="O155" s="67"/>
      <c r="P155" s="67"/>
      <c r="Q155" s="67"/>
      <c r="R155" s="67"/>
      <c r="S155" s="66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</row>
    <row r="156" spans="1:34" x14ac:dyDescent="0.3">
      <c r="A156" s="75">
        <v>177</v>
      </c>
      <c r="B156" s="70"/>
      <c r="C156" s="71"/>
      <c r="D156" s="66"/>
      <c r="E156" s="67"/>
      <c r="F156" s="67"/>
      <c r="G156" s="67"/>
      <c r="H156" s="67"/>
      <c r="I156" s="67"/>
      <c r="J156" s="67"/>
      <c r="K156" s="67"/>
      <c r="L156" s="67"/>
      <c r="M156" s="67"/>
      <c r="N156" s="67"/>
      <c r="O156" s="67"/>
      <c r="P156" s="67"/>
      <c r="Q156" s="67"/>
      <c r="R156" s="67"/>
      <c r="S156" s="66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</row>
    <row r="157" spans="1:34" x14ac:dyDescent="0.3">
      <c r="A157" s="75">
        <v>178</v>
      </c>
      <c r="B157" s="70"/>
      <c r="C157" s="71"/>
      <c r="D157" s="66"/>
      <c r="E157" s="67"/>
      <c r="F157" s="67"/>
      <c r="G157" s="67"/>
      <c r="H157" s="67"/>
      <c r="I157" s="67"/>
      <c r="J157" s="67"/>
      <c r="K157" s="67"/>
      <c r="L157" s="67"/>
      <c r="M157" s="67"/>
      <c r="N157" s="67"/>
      <c r="O157" s="67"/>
      <c r="P157" s="67"/>
      <c r="Q157" s="67"/>
      <c r="R157" s="67"/>
      <c r="S157" s="66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</row>
    <row r="158" spans="1:34" x14ac:dyDescent="0.3">
      <c r="A158" s="75">
        <v>179</v>
      </c>
      <c r="B158" s="70"/>
      <c r="C158" s="71"/>
      <c r="D158" s="66"/>
      <c r="E158" s="67"/>
      <c r="F158" s="67"/>
      <c r="G158" s="67"/>
      <c r="H158" s="67"/>
      <c r="I158" s="67"/>
      <c r="J158" s="67"/>
      <c r="K158" s="67"/>
      <c r="L158" s="67"/>
      <c r="M158" s="67"/>
      <c r="N158" s="67"/>
      <c r="O158" s="67"/>
      <c r="P158" s="67"/>
      <c r="Q158" s="67"/>
      <c r="R158" s="67"/>
      <c r="S158" s="66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</row>
    <row r="159" spans="1:34" x14ac:dyDescent="0.3">
      <c r="A159" s="75">
        <v>180</v>
      </c>
      <c r="B159" s="70"/>
      <c r="C159" s="71"/>
      <c r="D159" s="66"/>
      <c r="E159" s="67"/>
      <c r="F159" s="67"/>
      <c r="G159" s="67"/>
      <c r="H159" s="67"/>
      <c r="I159" s="67"/>
      <c r="J159" s="67"/>
      <c r="K159" s="67"/>
      <c r="L159" s="67"/>
      <c r="M159" s="67"/>
      <c r="N159" s="67"/>
      <c r="O159" s="67"/>
      <c r="P159" s="67"/>
      <c r="Q159" s="67"/>
      <c r="R159" s="67"/>
      <c r="S159" s="66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</row>
    <row r="160" spans="1:34" x14ac:dyDescent="0.3">
      <c r="A160" s="75">
        <v>181</v>
      </c>
      <c r="B160" s="70"/>
      <c r="C160" s="71"/>
      <c r="D160" s="66"/>
      <c r="E160" s="67"/>
      <c r="F160" s="67"/>
      <c r="G160" s="67"/>
      <c r="H160" s="67"/>
      <c r="I160" s="67"/>
      <c r="J160" s="67"/>
      <c r="K160" s="67"/>
      <c r="L160" s="67"/>
      <c r="M160" s="67"/>
      <c r="N160" s="67"/>
      <c r="O160" s="67"/>
      <c r="P160" s="67"/>
      <c r="Q160" s="67"/>
      <c r="R160" s="67"/>
      <c r="S160" s="66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</row>
    <row r="161" spans="1:34" x14ac:dyDescent="0.3">
      <c r="A161" s="75">
        <v>182</v>
      </c>
      <c r="B161" s="70"/>
      <c r="C161" s="71"/>
      <c r="D161" s="66"/>
      <c r="E161" s="67"/>
      <c r="F161" s="67"/>
      <c r="G161" s="67"/>
      <c r="H161" s="67"/>
      <c r="I161" s="67"/>
      <c r="J161" s="67"/>
      <c r="K161" s="67"/>
      <c r="L161" s="67"/>
      <c r="M161" s="67"/>
      <c r="N161" s="67"/>
      <c r="O161" s="67"/>
      <c r="P161" s="67"/>
      <c r="Q161" s="67"/>
      <c r="R161" s="67"/>
      <c r="S161" s="66"/>
      <c r="T161" s="67"/>
      <c r="U161" s="67"/>
      <c r="V161" s="67"/>
      <c r="W161" s="67"/>
      <c r="X161" s="67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</row>
    <row r="162" spans="1:34" x14ac:dyDescent="0.3">
      <c r="A162" s="75">
        <v>183</v>
      </c>
      <c r="B162" s="70"/>
      <c r="C162" s="71"/>
      <c r="D162" s="66"/>
      <c r="E162" s="67"/>
      <c r="F162" s="67"/>
      <c r="G162" s="67"/>
      <c r="H162" s="67"/>
      <c r="I162" s="67"/>
      <c r="J162" s="67"/>
      <c r="K162" s="67"/>
      <c r="L162" s="67"/>
      <c r="M162" s="67"/>
      <c r="N162" s="67"/>
      <c r="O162" s="67"/>
      <c r="P162" s="67"/>
      <c r="Q162" s="67"/>
      <c r="R162" s="67"/>
      <c r="S162" s="66"/>
      <c r="T162" s="67"/>
      <c r="U162" s="67"/>
      <c r="V162" s="67"/>
      <c r="W162" s="67"/>
      <c r="X162" s="67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</row>
    <row r="163" spans="1:34" x14ac:dyDescent="0.3">
      <c r="A163" s="75">
        <v>184</v>
      </c>
      <c r="B163" s="70"/>
      <c r="C163" s="71"/>
      <c r="D163" s="66"/>
      <c r="E163" s="67"/>
      <c r="F163" s="67"/>
      <c r="G163" s="67"/>
      <c r="H163" s="67"/>
      <c r="I163" s="67"/>
      <c r="J163" s="67"/>
      <c r="K163" s="67"/>
      <c r="L163" s="67"/>
      <c r="M163" s="67"/>
      <c r="N163" s="67"/>
      <c r="O163" s="67"/>
      <c r="P163" s="67"/>
      <c r="Q163" s="67"/>
      <c r="R163" s="67"/>
      <c r="S163" s="66"/>
      <c r="T163" s="67"/>
      <c r="U163" s="67"/>
      <c r="V163" s="67"/>
      <c r="W163" s="67"/>
      <c r="X163" s="67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</row>
    <row r="164" spans="1:34" x14ac:dyDescent="0.3">
      <c r="A164" s="75">
        <v>185</v>
      </c>
      <c r="B164" s="70"/>
      <c r="C164" s="71"/>
      <c r="D164" s="66"/>
      <c r="E164" s="67"/>
      <c r="F164" s="67"/>
      <c r="G164" s="67"/>
      <c r="H164" s="67"/>
      <c r="I164" s="67"/>
      <c r="J164" s="67"/>
      <c r="K164" s="67"/>
      <c r="L164" s="67"/>
      <c r="M164" s="67"/>
      <c r="N164" s="67"/>
      <c r="O164" s="67"/>
      <c r="P164" s="67"/>
      <c r="Q164" s="67"/>
      <c r="R164" s="67"/>
      <c r="S164" s="66"/>
      <c r="T164" s="67"/>
      <c r="U164" s="67"/>
      <c r="V164" s="67"/>
      <c r="W164" s="67"/>
      <c r="X164" s="67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</row>
    <row r="165" spans="1:34" x14ac:dyDescent="0.3">
      <c r="A165" s="75">
        <v>186</v>
      </c>
      <c r="B165" s="70"/>
      <c r="C165" s="71"/>
      <c r="D165" s="66"/>
      <c r="E165" s="67"/>
      <c r="F165" s="67"/>
      <c r="G165" s="67"/>
      <c r="H165" s="67"/>
      <c r="I165" s="67"/>
      <c r="J165" s="67"/>
      <c r="K165" s="67"/>
      <c r="L165" s="67"/>
      <c r="M165" s="67"/>
      <c r="N165" s="67"/>
      <c r="O165" s="67"/>
      <c r="P165" s="67"/>
      <c r="Q165" s="67"/>
      <c r="R165" s="67"/>
      <c r="S165" s="67"/>
      <c r="T165" s="67"/>
      <c r="U165" s="67"/>
      <c r="V165" s="67"/>
      <c r="W165" s="67"/>
      <c r="X165" s="67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</row>
    <row r="166" spans="1:34" ht="18" thickBot="1" x14ac:dyDescent="0.35">
      <c r="A166" s="75">
        <v>187</v>
      </c>
      <c r="B166" s="73"/>
      <c r="C166" s="74"/>
      <c r="D166" s="79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</row>
    <row r="167" spans="1:34" customFormat="1" ht="15" x14ac:dyDescent="0.25"/>
    <row r="168" spans="1:34" customFormat="1" ht="15" x14ac:dyDescent="0.25"/>
    <row r="169" spans="1:34" customFormat="1" ht="15" x14ac:dyDescent="0.25"/>
    <row r="170" spans="1:34" customFormat="1" ht="15" x14ac:dyDescent="0.25"/>
    <row r="171" spans="1:34" customFormat="1" ht="15" x14ac:dyDescent="0.25"/>
    <row r="172" spans="1:34" customFormat="1" ht="15" x14ac:dyDescent="0.25"/>
    <row r="173" spans="1:34" customFormat="1" ht="15" x14ac:dyDescent="0.25"/>
    <row r="174" spans="1:34" customFormat="1" ht="15" x14ac:dyDescent="0.25"/>
    <row r="175" spans="1:34" customFormat="1" ht="15" x14ac:dyDescent="0.25"/>
    <row r="176" spans="1:34" customFormat="1" ht="15" x14ac:dyDescent="0.25"/>
    <row r="177" customFormat="1" ht="15" x14ac:dyDescent="0.25"/>
    <row r="178" customFormat="1" ht="15" x14ac:dyDescent="0.25"/>
    <row r="179" customFormat="1" ht="15" x14ac:dyDescent="0.25"/>
    <row r="180" customFormat="1" ht="15" x14ac:dyDescent="0.25"/>
    <row r="181" customFormat="1" ht="15" x14ac:dyDescent="0.25"/>
    <row r="182" customFormat="1" ht="15" x14ac:dyDescent="0.25"/>
    <row r="183" customFormat="1" ht="15" x14ac:dyDescent="0.25"/>
    <row r="184" customFormat="1" ht="15" x14ac:dyDescent="0.25"/>
    <row r="185" customFormat="1" ht="15" x14ac:dyDescent="0.25"/>
    <row r="186" customFormat="1" ht="15" x14ac:dyDescent="0.25"/>
    <row r="187" customFormat="1" ht="15" x14ac:dyDescent="0.25"/>
    <row r="188" customFormat="1" ht="15" x14ac:dyDescent="0.25"/>
    <row r="189" customFormat="1" ht="15" x14ac:dyDescent="0.25"/>
    <row r="190" customFormat="1" ht="15" x14ac:dyDescent="0.25"/>
    <row r="191" customFormat="1" ht="15" x14ac:dyDescent="0.25"/>
    <row r="192" customFormat="1" ht="15" x14ac:dyDescent="0.25"/>
    <row r="193" customFormat="1" ht="15" x14ac:dyDescent="0.25"/>
    <row r="194" customFormat="1" ht="15" x14ac:dyDescent="0.25"/>
    <row r="195" customFormat="1" ht="15" x14ac:dyDescent="0.25"/>
    <row r="196" customFormat="1" ht="15" x14ac:dyDescent="0.25"/>
    <row r="197" customFormat="1" ht="15" x14ac:dyDescent="0.25"/>
    <row r="198" customFormat="1" ht="15" x14ac:dyDescent="0.25"/>
    <row r="199" customFormat="1" ht="15" x14ac:dyDescent="0.25"/>
    <row r="200" customFormat="1" ht="15" x14ac:dyDescent="0.25"/>
    <row r="201" customFormat="1" ht="15" x14ac:dyDescent="0.25"/>
    <row r="202" customFormat="1" ht="15" x14ac:dyDescent="0.25"/>
    <row r="203" customFormat="1" ht="15" x14ac:dyDescent="0.25"/>
    <row r="204" customFormat="1" ht="15" x14ac:dyDescent="0.25"/>
    <row r="205" customFormat="1" ht="15" x14ac:dyDescent="0.25"/>
    <row r="206" customFormat="1" ht="15" x14ac:dyDescent="0.25"/>
    <row r="207" customFormat="1" ht="15" x14ac:dyDescent="0.25"/>
    <row r="208" customFormat="1" ht="15" x14ac:dyDescent="0.25"/>
    <row r="209" customFormat="1" ht="15" x14ac:dyDescent="0.25"/>
    <row r="210" customFormat="1" ht="15" x14ac:dyDescent="0.25"/>
    <row r="211" customFormat="1" ht="15" x14ac:dyDescent="0.25"/>
    <row r="212" customFormat="1" ht="15" x14ac:dyDescent="0.25"/>
    <row r="213" customFormat="1" ht="15" x14ac:dyDescent="0.25"/>
    <row r="214" customFormat="1" ht="15" x14ac:dyDescent="0.25"/>
    <row r="215" customFormat="1" ht="15" x14ac:dyDescent="0.25"/>
    <row r="216" customFormat="1" ht="15" x14ac:dyDescent="0.25"/>
    <row r="217" customFormat="1" ht="15" x14ac:dyDescent="0.25"/>
    <row r="218" customFormat="1" ht="15" x14ac:dyDescent="0.25"/>
    <row r="219" customFormat="1" ht="15" x14ac:dyDescent="0.25"/>
    <row r="220" customFormat="1" ht="15" x14ac:dyDescent="0.25"/>
    <row r="221" customFormat="1" ht="15" x14ac:dyDescent="0.25"/>
    <row r="222" customFormat="1" ht="15" x14ac:dyDescent="0.25"/>
    <row r="223" customFormat="1" ht="15" x14ac:dyDescent="0.25"/>
    <row r="224" customFormat="1" ht="15" x14ac:dyDescent="0.25"/>
    <row r="225" customFormat="1" ht="15" x14ac:dyDescent="0.25"/>
    <row r="226" customFormat="1" ht="15" x14ac:dyDescent="0.25"/>
    <row r="227" customFormat="1" ht="15" x14ac:dyDescent="0.25"/>
    <row r="228" customFormat="1" ht="15" x14ac:dyDescent="0.25"/>
    <row r="229" customFormat="1" ht="15" x14ac:dyDescent="0.25"/>
    <row r="230" customFormat="1" ht="15" x14ac:dyDescent="0.25"/>
    <row r="231" customFormat="1" ht="15" x14ac:dyDescent="0.25"/>
    <row r="232" customFormat="1" ht="15" x14ac:dyDescent="0.25"/>
    <row r="233" customFormat="1" ht="15" x14ac:dyDescent="0.25"/>
    <row r="234" customFormat="1" ht="15" x14ac:dyDescent="0.25"/>
    <row r="235" customFormat="1" ht="15" x14ac:dyDescent="0.25"/>
    <row r="236" customFormat="1" ht="15" x14ac:dyDescent="0.25"/>
    <row r="237" customFormat="1" ht="15" x14ac:dyDescent="0.25"/>
    <row r="238" customFormat="1" ht="15" x14ac:dyDescent="0.25"/>
    <row r="239" customFormat="1" ht="15" x14ac:dyDescent="0.25"/>
    <row r="240" customFormat="1" ht="15" x14ac:dyDescent="0.25"/>
    <row r="241" customFormat="1" ht="15" x14ac:dyDescent="0.25"/>
    <row r="242" customFormat="1" ht="15" x14ac:dyDescent="0.25"/>
    <row r="243" customFormat="1" ht="15" x14ac:dyDescent="0.25"/>
    <row r="244" customFormat="1" ht="15" x14ac:dyDescent="0.25"/>
    <row r="245" customFormat="1" ht="15" x14ac:dyDescent="0.25"/>
    <row r="246" customFormat="1" ht="15" x14ac:dyDescent="0.25"/>
    <row r="247" customFormat="1" ht="15" x14ac:dyDescent="0.25"/>
    <row r="248" customFormat="1" ht="15" x14ac:dyDescent="0.25"/>
    <row r="249" customFormat="1" ht="15" x14ac:dyDescent="0.25"/>
    <row r="250" customFormat="1" ht="15" x14ac:dyDescent="0.25"/>
    <row r="251" customFormat="1" ht="15" x14ac:dyDescent="0.25"/>
    <row r="252" customFormat="1" ht="15" x14ac:dyDescent="0.25"/>
    <row r="253" customFormat="1" ht="15" x14ac:dyDescent="0.25"/>
    <row r="254" customFormat="1" ht="15" x14ac:dyDescent="0.25"/>
    <row r="255" customFormat="1" ht="15" x14ac:dyDescent="0.25"/>
    <row r="256" customFormat="1" ht="15" x14ac:dyDescent="0.25"/>
    <row r="257" customFormat="1" ht="15" x14ac:dyDescent="0.25"/>
    <row r="258" customFormat="1" ht="15" x14ac:dyDescent="0.25"/>
    <row r="259" customFormat="1" ht="15" x14ac:dyDescent="0.25"/>
    <row r="260" customFormat="1" ht="15" x14ac:dyDescent="0.25"/>
    <row r="261" customFormat="1" ht="15" x14ac:dyDescent="0.25"/>
    <row r="262" customFormat="1" ht="15" x14ac:dyDescent="0.25"/>
    <row r="263" customFormat="1" ht="15" x14ac:dyDescent="0.25"/>
    <row r="264" customFormat="1" ht="15" x14ac:dyDescent="0.25"/>
    <row r="265" customFormat="1" ht="15" x14ac:dyDescent="0.25"/>
    <row r="266" customFormat="1" ht="15" x14ac:dyDescent="0.25"/>
    <row r="267" customFormat="1" ht="15" x14ac:dyDescent="0.25"/>
    <row r="268" customFormat="1" ht="15" x14ac:dyDescent="0.25"/>
    <row r="269" customFormat="1" ht="15" x14ac:dyDescent="0.25"/>
    <row r="270" customFormat="1" ht="15" x14ac:dyDescent="0.25"/>
    <row r="271" customFormat="1" ht="15" x14ac:dyDescent="0.25"/>
    <row r="272" customFormat="1" ht="15" x14ac:dyDescent="0.25"/>
    <row r="273" customFormat="1" ht="15" x14ac:dyDescent="0.25"/>
    <row r="274" customFormat="1" ht="15" x14ac:dyDescent="0.25"/>
    <row r="275" customFormat="1" ht="15" x14ac:dyDescent="0.25"/>
    <row r="276" customFormat="1" ht="15" x14ac:dyDescent="0.25"/>
    <row r="277" customFormat="1" ht="15" x14ac:dyDescent="0.25"/>
    <row r="278" customFormat="1" ht="15" x14ac:dyDescent="0.25"/>
    <row r="279" customFormat="1" ht="15" x14ac:dyDescent="0.25"/>
    <row r="280" customFormat="1" ht="15" x14ac:dyDescent="0.25"/>
    <row r="281" customFormat="1" ht="15" x14ac:dyDescent="0.25"/>
    <row r="282" customFormat="1" ht="15" x14ac:dyDescent="0.25"/>
    <row r="283" customFormat="1" ht="15" x14ac:dyDescent="0.25"/>
    <row r="284" customFormat="1" ht="15" x14ac:dyDescent="0.25"/>
    <row r="285" customFormat="1" ht="15" x14ac:dyDescent="0.25"/>
    <row r="286" customFormat="1" ht="15" x14ac:dyDescent="0.25"/>
    <row r="287" customFormat="1" ht="15" x14ac:dyDescent="0.25"/>
    <row r="288" customFormat="1" ht="15" x14ac:dyDescent="0.25"/>
    <row r="289" customFormat="1" ht="15" x14ac:dyDescent="0.25"/>
    <row r="290" customFormat="1" ht="15" x14ac:dyDescent="0.25"/>
    <row r="291" customFormat="1" ht="15" x14ac:dyDescent="0.25"/>
    <row r="292" customFormat="1" ht="15" x14ac:dyDescent="0.25"/>
    <row r="293" customFormat="1" ht="15" x14ac:dyDescent="0.25"/>
    <row r="294" customFormat="1" ht="15" x14ac:dyDescent="0.25"/>
    <row r="295" customFormat="1" ht="15" x14ac:dyDescent="0.25"/>
    <row r="296" customFormat="1" ht="15" x14ac:dyDescent="0.25"/>
    <row r="297" customFormat="1" ht="15" x14ac:dyDescent="0.25"/>
    <row r="298" customFormat="1" ht="15" x14ac:dyDescent="0.25"/>
    <row r="299" customFormat="1" ht="15" x14ac:dyDescent="0.25"/>
    <row r="300" customFormat="1" ht="15" x14ac:dyDescent="0.25"/>
    <row r="301" customFormat="1" ht="15" x14ac:dyDescent="0.25"/>
    <row r="302" customFormat="1" ht="15" x14ac:dyDescent="0.25"/>
    <row r="303" customFormat="1" ht="15" x14ac:dyDescent="0.25"/>
    <row r="304" customFormat="1" ht="15" x14ac:dyDescent="0.25"/>
    <row r="305" customFormat="1" ht="15" x14ac:dyDescent="0.25"/>
    <row r="306" customFormat="1" ht="15" x14ac:dyDescent="0.25"/>
    <row r="307" customFormat="1" ht="15" x14ac:dyDescent="0.25"/>
    <row r="308" customFormat="1" ht="15" x14ac:dyDescent="0.25"/>
    <row r="309" customFormat="1" ht="15" x14ac:dyDescent="0.25"/>
    <row r="310" customFormat="1" ht="15" x14ac:dyDescent="0.25"/>
    <row r="311" customFormat="1" ht="15" x14ac:dyDescent="0.25"/>
    <row r="312" customFormat="1" ht="15" x14ac:dyDescent="0.25"/>
    <row r="313" customFormat="1" ht="15" x14ac:dyDescent="0.25"/>
    <row r="314" customFormat="1" ht="15" x14ac:dyDescent="0.25"/>
    <row r="315" customFormat="1" ht="15" x14ac:dyDescent="0.25"/>
    <row r="316" customFormat="1" ht="15" x14ac:dyDescent="0.25"/>
    <row r="317" customFormat="1" ht="15" x14ac:dyDescent="0.25"/>
    <row r="318" customFormat="1" ht="15" x14ac:dyDescent="0.25"/>
    <row r="319" customFormat="1" ht="15" x14ac:dyDescent="0.25"/>
    <row r="320" customFormat="1" ht="15" x14ac:dyDescent="0.25"/>
    <row r="321" customFormat="1" ht="15" x14ac:dyDescent="0.25"/>
    <row r="322" customFormat="1" ht="15" x14ac:dyDescent="0.25"/>
    <row r="323" customFormat="1" ht="15" x14ac:dyDescent="0.25"/>
    <row r="324" customFormat="1" ht="15" x14ac:dyDescent="0.25"/>
    <row r="325" customFormat="1" ht="15" x14ac:dyDescent="0.25"/>
    <row r="326" customFormat="1" ht="15" x14ac:dyDescent="0.25"/>
    <row r="327" customFormat="1" ht="15" x14ac:dyDescent="0.25"/>
    <row r="328" customFormat="1" ht="15" x14ac:dyDescent="0.25"/>
    <row r="329" customFormat="1" ht="15" x14ac:dyDescent="0.25"/>
    <row r="330" customFormat="1" ht="15" x14ac:dyDescent="0.25"/>
    <row r="331" customFormat="1" ht="15" x14ac:dyDescent="0.25"/>
    <row r="332" customFormat="1" ht="15" x14ac:dyDescent="0.25"/>
    <row r="333" customFormat="1" ht="15" x14ac:dyDescent="0.25"/>
    <row r="334" customFormat="1" ht="15" x14ac:dyDescent="0.25"/>
    <row r="335" customFormat="1" ht="15" x14ac:dyDescent="0.25"/>
    <row r="336" customFormat="1" ht="15" x14ac:dyDescent="0.25"/>
    <row r="337" customFormat="1" ht="15" x14ac:dyDescent="0.25"/>
    <row r="338" customFormat="1" ht="15" x14ac:dyDescent="0.25"/>
    <row r="339" customFormat="1" ht="15" x14ac:dyDescent="0.25"/>
    <row r="340" customFormat="1" ht="15" x14ac:dyDescent="0.25"/>
    <row r="341" customFormat="1" ht="15" x14ac:dyDescent="0.25"/>
    <row r="342" customFormat="1" ht="15" x14ac:dyDescent="0.25"/>
    <row r="343" customFormat="1" ht="15" x14ac:dyDescent="0.25"/>
    <row r="344" customFormat="1" ht="15" x14ac:dyDescent="0.25"/>
    <row r="345" customFormat="1" ht="15" x14ac:dyDescent="0.25"/>
    <row r="346" customFormat="1" ht="15" x14ac:dyDescent="0.25"/>
    <row r="347" customFormat="1" ht="15" x14ac:dyDescent="0.25"/>
    <row r="348" customFormat="1" ht="15" x14ac:dyDescent="0.25"/>
    <row r="349" customFormat="1" ht="15" x14ac:dyDescent="0.25"/>
    <row r="350" customFormat="1" ht="15" x14ac:dyDescent="0.25"/>
    <row r="351" customFormat="1" ht="15" x14ac:dyDescent="0.25"/>
    <row r="352" customFormat="1" ht="15" x14ac:dyDescent="0.25"/>
    <row r="353" customFormat="1" ht="15" x14ac:dyDescent="0.25"/>
    <row r="354" customFormat="1" ht="15" x14ac:dyDescent="0.25"/>
    <row r="355" customFormat="1" ht="15" x14ac:dyDescent="0.25"/>
    <row r="356" customFormat="1" ht="15" x14ac:dyDescent="0.25"/>
    <row r="357" customFormat="1" ht="15" x14ac:dyDescent="0.25"/>
    <row r="358" customFormat="1" ht="15" x14ac:dyDescent="0.25"/>
    <row r="359" customFormat="1" ht="15" x14ac:dyDescent="0.25"/>
    <row r="360" customFormat="1" ht="15" x14ac:dyDescent="0.25"/>
    <row r="361" customFormat="1" ht="15" x14ac:dyDescent="0.25"/>
    <row r="362" customFormat="1" ht="15" x14ac:dyDescent="0.25"/>
    <row r="363" customFormat="1" ht="15" x14ac:dyDescent="0.25"/>
    <row r="364" customFormat="1" ht="15" x14ac:dyDescent="0.25"/>
    <row r="365" customFormat="1" ht="15" x14ac:dyDescent="0.25"/>
    <row r="366" customFormat="1" ht="15" x14ac:dyDescent="0.25"/>
    <row r="367" customFormat="1" ht="15" x14ac:dyDescent="0.25"/>
    <row r="368" customFormat="1" ht="15" x14ac:dyDescent="0.25"/>
    <row r="369" customFormat="1" ht="15" x14ac:dyDescent="0.25"/>
    <row r="370" customFormat="1" ht="15" x14ac:dyDescent="0.25"/>
    <row r="371" customFormat="1" ht="15" x14ac:dyDescent="0.25"/>
    <row r="372" customFormat="1" ht="15" x14ac:dyDescent="0.25"/>
    <row r="373" customFormat="1" ht="15" x14ac:dyDescent="0.25"/>
    <row r="374" customFormat="1" ht="15" x14ac:dyDescent="0.25"/>
    <row r="375" customFormat="1" ht="15" x14ac:dyDescent="0.25"/>
    <row r="376" customFormat="1" ht="15" x14ac:dyDescent="0.25"/>
    <row r="377" customFormat="1" ht="15" x14ac:dyDescent="0.25"/>
    <row r="378" customFormat="1" ht="15" x14ac:dyDescent="0.25"/>
    <row r="379" customFormat="1" ht="15" x14ac:dyDescent="0.25"/>
    <row r="380" customFormat="1" ht="15" x14ac:dyDescent="0.25"/>
    <row r="381" customFormat="1" ht="15" x14ac:dyDescent="0.25"/>
    <row r="382" customFormat="1" ht="15" x14ac:dyDescent="0.25"/>
    <row r="383" customFormat="1" ht="15" x14ac:dyDescent="0.25"/>
    <row r="384" customFormat="1" ht="15" x14ac:dyDescent="0.25"/>
    <row r="385" customFormat="1" ht="15" x14ac:dyDescent="0.25"/>
    <row r="386" customFormat="1" ht="15" x14ac:dyDescent="0.25"/>
    <row r="387" customFormat="1" ht="15" x14ac:dyDescent="0.25"/>
    <row r="388" customFormat="1" ht="15" x14ac:dyDescent="0.25"/>
    <row r="389" customFormat="1" ht="15" x14ac:dyDescent="0.25"/>
    <row r="390" customFormat="1" ht="15" x14ac:dyDescent="0.25"/>
    <row r="391" customFormat="1" ht="15" x14ac:dyDescent="0.25"/>
    <row r="392" customFormat="1" ht="15" x14ac:dyDescent="0.25"/>
    <row r="393" customFormat="1" ht="15" x14ac:dyDescent="0.25"/>
    <row r="394" customFormat="1" ht="15" x14ac:dyDescent="0.25"/>
    <row r="395" customFormat="1" ht="15" x14ac:dyDescent="0.25"/>
    <row r="396" customFormat="1" ht="15" x14ac:dyDescent="0.25"/>
    <row r="397" customFormat="1" ht="15" x14ac:dyDescent="0.25"/>
    <row r="398" customFormat="1" ht="15" x14ac:dyDescent="0.25"/>
    <row r="399" customFormat="1" ht="15" x14ac:dyDescent="0.25"/>
    <row r="400" customFormat="1" ht="15" x14ac:dyDescent="0.25"/>
    <row r="401" customFormat="1" ht="15" x14ac:dyDescent="0.25"/>
    <row r="402" customFormat="1" ht="15" x14ac:dyDescent="0.25"/>
    <row r="403" customFormat="1" ht="15" x14ac:dyDescent="0.25"/>
    <row r="404" customFormat="1" ht="15" x14ac:dyDescent="0.25"/>
    <row r="405" customFormat="1" ht="15" x14ac:dyDescent="0.25"/>
    <row r="406" customFormat="1" ht="15" x14ac:dyDescent="0.25"/>
    <row r="407" customFormat="1" ht="15" x14ac:dyDescent="0.25"/>
    <row r="408" customFormat="1" ht="15" x14ac:dyDescent="0.25"/>
    <row r="409" customFormat="1" ht="15" x14ac:dyDescent="0.25"/>
    <row r="410" customFormat="1" ht="15" x14ac:dyDescent="0.25"/>
    <row r="411" customFormat="1" ht="15" x14ac:dyDescent="0.25"/>
    <row r="412" customFormat="1" ht="15" x14ac:dyDescent="0.25"/>
    <row r="413" customFormat="1" ht="15" x14ac:dyDescent="0.25"/>
    <row r="414" customFormat="1" ht="15" x14ac:dyDescent="0.25"/>
    <row r="415" customFormat="1" ht="15" x14ac:dyDescent="0.25"/>
    <row r="416" customFormat="1" ht="15" x14ac:dyDescent="0.25"/>
    <row r="417" customFormat="1" ht="15" x14ac:dyDescent="0.25"/>
    <row r="418" customFormat="1" ht="15" x14ac:dyDescent="0.25"/>
    <row r="419" customFormat="1" ht="15" x14ac:dyDescent="0.25"/>
    <row r="420" customFormat="1" ht="15" x14ac:dyDescent="0.25"/>
    <row r="421" customFormat="1" ht="15" x14ac:dyDescent="0.25"/>
    <row r="422" customFormat="1" ht="15" x14ac:dyDescent="0.25"/>
    <row r="423" customFormat="1" ht="15" x14ac:dyDescent="0.25"/>
    <row r="424" customFormat="1" ht="15" x14ac:dyDescent="0.25"/>
    <row r="425" customFormat="1" ht="15" x14ac:dyDescent="0.25"/>
    <row r="426" customFormat="1" ht="15" x14ac:dyDescent="0.25"/>
    <row r="427" customFormat="1" ht="15" x14ac:dyDescent="0.25"/>
    <row r="428" customFormat="1" ht="15" x14ac:dyDescent="0.25"/>
    <row r="429" customFormat="1" ht="15" x14ac:dyDescent="0.25"/>
    <row r="430" customFormat="1" ht="15" x14ac:dyDescent="0.25"/>
    <row r="431" customFormat="1" ht="15" x14ac:dyDescent="0.25"/>
    <row r="432" customFormat="1" ht="15" x14ac:dyDescent="0.25"/>
    <row r="433" customFormat="1" ht="15" x14ac:dyDescent="0.25"/>
    <row r="434" customFormat="1" ht="15" x14ac:dyDescent="0.25"/>
    <row r="435" customFormat="1" ht="15" x14ac:dyDescent="0.25"/>
    <row r="436" customFormat="1" ht="15" x14ac:dyDescent="0.25"/>
    <row r="437" customFormat="1" ht="15" x14ac:dyDescent="0.25"/>
    <row r="438" customFormat="1" ht="15" x14ac:dyDescent="0.25"/>
    <row r="439" customFormat="1" ht="15" x14ac:dyDescent="0.25"/>
    <row r="440" customFormat="1" ht="15" x14ac:dyDescent="0.25"/>
    <row r="441" customFormat="1" ht="15" x14ac:dyDescent="0.25"/>
    <row r="442" customFormat="1" ht="15" x14ac:dyDescent="0.25"/>
    <row r="443" customFormat="1" ht="15" x14ac:dyDescent="0.25"/>
    <row r="444" customFormat="1" ht="15" x14ac:dyDescent="0.25"/>
    <row r="445" customFormat="1" ht="15" x14ac:dyDescent="0.25"/>
    <row r="446" customFormat="1" ht="15" x14ac:dyDescent="0.25"/>
    <row r="447" customFormat="1" ht="15" x14ac:dyDescent="0.25"/>
    <row r="448" customFormat="1" ht="15" x14ac:dyDescent="0.25"/>
    <row r="449" customFormat="1" ht="15" x14ac:dyDescent="0.25"/>
    <row r="450" customFormat="1" ht="15" x14ac:dyDescent="0.25"/>
    <row r="451" customFormat="1" ht="15" x14ac:dyDescent="0.25"/>
    <row r="452" customFormat="1" ht="15" x14ac:dyDescent="0.25"/>
    <row r="453" customFormat="1" ht="15" x14ac:dyDescent="0.25"/>
    <row r="454" customFormat="1" ht="15" x14ac:dyDescent="0.25"/>
    <row r="455" customFormat="1" ht="15" x14ac:dyDescent="0.25"/>
    <row r="456" customFormat="1" ht="15" x14ac:dyDescent="0.25"/>
    <row r="457" customFormat="1" ht="15" x14ac:dyDescent="0.25"/>
    <row r="458" customFormat="1" ht="15" x14ac:dyDescent="0.25"/>
    <row r="459" customFormat="1" ht="15" x14ac:dyDescent="0.25"/>
    <row r="460" customFormat="1" ht="15" x14ac:dyDescent="0.25"/>
    <row r="461" customFormat="1" ht="15" x14ac:dyDescent="0.25"/>
    <row r="462" customFormat="1" ht="15" x14ac:dyDescent="0.25"/>
    <row r="463" customFormat="1" ht="15" x14ac:dyDescent="0.25"/>
    <row r="464" customFormat="1" ht="15" x14ac:dyDescent="0.25"/>
    <row r="465" customFormat="1" ht="15" x14ac:dyDescent="0.25"/>
    <row r="466" customFormat="1" ht="15" x14ac:dyDescent="0.25"/>
    <row r="467" customFormat="1" ht="15" x14ac:dyDescent="0.25"/>
    <row r="468" customFormat="1" ht="15" x14ac:dyDescent="0.25"/>
    <row r="469" customFormat="1" ht="15" x14ac:dyDescent="0.25"/>
    <row r="470" customFormat="1" ht="15" x14ac:dyDescent="0.25"/>
    <row r="471" customFormat="1" ht="15" x14ac:dyDescent="0.25"/>
    <row r="472" customFormat="1" ht="15" x14ac:dyDescent="0.25"/>
    <row r="473" customFormat="1" ht="15" x14ac:dyDescent="0.25"/>
    <row r="474" customFormat="1" ht="15" x14ac:dyDescent="0.25"/>
    <row r="475" customFormat="1" ht="15" x14ac:dyDescent="0.25"/>
    <row r="476" customFormat="1" ht="15" x14ac:dyDescent="0.25"/>
    <row r="477" customFormat="1" ht="15" x14ac:dyDescent="0.25"/>
    <row r="478" customFormat="1" ht="15" x14ac:dyDescent="0.25"/>
    <row r="479" customFormat="1" ht="15" x14ac:dyDescent="0.25"/>
    <row r="480" customFormat="1" ht="15" x14ac:dyDescent="0.25"/>
    <row r="481" customFormat="1" ht="15" x14ac:dyDescent="0.25"/>
    <row r="482" customFormat="1" ht="15" x14ac:dyDescent="0.25"/>
    <row r="483" customFormat="1" ht="15" x14ac:dyDescent="0.25"/>
    <row r="484" customFormat="1" ht="15" x14ac:dyDescent="0.25"/>
    <row r="485" customFormat="1" ht="15" x14ac:dyDescent="0.25"/>
    <row r="486" customFormat="1" ht="15" x14ac:dyDescent="0.25"/>
    <row r="487" customFormat="1" ht="15" x14ac:dyDescent="0.25"/>
    <row r="488" customFormat="1" ht="15" x14ac:dyDescent="0.25"/>
    <row r="489" customFormat="1" ht="15" x14ac:dyDescent="0.25"/>
    <row r="490" customFormat="1" ht="15" x14ac:dyDescent="0.25"/>
    <row r="491" customFormat="1" ht="15" x14ac:dyDescent="0.25"/>
    <row r="492" customFormat="1" ht="15" x14ac:dyDescent="0.25"/>
    <row r="493" customFormat="1" ht="15" x14ac:dyDescent="0.25"/>
    <row r="494" customFormat="1" ht="15" x14ac:dyDescent="0.25"/>
    <row r="495" customFormat="1" ht="15" x14ac:dyDescent="0.25"/>
    <row r="496" customFormat="1" ht="15" x14ac:dyDescent="0.25"/>
    <row r="497" customFormat="1" ht="15" x14ac:dyDescent="0.25"/>
    <row r="498" customFormat="1" ht="15" x14ac:dyDescent="0.25"/>
    <row r="499" customFormat="1" ht="15" x14ac:dyDescent="0.25"/>
    <row r="500" customFormat="1" ht="15" x14ac:dyDescent="0.25"/>
    <row r="501" customFormat="1" ht="15" x14ac:dyDescent="0.25"/>
    <row r="502" customFormat="1" ht="15" x14ac:dyDescent="0.25"/>
    <row r="503" customFormat="1" ht="15" x14ac:dyDescent="0.25"/>
    <row r="504" customFormat="1" ht="15" x14ac:dyDescent="0.25"/>
    <row r="505" customFormat="1" ht="15" x14ac:dyDescent="0.25"/>
    <row r="506" customFormat="1" ht="15" x14ac:dyDescent="0.25"/>
    <row r="507" customFormat="1" ht="15" x14ac:dyDescent="0.25"/>
    <row r="508" customFormat="1" ht="15" x14ac:dyDescent="0.25"/>
    <row r="509" customFormat="1" ht="15" x14ac:dyDescent="0.25"/>
    <row r="510" customFormat="1" ht="15" x14ac:dyDescent="0.25"/>
    <row r="511" customFormat="1" ht="15" x14ac:dyDescent="0.25"/>
    <row r="512" customFormat="1" ht="15" x14ac:dyDescent="0.25"/>
    <row r="513" customFormat="1" ht="15" x14ac:dyDescent="0.25"/>
    <row r="514" customFormat="1" ht="15" x14ac:dyDescent="0.25"/>
    <row r="515" customFormat="1" ht="15" x14ac:dyDescent="0.25"/>
    <row r="516" customFormat="1" ht="15" x14ac:dyDescent="0.25"/>
    <row r="517" customFormat="1" ht="15" x14ac:dyDescent="0.25"/>
    <row r="518" customFormat="1" ht="15" x14ac:dyDescent="0.25"/>
    <row r="519" customFormat="1" ht="15" x14ac:dyDescent="0.25"/>
    <row r="520" customFormat="1" ht="15" x14ac:dyDescent="0.25"/>
    <row r="521" customFormat="1" ht="15" x14ac:dyDescent="0.25"/>
    <row r="522" customFormat="1" ht="15" x14ac:dyDescent="0.25"/>
    <row r="523" customFormat="1" ht="15" x14ac:dyDescent="0.25"/>
    <row r="524" customFormat="1" ht="15" x14ac:dyDescent="0.25"/>
    <row r="525" customFormat="1" ht="15" x14ac:dyDescent="0.25"/>
    <row r="526" customFormat="1" ht="15" x14ac:dyDescent="0.25"/>
    <row r="527" customFormat="1" ht="15" x14ac:dyDescent="0.25"/>
    <row r="528" customFormat="1" ht="15" x14ac:dyDescent="0.25"/>
    <row r="529" customFormat="1" ht="15" x14ac:dyDescent="0.25"/>
    <row r="530" customFormat="1" ht="15" x14ac:dyDescent="0.25"/>
    <row r="531" customFormat="1" ht="15" x14ac:dyDescent="0.25"/>
    <row r="532" customFormat="1" ht="15" x14ac:dyDescent="0.25"/>
    <row r="533" customFormat="1" ht="15" x14ac:dyDescent="0.25"/>
    <row r="534" customFormat="1" ht="15" x14ac:dyDescent="0.25"/>
    <row r="535" customFormat="1" ht="15" x14ac:dyDescent="0.25"/>
    <row r="536" customFormat="1" ht="15" x14ac:dyDescent="0.25"/>
    <row r="537" customFormat="1" ht="15" x14ac:dyDescent="0.25"/>
    <row r="538" customFormat="1" ht="15" x14ac:dyDescent="0.25"/>
    <row r="539" customFormat="1" ht="15" x14ac:dyDescent="0.25"/>
    <row r="540" customFormat="1" ht="15" x14ac:dyDescent="0.25"/>
    <row r="541" customFormat="1" ht="15" x14ac:dyDescent="0.25"/>
    <row r="542" customFormat="1" ht="15" x14ac:dyDescent="0.25"/>
    <row r="543" customFormat="1" ht="15" x14ac:dyDescent="0.25"/>
    <row r="544" customFormat="1" ht="15" x14ac:dyDescent="0.25"/>
    <row r="545" customFormat="1" ht="15" x14ac:dyDescent="0.25"/>
    <row r="546" customFormat="1" ht="15" x14ac:dyDescent="0.25"/>
    <row r="547" customFormat="1" ht="15" x14ac:dyDescent="0.25"/>
    <row r="548" customFormat="1" ht="15" x14ac:dyDescent="0.25"/>
    <row r="549" customFormat="1" ht="15" x14ac:dyDescent="0.25"/>
    <row r="550" customFormat="1" ht="15" x14ac:dyDescent="0.25"/>
    <row r="551" customFormat="1" ht="15" x14ac:dyDescent="0.25"/>
    <row r="552" customFormat="1" ht="15" x14ac:dyDescent="0.25"/>
    <row r="553" customFormat="1" ht="15" x14ac:dyDescent="0.25"/>
    <row r="554" customFormat="1" ht="15" x14ac:dyDescent="0.25"/>
    <row r="555" customFormat="1" ht="15" x14ac:dyDescent="0.25"/>
    <row r="556" customFormat="1" ht="15" x14ac:dyDescent="0.25"/>
    <row r="557" customFormat="1" ht="15" x14ac:dyDescent="0.25"/>
    <row r="558" customFormat="1" ht="15" x14ac:dyDescent="0.25"/>
    <row r="559" customFormat="1" ht="15" x14ac:dyDescent="0.25"/>
    <row r="560" customFormat="1" ht="15" x14ac:dyDescent="0.25"/>
    <row r="561" customFormat="1" ht="15" x14ac:dyDescent="0.25"/>
    <row r="562" customFormat="1" ht="15" x14ac:dyDescent="0.25"/>
    <row r="563" customFormat="1" ht="15" x14ac:dyDescent="0.25"/>
    <row r="564" customFormat="1" ht="15" x14ac:dyDescent="0.25"/>
    <row r="565" customFormat="1" ht="15" x14ac:dyDescent="0.25"/>
    <row r="566" customFormat="1" ht="15" x14ac:dyDescent="0.25"/>
    <row r="567" customFormat="1" ht="15" x14ac:dyDescent="0.25"/>
    <row r="568" customFormat="1" ht="15" x14ac:dyDescent="0.25"/>
    <row r="569" customFormat="1" ht="15" x14ac:dyDescent="0.25"/>
    <row r="570" customFormat="1" ht="15" x14ac:dyDescent="0.25"/>
    <row r="571" customFormat="1" ht="15" x14ac:dyDescent="0.25"/>
    <row r="572" customFormat="1" ht="15" x14ac:dyDescent="0.25"/>
    <row r="573" customFormat="1" ht="15" x14ac:dyDescent="0.25"/>
    <row r="574" customFormat="1" ht="15" x14ac:dyDescent="0.25"/>
    <row r="575" customFormat="1" ht="15" x14ac:dyDescent="0.25"/>
    <row r="576" customFormat="1" ht="15" x14ac:dyDescent="0.25"/>
    <row r="577" customFormat="1" ht="15" x14ac:dyDescent="0.25"/>
    <row r="578" customFormat="1" ht="15" x14ac:dyDescent="0.25"/>
    <row r="579" customFormat="1" ht="15" x14ac:dyDescent="0.25"/>
    <row r="580" customFormat="1" ht="15" x14ac:dyDescent="0.25"/>
    <row r="581" customFormat="1" ht="15" x14ac:dyDescent="0.25"/>
    <row r="582" customFormat="1" ht="15" x14ac:dyDescent="0.25"/>
    <row r="583" customFormat="1" ht="15" x14ac:dyDescent="0.25"/>
    <row r="584" customFormat="1" ht="15" x14ac:dyDescent="0.25"/>
    <row r="585" customFormat="1" ht="15" x14ac:dyDescent="0.25"/>
    <row r="586" customFormat="1" ht="15" x14ac:dyDescent="0.25"/>
    <row r="587" customFormat="1" ht="15" x14ac:dyDescent="0.25"/>
    <row r="588" customFormat="1" ht="15" x14ac:dyDescent="0.25"/>
    <row r="589" customFormat="1" ht="15" x14ac:dyDescent="0.25"/>
    <row r="590" customFormat="1" ht="15" x14ac:dyDescent="0.25"/>
    <row r="591" customFormat="1" ht="15" x14ac:dyDescent="0.25"/>
    <row r="592" customFormat="1" ht="15" x14ac:dyDescent="0.25"/>
    <row r="593" customFormat="1" ht="15" x14ac:dyDescent="0.25"/>
    <row r="594" customFormat="1" ht="15" x14ac:dyDescent="0.25"/>
    <row r="595" customFormat="1" ht="15" x14ac:dyDescent="0.25"/>
    <row r="596" customFormat="1" ht="15" x14ac:dyDescent="0.25"/>
    <row r="597" customFormat="1" ht="15" x14ac:dyDescent="0.25"/>
    <row r="598" customFormat="1" ht="15" x14ac:dyDescent="0.25"/>
    <row r="599" customFormat="1" ht="15" x14ac:dyDescent="0.25"/>
    <row r="600" customFormat="1" ht="15" x14ac:dyDescent="0.25"/>
    <row r="601" customFormat="1" ht="15" x14ac:dyDescent="0.25"/>
    <row r="602" customFormat="1" ht="15" x14ac:dyDescent="0.25"/>
    <row r="603" customFormat="1" ht="15" x14ac:dyDescent="0.25"/>
    <row r="604" customFormat="1" ht="15" x14ac:dyDescent="0.25"/>
    <row r="605" customFormat="1" ht="15" x14ac:dyDescent="0.25"/>
    <row r="606" customFormat="1" ht="15" x14ac:dyDescent="0.25"/>
    <row r="607" customFormat="1" ht="15" x14ac:dyDescent="0.25"/>
    <row r="608" customFormat="1" ht="15" x14ac:dyDescent="0.25"/>
    <row r="609" customFormat="1" ht="15" x14ac:dyDescent="0.25"/>
    <row r="610" customFormat="1" ht="15" x14ac:dyDescent="0.25"/>
    <row r="611" customFormat="1" ht="15" x14ac:dyDescent="0.25"/>
    <row r="612" customFormat="1" ht="15" x14ac:dyDescent="0.25"/>
    <row r="613" customFormat="1" ht="15" x14ac:dyDescent="0.25"/>
    <row r="614" customFormat="1" ht="15" x14ac:dyDescent="0.25"/>
    <row r="615" customFormat="1" ht="15" x14ac:dyDescent="0.25"/>
    <row r="616" customFormat="1" ht="15" x14ac:dyDescent="0.25"/>
    <row r="617" customFormat="1" ht="15" x14ac:dyDescent="0.25"/>
    <row r="618" customFormat="1" ht="15" x14ac:dyDescent="0.25"/>
    <row r="619" customFormat="1" ht="15" x14ac:dyDescent="0.25"/>
    <row r="620" customFormat="1" ht="15" x14ac:dyDescent="0.25"/>
    <row r="621" customFormat="1" ht="15" x14ac:dyDescent="0.25"/>
    <row r="622" customFormat="1" ht="15" x14ac:dyDescent="0.25"/>
    <row r="623" customFormat="1" ht="15" x14ac:dyDescent="0.25"/>
    <row r="624" customFormat="1" ht="15" x14ac:dyDescent="0.25"/>
    <row r="625" customFormat="1" ht="15" x14ac:dyDescent="0.25"/>
    <row r="626" customFormat="1" ht="15" x14ac:dyDescent="0.25"/>
    <row r="627" customFormat="1" ht="15" x14ac:dyDescent="0.25"/>
    <row r="628" customFormat="1" ht="15" x14ac:dyDescent="0.25"/>
    <row r="629" customFormat="1" ht="15" x14ac:dyDescent="0.25"/>
    <row r="630" customFormat="1" ht="15" x14ac:dyDescent="0.25"/>
    <row r="631" customFormat="1" ht="15" x14ac:dyDescent="0.25"/>
    <row r="632" customFormat="1" ht="15" x14ac:dyDescent="0.25"/>
    <row r="633" customFormat="1" ht="15" x14ac:dyDescent="0.25"/>
    <row r="634" customFormat="1" ht="15" x14ac:dyDescent="0.25"/>
    <row r="635" customFormat="1" ht="15" x14ac:dyDescent="0.25"/>
    <row r="636" customFormat="1" ht="15" x14ac:dyDescent="0.25"/>
    <row r="637" customFormat="1" ht="15" x14ac:dyDescent="0.25"/>
    <row r="638" customFormat="1" ht="15" x14ac:dyDescent="0.25"/>
    <row r="639" customFormat="1" ht="15" x14ac:dyDescent="0.25"/>
    <row r="640" customFormat="1" ht="15" x14ac:dyDescent="0.25"/>
    <row r="641" customFormat="1" ht="15" x14ac:dyDescent="0.25"/>
    <row r="642" customFormat="1" ht="15" x14ac:dyDescent="0.25"/>
    <row r="643" customFormat="1" ht="15" x14ac:dyDescent="0.25"/>
    <row r="644" customFormat="1" ht="15" x14ac:dyDescent="0.25"/>
    <row r="645" customFormat="1" ht="15" x14ac:dyDescent="0.25"/>
    <row r="646" customFormat="1" ht="15" x14ac:dyDescent="0.25"/>
    <row r="647" customFormat="1" ht="15" x14ac:dyDescent="0.25"/>
    <row r="648" customFormat="1" ht="15" x14ac:dyDescent="0.25"/>
    <row r="649" customFormat="1" ht="15" x14ac:dyDescent="0.25"/>
    <row r="650" customFormat="1" ht="15" x14ac:dyDescent="0.25"/>
    <row r="651" customFormat="1" ht="15" x14ac:dyDescent="0.25"/>
    <row r="652" customFormat="1" ht="15" x14ac:dyDescent="0.25"/>
    <row r="653" customFormat="1" ht="15" x14ac:dyDescent="0.25"/>
    <row r="654" customFormat="1" ht="15" x14ac:dyDescent="0.25"/>
    <row r="655" customFormat="1" ht="15" x14ac:dyDescent="0.25"/>
    <row r="656" customFormat="1" ht="15" x14ac:dyDescent="0.25"/>
    <row r="657" customFormat="1" ht="15" x14ac:dyDescent="0.25"/>
    <row r="658" customFormat="1" ht="15" x14ac:dyDescent="0.25"/>
    <row r="659" customFormat="1" ht="15" x14ac:dyDescent="0.25"/>
    <row r="660" customFormat="1" ht="15" x14ac:dyDescent="0.25"/>
    <row r="661" customFormat="1" ht="15" x14ac:dyDescent="0.25"/>
    <row r="662" customFormat="1" ht="15" x14ac:dyDescent="0.25"/>
    <row r="663" customFormat="1" ht="15" x14ac:dyDescent="0.25"/>
    <row r="664" customFormat="1" ht="15" x14ac:dyDescent="0.25"/>
    <row r="665" customFormat="1" ht="15" x14ac:dyDescent="0.25"/>
    <row r="666" customFormat="1" ht="15" x14ac:dyDescent="0.25"/>
    <row r="667" customFormat="1" ht="15" x14ac:dyDescent="0.25"/>
    <row r="668" customFormat="1" ht="15" x14ac:dyDescent="0.25"/>
    <row r="669" customFormat="1" ht="15" x14ac:dyDescent="0.25"/>
    <row r="670" customFormat="1" ht="15" x14ac:dyDescent="0.25"/>
    <row r="671" customFormat="1" ht="15" x14ac:dyDescent="0.25"/>
    <row r="672" customFormat="1" ht="15" x14ac:dyDescent="0.25"/>
    <row r="673" customFormat="1" ht="15" x14ac:dyDescent="0.25"/>
    <row r="674" customFormat="1" ht="15" x14ac:dyDescent="0.25"/>
    <row r="675" customFormat="1" ht="15" x14ac:dyDescent="0.25"/>
    <row r="676" customFormat="1" ht="15" x14ac:dyDescent="0.25"/>
    <row r="677" customFormat="1" ht="15" x14ac:dyDescent="0.25"/>
    <row r="678" customFormat="1" ht="15" x14ac:dyDescent="0.25"/>
    <row r="679" customFormat="1" ht="15" x14ac:dyDescent="0.25"/>
    <row r="680" customFormat="1" ht="15" x14ac:dyDescent="0.25"/>
    <row r="681" customFormat="1" ht="15" x14ac:dyDescent="0.25"/>
    <row r="682" customFormat="1" ht="15" x14ac:dyDescent="0.25"/>
    <row r="683" customFormat="1" ht="15" x14ac:dyDescent="0.25"/>
    <row r="684" customFormat="1" ht="15" x14ac:dyDescent="0.25"/>
    <row r="685" customFormat="1" ht="15" x14ac:dyDescent="0.25"/>
    <row r="686" customFormat="1" ht="15" x14ac:dyDescent="0.25"/>
    <row r="687" customFormat="1" ht="15" x14ac:dyDescent="0.25"/>
    <row r="688" customFormat="1" ht="15" x14ac:dyDescent="0.25"/>
    <row r="689" customFormat="1" ht="15" x14ac:dyDescent="0.25"/>
    <row r="690" customFormat="1" ht="15" x14ac:dyDescent="0.25"/>
    <row r="691" customFormat="1" ht="15" x14ac:dyDescent="0.25"/>
    <row r="692" customFormat="1" ht="15" x14ac:dyDescent="0.25"/>
    <row r="693" customFormat="1" ht="15" x14ac:dyDescent="0.25"/>
    <row r="694" customFormat="1" ht="15" x14ac:dyDescent="0.25"/>
    <row r="695" customFormat="1" ht="15" x14ac:dyDescent="0.25"/>
    <row r="696" customFormat="1" ht="15" x14ac:dyDescent="0.25"/>
    <row r="697" customFormat="1" ht="15" x14ac:dyDescent="0.25"/>
    <row r="698" customFormat="1" ht="15" x14ac:dyDescent="0.25"/>
    <row r="699" customFormat="1" ht="15" x14ac:dyDescent="0.25"/>
    <row r="700" customFormat="1" ht="15" x14ac:dyDescent="0.25"/>
    <row r="701" customFormat="1" ht="15" x14ac:dyDescent="0.25"/>
    <row r="702" customFormat="1" ht="15" x14ac:dyDescent="0.25"/>
    <row r="703" customFormat="1" ht="15" x14ac:dyDescent="0.25"/>
    <row r="704" customFormat="1" ht="15" x14ac:dyDescent="0.25"/>
    <row r="705" customFormat="1" ht="15" x14ac:dyDescent="0.25"/>
    <row r="706" customFormat="1" ht="15" x14ac:dyDescent="0.25"/>
    <row r="707" customFormat="1" ht="15" x14ac:dyDescent="0.25"/>
    <row r="708" customFormat="1" ht="15" x14ac:dyDescent="0.25"/>
    <row r="709" customFormat="1" ht="15" x14ac:dyDescent="0.25"/>
    <row r="710" customFormat="1" ht="15" x14ac:dyDescent="0.25"/>
    <row r="711" customFormat="1" ht="15" x14ac:dyDescent="0.25"/>
    <row r="712" customFormat="1" ht="15" x14ac:dyDescent="0.25"/>
    <row r="713" customFormat="1" ht="15" x14ac:dyDescent="0.25"/>
    <row r="714" customFormat="1" ht="15" x14ac:dyDescent="0.25"/>
    <row r="715" customFormat="1" ht="15" x14ac:dyDescent="0.25"/>
    <row r="716" customFormat="1" ht="15" x14ac:dyDescent="0.25"/>
    <row r="717" customFormat="1" ht="15" x14ac:dyDescent="0.25"/>
    <row r="718" customFormat="1" ht="15" x14ac:dyDescent="0.25"/>
    <row r="719" customFormat="1" ht="15" x14ac:dyDescent="0.25"/>
    <row r="720" customFormat="1" ht="15" x14ac:dyDescent="0.25"/>
    <row r="721" customFormat="1" ht="15" x14ac:dyDescent="0.25"/>
    <row r="722" customFormat="1" ht="15" x14ac:dyDescent="0.25"/>
    <row r="723" customFormat="1" ht="15" x14ac:dyDescent="0.25"/>
    <row r="724" customFormat="1" ht="15" x14ac:dyDescent="0.25"/>
    <row r="725" customFormat="1" ht="15" x14ac:dyDescent="0.25"/>
    <row r="726" customFormat="1" ht="15" x14ac:dyDescent="0.25"/>
    <row r="727" customFormat="1" ht="15" x14ac:dyDescent="0.25"/>
    <row r="728" customFormat="1" ht="15" x14ac:dyDescent="0.25"/>
    <row r="729" customFormat="1" ht="15" x14ac:dyDescent="0.25"/>
    <row r="730" customFormat="1" ht="15" x14ac:dyDescent="0.25"/>
    <row r="731" customFormat="1" ht="15" x14ac:dyDescent="0.25"/>
    <row r="732" customFormat="1" ht="15" x14ac:dyDescent="0.25"/>
    <row r="733" customFormat="1" ht="15" x14ac:dyDescent="0.25"/>
    <row r="734" customFormat="1" ht="15" x14ac:dyDescent="0.25"/>
    <row r="735" customFormat="1" ht="15" x14ac:dyDescent="0.25"/>
    <row r="736" customFormat="1" ht="15" x14ac:dyDescent="0.25"/>
    <row r="737" customFormat="1" ht="15" x14ac:dyDescent="0.25"/>
    <row r="738" customFormat="1" ht="15" x14ac:dyDescent="0.25"/>
    <row r="739" customFormat="1" ht="15" x14ac:dyDescent="0.25"/>
    <row r="740" customFormat="1" ht="15" x14ac:dyDescent="0.25"/>
    <row r="741" customFormat="1" ht="15" x14ac:dyDescent="0.25"/>
    <row r="742" customFormat="1" ht="15" x14ac:dyDescent="0.25"/>
    <row r="743" customFormat="1" ht="15" x14ac:dyDescent="0.25"/>
    <row r="744" customFormat="1" ht="15" x14ac:dyDescent="0.25"/>
    <row r="745" customFormat="1" ht="15" x14ac:dyDescent="0.25"/>
    <row r="746" customFormat="1" ht="15" x14ac:dyDescent="0.25"/>
    <row r="747" customFormat="1" ht="15" x14ac:dyDescent="0.25"/>
    <row r="748" customFormat="1" ht="15" x14ac:dyDescent="0.25"/>
    <row r="749" customFormat="1" ht="15" x14ac:dyDescent="0.25"/>
    <row r="750" customFormat="1" ht="15" x14ac:dyDescent="0.25"/>
    <row r="751" customFormat="1" ht="15" x14ac:dyDescent="0.25"/>
    <row r="752" customFormat="1" ht="15" x14ac:dyDescent="0.25"/>
    <row r="753" customFormat="1" ht="15" x14ac:dyDescent="0.25"/>
    <row r="754" customFormat="1" ht="15" x14ac:dyDescent="0.25"/>
    <row r="755" customFormat="1" ht="15" x14ac:dyDescent="0.25"/>
    <row r="756" customFormat="1" ht="15" x14ac:dyDescent="0.25"/>
    <row r="757" customFormat="1" ht="15" x14ac:dyDescent="0.25"/>
    <row r="758" customFormat="1" ht="15" x14ac:dyDescent="0.25"/>
    <row r="759" customFormat="1" ht="15" x14ac:dyDescent="0.25"/>
    <row r="760" customFormat="1" ht="15" x14ac:dyDescent="0.25"/>
    <row r="761" customFormat="1" ht="15" x14ac:dyDescent="0.25"/>
    <row r="762" customFormat="1" ht="15" x14ac:dyDescent="0.25"/>
    <row r="763" customFormat="1" ht="15" x14ac:dyDescent="0.25"/>
    <row r="764" customFormat="1" ht="15" x14ac:dyDescent="0.25"/>
    <row r="765" customFormat="1" ht="15" x14ac:dyDescent="0.25"/>
    <row r="766" customFormat="1" ht="15" x14ac:dyDescent="0.25"/>
    <row r="767" customFormat="1" ht="15" x14ac:dyDescent="0.25"/>
    <row r="768" customFormat="1" ht="15" x14ac:dyDescent="0.25"/>
    <row r="769" customFormat="1" ht="15" x14ac:dyDescent="0.25"/>
    <row r="770" customFormat="1" ht="15" x14ac:dyDescent="0.25"/>
    <row r="771" customFormat="1" ht="15" x14ac:dyDescent="0.25"/>
    <row r="772" customFormat="1" ht="15" x14ac:dyDescent="0.25"/>
    <row r="773" customFormat="1" ht="15" x14ac:dyDescent="0.25"/>
    <row r="774" customFormat="1" ht="15" x14ac:dyDescent="0.25"/>
    <row r="775" customFormat="1" ht="15" x14ac:dyDescent="0.25"/>
    <row r="776" customFormat="1" ht="15" x14ac:dyDescent="0.25"/>
    <row r="777" customFormat="1" ht="15" x14ac:dyDescent="0.25"/>
    <row r="778" customFormat="1" ht="15" x14ac:dyDescent="0.25"/>
    <row r="779" customFormat="1" ht="15" x14ac:dyDescent="0.25"/>
    <row r="780" customFormat="1" ht="15" x14ac:dyDescent="0.25"/>
    <row r="781" customFormat="1" ht="15" x14ac:dyDescent="0.25"/>
    <row r="782" customFormat="1" ht="15" x14ac:dyDescent="0.25"/>
    <row r="783" customFormat="1" ht="15" x14ac:dyDescent="0.25"/>
    <row r="784" customFormat="1" ht="15" x14ac:dyDescent="0.25"/>
    <row r="785" customFormat="1" ht="15" x14ac:dyDescent="0.25"/>
    <row r="786" customFormat="1" ht="15" x14ac:dyDescent="0.25"/>
    <row r="787" customFormat="1" ht="15" x14ac:dyDescent="0.25"/>
    <row r="788" customFormat="1" ht="15" x14ac:dyDescent="0.25"/>
    <row r="789" customFormat="1" ht="15" x14ac:dyDescent="0.25"/>
    <row r="790" customFormat="1" ht="15" x14ac:dyDescent="0.25"/>
    <row r="791" customFormat="1" ht="15" x14ac:dyDescent="0.25"/>
    <row r="792" customFormat="1" ht="15" x14ac:dyDescent="0.25"/>
    <row r="793" customFormat="1" ht="15" x14ac:dyDescent="0.25"/>
    <row r="794" customFormat="1" ht="15" x14ac:dyDescent="0.25"/>
    <row r="795" customFormat="1" ht="15" x14ac:dyDescent="0.25"/>
    <row r="796" customFormat="1" ht="15" x14ac:dyDescent="0.25"/>
    <row r="797" customFormat="1" ht="15" x14ac:dyDescent="0.25"/>
    <row r="798" customFormat="1" ht="15" x14ac:dyDescent="0.25"/>
    <row r="799" customFormat="1" ht="15" x14ac:dyDescent="0.25"/>
    <row r="800" customFormat="1" ht="15" x14ac:dyDescent="0.25"/>
    <row r="801" customFormat="1" ht="15" x14ac:dyDescent="0.25"/>
    <row r="802" customFormat="1" ht="15" x14ac:dyDescent="0.25"/>
    <row r="803" customFormat="1" ht="15" x14ac:dyDescent="0.25"/>
    <row r="804" customFormat="1" ht="15" x14ac:dyDescent="0.25"/>
    <row r="805" customFormat="1" ht="15" x14ac:dyDescent="0.25"/>
    <row r="806" customFormat="1" ht="15" x14ac:dyDescent="0.25"/>
    <row r="807" customFormat="1" ht="15" x14ac:dyDescent="0.25"/>
    <row r="808" customFormat="1" ht="15" x14ac:dyDescent="0.25"/>
    <row r="809" customFormat="1" ht="15" x14ac:dyDescent="0.25"/>
    <row r="810" customFormat="1" ht="15" x14ac:dyDescent="0.25"/>
    <row r="811" customFormat="1" ht="15" x14ac:dyDescent="0.25"/>
    <row r="812" customFormat="1" ht="15" x14ac:dyDescent="0.25"/>
    <row r="813" customFormat="1" ht="15" x14ac:dyDescent="0.25"/>
    <row r="814" customFormat="1" ht="15" x14ac:dyDescent="0.25"/>
    <row r="815" customFormat="1" ht="15" x14ac:dyDescent="0.25"/>
    <row r="816" customFormat="1" ht="15" x14ac:dyDescent="0.25"/>
    <row r="817" customFormat="1" ht="15" x14ac:dyDescent="0.25"/>
    <row r="818" customFormat="1" ht="15" x14ac:dyDescent="0.25"/>
    <row r="819" customFormat="1" ht="15" x14ac:dyDescent="0.25"/>
    <row r="820" customFormat="1" ht="15" x14ac:dyDescent="0.25"/>
    <row r="821" customFormat="1" ht="15" x14ac:dyDescent="0.25"/>
    <row r="822" customFormat="1" ht="15" x14ac:dyDescent="0.25"/>
    <row r="823" customFormat="1" ht="15" x14ac:dyDescent="0.25"/>
  </sheetData>
  <mergeCells count="1">
    <mergeCell ref="A1:A2"/>
  </mergeCells>
  <conditionalFormatting sqref="D1">
    <cfRule type="duplicateValues" dxfId="27" priority="8"/>
  </conditionalFormatting>
  <conditionalFormatting sqref="D165:AH166 D3:R164 S3:S35">
    <cfRule type="cellIs" dxfId="26" priority="7" operator="lessThan">
      <formula>0</formula>
    </cfRule>
  </conditionalFormatting>
  <conditionalFormatting sqref="C3:C166">
    <cfRule type="cellIs" dxfId="25" priority="6" operator="lessThan">
      <formula>0</formula>
    </cfRule>
  </conditionalFormatting>
  <conditionalFormatting sqref="E1:R1">
    <cfRule type="duplicateValues" dxfId="24" priority="9"/>
  </conditionalFormatting>
  <conditionalFormatting sqref="S1">
    <cfRule type="duplicateValues" dxfId="23" priority="4"/>
  </conditionalFormatting>
  <conditionalFormatting sqref="S36:AG164 T3:AG35">
    <cfRule type="cellIs" dxfId="22" priority="3" operator="lessThan">
      <formula>0</formula>
    </cfRule>
  </conditionalFormatting>
  <conditionalFormatting sqref="T1:AG1">
    <cfRule type="duplicateValues" dxfId="21" priority="5"/>
  </conditionalFormatting>
  <conditionalFormatting sqref="AH3:AH164">
    <cfRule type="cellIs" dxfId="20" priority="1" operator="lessThan">
      <formula>0</formula>
    </cfRule>
  </conditionalFormatting>
  <conditionalFormatting sqref="AH1">
    <cfRule type="duplicateValues" dxfId="19" priority="2"/>
  </conditionalFormatting>
  <pageMargins left="0.7" right="0.7" top="0.75" bottom="0.75" header="0.3" footer="0.3"/>
  <pageSetup paperSize="0" orientation="portrait" horizontalDpi="0" verticalDpi="0" copies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324"/>
  <sheetViews>
    <sheetView topLeftCell="E155" workbookViewId="0">
      <selection activeCell="AI155" sqref="AI1:CD1048576"/>
    </sheetView>
  </sheetViews>
  <sheetFormatPr baseColWidth="10" defaultColWidth="11.42578125" defaultRowHeight="17.25" x14ac:dyDescent="0.3"/>
  <cols>
    <col min="1" max="1" width="9.7109375" style="81" customWidth="1"/>
    <col min="2" max="2" width="9.7109375" style="68" customWidth="1"/>
    <col min="3" max="3" width="15" style="82" customWidth="1"/>
    <col min="4" max="6" width="10.7109375" style="83" customWidth="1"/>
    <col min="7" max="8" width="12.140625" style="83" customWidth="1"/>
    <col min="9" max="9" width="11.42578125" style="83" customWidth="1"/>
    <col min="10" max="10" width="10.7109375" style="83" customWidth="1"/>
    <col min="11" max="11" width="12.42578125" style="83" customWidth="1"/>
    <col min="12" max="12" width="10.7109375" style="83" customWidth="1"/>
    <col min="13" max="13" width="11.42578125" style="83" bestFit="1" customWidth="1"/>
    <col min="14" max="23" width="10.7109375" style="83" customWidth="1"/>
    <col min="24" max="24" width="11.7109375" style="83" customWidth="1"/>
    <col min="25" max="26" width="10.7109375" style="83" customWidth="1"/>
    <col min="27" max="27" width="12.42578125" style="83" customWidth="1"/>
    <col min="28" max="34" width="10.7109375" style="83" customWidth="1"/>
    <col min="35" max="35" width="12.5703125" customWidth="1"/>
    <col min="36" max="36" width="11" bestFit="1" customWidth="1"/>
    <col min="37" max="82" width="7" customWidth="1"/>
    <col min="83" max="92" width="7" style="68" customWidth="1"/>
    <col min="93" max="16384" width="11.42578125" style="68"/>
  </cols>
  <sheetData>
    <row r="1" spans="1:82" s="59" customFormat="1" ht="33" customHeight="1" thickBot="1" x14ac:dyDescent="0.3">
      <c r="A1" s="55" t="s">
        <v>44</v>
      </c>
      <c r="B1" s="56" t="s">
        <v>45</v>
      </c>
      <c r="C1" s="57" t="s">
        <v>46</v>
      </c>
      <c r="D1" s="58">
        <v>1</v>
      </c>
      <c r="E1" s="58">
        <v>2</v>
      </c>
      <c r="F1" s="58">
        <v>3</v>
      </c>
      <c r="G1" s="58">
        <v>4</v>
      </c>
      <c r="H1" s="58">
        <v>5</v>
      </c>
      <c r="I1" s="58">
        <v>6</v>
      </c>
      <c r="J1" s="58">
        <v>7</v>
      </c>
      <c r="K1" s="58">
        <v>8</v>
      </c>
      <c r="L1" s="58">
        <v>9</v>
      </c>
      <c r="M1" s="58">
        <v>10</v>
      </c>
      <c r="N1" s="58">
        <v>11</v>
      </c>
      <c r="O1" s="58">
        <v>12</v>
      </c>
      <c r="P1" s="58">
        <v>13</v>
      </c>
      <c r="Q1" s="58">
        <v>14</v>
      </c>
      <c r="R1" s="58">
        <v>15</v>
      </c>
      <c r="S1" s="58">
        <v>16</v>
      </c>
      <c r="T1" s="58">
        <v>17</v>
      </c>
      <c r="U1" s="58">
        <v>18</v>
      </c>
      <c r="V1" s="58">
        <v>19</v>
      </c>
      <c r="W1" s="58">
        <v>20</v>
      </c>
      <c r="X1" s="58">
        <v>21</v>
      </c>
      <c r="Y1" s="58">
        <v>22</v>
      </c>
      <c r="Z1" s="58">
        <v>23</v>
      </c>
      <c r="AA1" s="58">
        <v>24</v>
      </c>
      <c r="AB1" s="58">
        <v>25</v>
      </c>
      <c r="AC1" s="58">
        <v>26</v>
      </c>
      <c r="AD1" s="58">
        <v>27</v>
      </c>
      <c r="AE1" s="58">
        <v>28</v>
      </c>
      <c r="AF1" s="58">
        <v>29</v>
      </c>
      <c r="AG1" s="58">
        <v>30</v>
      </c>
      <c r="AH1" s="58">
        <v>31</v>
      </c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</row>
    <row r="2" spans="1:82" s="62" customFormat="1" ht="19.5" customHeight="1" thickBot="1" x14ac:dyDescent="0.3">
      <c r="A2" s="84"/>
      <c r="B2" s="60">
        <f>SUM(B3:B166)</f>
        <v>0</v>
      </c>
      <c r="C2" s="60">
        <f>SUM(C3:C166)</f>
        <v>0</v>
      </c>
      <c r="D2" s="61">
        <f>SUM(D3:D166)</f>
        <v>0</v>
      </c>
      <c r="E2" s="61">
        <f t="shared" ref="E2:AH2" si="0">SUM(E3:E166)</f>
        <v>0</v>
      </c>
      <c r="F2" s="61">
        <f t="shared" si="0"/>
        <v>0</v>
      </c>
      <c r="G2" s="61">
        <f t="shared" si="0"/>
        <v>0</v>
      </c>
      <c r="H2" s="61">
        <f t="shared" si="0"/>
        <v>0</v>
      </c>
      <c r="I2" s="61">
        <f t="shared" si="0"/>
        <v>0</v>
      </c>
      <c r="J2" s="61">
        <f t="shared" si="0"/>
        <v>0</v>
      </c>
      <c r="K2" s="61">
        <f t="shared" si="0"/>
        <v>0</v>
      </c>
      <c r="L2" s="61">
        <f t="shared" si="0"/>
        <v>0</v>
      </c>
      <c r="M2" s="61">
        <f t="shared" si="0"/>
        <v>0</v>
      </c>
      <c r="N2" s="61">
        <f t="shared" si="0"/>
        <v>0</v>
      </c>
      <c r="O2" s="61">
        <f t="shared" si="0"/>
        <v>0</v>
      </c>
      <c r="P2" s="61">
        <f t="shared" si="0"/>
        <v>0</v>
      </c>
      <c r="Q2" s="61">
        <f t="shared" si="0"/>
        <v>0</v>
      </c>
      <c r="R2" s="61">
        <f t="shared" si="0"/>
        <v>0</v>
      </c>
      <c r="S2" s="61">
        <f t="shared" si="0"/>
        <v>0</v>
      </c>
      <c r="T2" s="61">
        <f t="shared" si="0"/>
        <v>0</v>
      </c>
      <c r="U2" s="61">
        <f t="shared" si="0"/>
        <v>0</v>
      </c>
      <c r="V2" s="61">
        <f t="shared" si="0"/>
        <v>0</v>
      </c>
      <c r="W2" s="61">
        <f t="shared" si="0"/>
        <v>0</v>
      </c>
      <c r="X2" s="61">
        <f t="shared" si="0"/>
        <v>0</v>
      </c>
      <c r="Y2" s="61">
        <f t="shared" si="0"/>
        <v>0</v>
      </c>
      <c r="Z2" s="61">
        <f t="shared" si="0"/>
        <v>0</v>
      </c>
      <c r="AA2" s="61">
        <f t="shared" si="0"/>
        <v>0</v>
      </c>
      <c r="AB2" s="61">
        <f t="shared" si="0"/>
        <v>0</v>
      </c>
      <c r="AC2" s="61">
        <f t="shared" si="0"/>
        <v>0</v>
      </c>
      <c r="AD2" s="61">
        <f t="shared" si="0"/>
        <v>0</v>
      </c>
      <c r="AE2" s="61">
        <f t="shared" si="0"/>
        <v>0</v>
      </c>
      <c r="AF2" s="61">
        <f t="shared" si="0"/>
        <v>0</v>
      </c>
      <c r="AG2" s="61">
        <f t="shared" si="0"/>
        <v>0</v>
      </c>
      <c r="AH2" s="61">
        <f t="shared" si="0"/>
        <v>0</v>
      </c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</row>
    <row r="3" spans="1:82" x14ac:dyDescent="0.3">
      <c r="A3" s="63"/>
      <c r="B3" s="64"/>
      <c r="C3" s="65"/>
      <c r="D3" s="87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9"/>
    </row>
    <row r="4" spans="1:82" x14ac:dyDescent="0.3">
      <c r="A4" s="69"/>
      <c r="B4" s="70"/>
      <c r="C4" s="71"/>
      <c r="D4" s="66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90"/>
    </row>
    <row r="5" spans="1:82" x14ac:dyDescent="0.3">
      <c r="A5" s="69"/>
      <c r="B5" s="70"/>
      <c r="C5" s="71"/>
      <c r="D5" s="66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90"/>
    </row>
    <row r="6" spans="1:82" x14ac:dyDescent="0.3">
      <c r="A6" s="69"/>
      <c r="B6" s="70"/>
      <c r="C6" s="71"/>
      <c r="D6" s="66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90"/>
    </row>
    <row r="7" spans="1:82" x14ac:dyDescent="0.3">
      <c r="A7" s="69"/>
      <c r="B7" s="70"/>
      <c r="C7" s="71"/>
      <c r="D7" s="66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90"/>
    </row>
    <row r="8" spans="1:82" x14ac:dyDescent="0.3">
      <c r="A8" s="69"/>
      <c r="B8" s="70"/>
      <c r="C8" s="71"/>
      <c r="D8" s="66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90"/>
    </row>
    <row r="9" spans="1:82" x14ac:dyDescent="0.3">
      <c r="A9" s="69"/>
      <c r="B9" s="70"/>
      <c r="C9" s="71"/>
      <c r="D9" s="66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90"/>
    </row>
    <row r="10" spans="1:82" x14ac:dyDescent="0.3">
      <c r="A10" s="69"/>
      <c r="B10" s="70"/>
      <c r="C10" s="71"/>
      <c r="D10" s="66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90"/>
    </row>
    <row r="11" spans="1:82" x14ac:dyDescent="0.3">
      <c r="A11" s="69"/>
      <c r="B11" s="70"/>
      <c r="C11" s="71"/>
      <c r="D11" s="66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90"/>
    </row>
    <row r="12" spans="1:82" x14ac:dyDescent="0.3">
      <c r="A12" s="69"/>
      <c r="B12" s="70"/>
      <c r="C12" s="71"/>
      <c r="D12" s="66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90"/>
    </row>
    <row r="13" spans="1:82" x14ac:dyDescent="0.3">
      <c r="A13" s="69"/>
      <c r="B13" s="70"/>
      <c r="C13" s="71"/>
      <c r="D13" s="66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90"/>
    </row>
    <row r="14" spans="1:82" ht="18" thickBot="1" x14ac:dyDescent="0.35">
      <c r="A14" s="72"/>
      <c r="B14" s="73"/>
      <c r="C14" s="74"/>
      <c r="D14" s="91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92"/>
    </row>
    <row r="15" spans="1:82" x14ac:dyDescent="0.3">
      <c r="A15" s="75">
        <v>36</v>
      </c>
      <c r="B15" s="76"/>
      <c r="C15" s="77"/>
      <c r="D15" s="85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</row>
    <row r="16" spans="1:82" x14ac:dyDescent="0.3">
      <c r="A16" s="75">
        <v>37</v>
      </c>
      <c r="B16" s="76"/>
      <c r="C16" s="77"/>
      <c r="D16" s="85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</row>
    <row r="17" spans="1:34" x14ac:dyDescent="0.3">
      <c r="A17" s="75">
        <v>38</v>
      </c>
      <c r="B17" s="70"/>
      <c r="C17" s="71"/>
      <c r="D17" s="66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</row>
    <row r="18" spans="1:34" x14ac:dyDescent="0.3">
      <c r="A18" s="75">
        <v>39</v>
      </c>
      <c r="B18" s="76"/>
      <c r="C18" s="77"/>
      <c r="D18" s="66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</row>
    <row r="19" spans="1:34" x14ac:dyDescent="0.3">
      <c r="A19" s="75">
        <v>40</v>
      </c>
      <c r="B19" s="70"/>
      <c r="C19" s="71"/>
      <c r="D19" s="66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</row>
    <row r="20" spans="1:34" x14ac:dyDescent="0.3">
      <c r="A20" s="75">
        <v>41</v>
      </c>
      <c r="B20" s="70"/>
      <c r="C20" s="71"/>
      <c r="D20" s="66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</row>
    <row r="21" spans="1:34" x14ac:dyDescent="0.3">
      <c r="A21" s="75">
        <v>42</v>
      </c>
      <c r="B21" s="70"/>
      <c r="C21" s="71"/>
      <c r="D21" s="66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</row>
    <row r="22" spans="1:34" x14ac:dyDescent="0.3">
      <c r="A22" s="75">
        <v>43</v>
      </c>
      <c r="B22" s="70"/>
      <c r="C22" s="71"/>
      <c r="D22" s="66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</row>
    <row r="23" spans="1:34" x14ac:dyDescent="0.3">
      <c r="A23" s="75">
        <v>44</v>
      </c>
      <c r="B23" s="70"/>
      <c r="C23" s="71"/>
      <c r="D23" s="66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</row>
    <row r="24" spans="1:34" x14ac:dyDescent="0.3">
      <c r="A24" s="75">
        <v>45</v>
      </c>
      <c r="B24" s="70"/>
      <c r="C24" s="71"/>
      <c r="D24" s="66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</row>
    <row r="25" spans="1:34" x14ac:dyDescent="0.3">
      <c r="A25" s="75">
        <v>46</v>
      </c>
      <c r="B25" s="70"/>
      <c r="C25" s="71"/>
      <c r="D25" s="66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</row>
    <row r="26" spans="1:34" x14ac:dyDescent="0.3">
      <c r="A26" s="75">
        <v>47</v>
      </c>
      <c r="B26" s="70"/>
      <c r="C26" s="71"/>
      <c r="D26" s="66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</row>
    <row r="27" spans="1:34" x14ac:dyDescent="0.3">
      <c r="A27" s="75">
        <v>48</v>
      </c>
      <c r="B27" s="70"/>
      <c r="C27" s="71"/>
      <c r="D27" s="66"/>
      <c r="E27" s="6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</row>
    <row r="28" spans="1:34" x14ac:dyDescent="0.3">
      <c r="A28" s="75">
        <v>49</v>
      </c>
      <c r="B28" s="70"/>
      <c r="C28" s="71"/>
      <c r="D28" s="66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</row>
    <row r="29" spans="1:34" x14ac:dyDescent="0.3">
      <c r="A29" s="75">
        <v>50</v>
      </c>
      <c r="B29" s="70"/>
      <c r="C29" s="71"/>
      <c r="D29" s="66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</row>
    <row r="30" spans="1:34" x14ac:dyDescent="0.3">
      <c r="A30" s="75">
        <v>51</v>
      </c>
      <c r="B30" s="70"/>
      <c r="C30" s="71"/>
      <c r="D30" s="66"/>
      <c r="E30" s="67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</row>
    <row r="31" spans="1:34" x14ac:dyDescent="0.3">
      <c r="A31" s="75">
        <v>52</v>
      </c>
      <c r="B31" s="70"/>
      <c r="C31" s="71"/>
      <c r="D31" s="66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</row>
    <row r="32" spans="1:34" x14ac:dyDescent="0.3">
      <c r="A32" s="75">
        <v>53</v>
      </c>
      <c r="B32" s="70"/>
      <c r="C32" s="71"/>
      <c r="D32" s="66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</row>
    <row r="33" spans="1:34" x14ac:dyDescent="0.3">
      <c r="A33" s="75">
        <v>54</v>
      </c>
      <c r="B33" s="70"/>
      <c r="C33" s="71"/>
      <c r="D33" s="66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</row>
    <row r="34" spans="1:34" x14ac:dyDescent="0.3">
      <c r="A34" s="75">
        <v>55</v>
      </c>
      <c r="B34" s="70"/>
      <c r="C34" s="71"/>
      <c r="D34" s="66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</row>
    <row r="35" spans="1:34" x14ac:dyDescent="0.3">
      <c r="A35" s="75">
        <v>56</v>
      </c>
      <c r="B35" s="70"/>
      <c r="C35" s="71"/>
      <c r="D35" s="66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  <c r="AH35" s="67"/>
    </row>
    <row r="36" spans="1:34" x14ac:dyDescent="0.3">
      <c r="A36" s="75">
        <v>57</v>
      </c>
      <c r="B36" s="70"/>
      <c r="C36" s="71"/>
      <c r="D36" s="66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6"/>
      <c r="T36" s="67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</row>
    <row r="37" spans="1:34" ht="18" thickBot="1" x14ac:dyDescent="0.35">
      <c r="A37" s="75">
        <v>58</v>
      </c>
      <c r="B37" s="73"/>
      <c r="C37" s="74"/>
      <c r="D37" s="66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6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</row>
    <row r="38" spans="1:34" x14ac:dyDescent="0.3">
      <c r="A38" s="75">
        <v>59</v>
      </c>
      <c r="B38" s="76"/>
      <c r="C38" s="77"/>
      <c r="D38" s="66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6"/>
      <c r="T38" s="67"/>
      <c r="U38" s="67"/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  <c r="AH38" s="67"/>
    </row>
    <row r="39" spans="1:34" x14ac:dyDescent="0.3">
      <c r="A39" s="75">
        <v>60</v>
      </c>
      <c r="B39" s="70"/>
      <c r="C39" s="71"/>
      <c r="D39" s="66"/>
      <c r="E39" s="67"/>
      <c r="F39" s="67"/>
      <c r="G39" s="67"/>
      <c r="H39" s="67"/>
      <c r="I39" s="67"/>
      <c r="J39" s="67"/>
      <c r="K39" s="78"/>
      <c r="L39" s="67"/>
      <c r="M39" s="67"/>
      <c r="N39" s="67"/>
      <c r="O39" s="67"/>
      <c r="P39" s="67"/>
      <c r="Q39" s="67"/>
      <c r="R39" s="67"/>
      <c r="S39" s="66"/>
      <c r="T39" s="67"/>
      <c r="U39" s="67"/>
      <c r="V39" s="67"/>
      <c r="W39" s="67"/>
      <c r="X39" s="67"/>
      <c r="Y39" s="67"/>
      <c r="Z39" s="78"/>
      <c r="AA39" s="67"/>
      <c r="AB39" s="67"/>
      <c r="AC39" s="67"/>
      <c r="AD39" s="67"/>
      <c r="AE39" s="67"/>
      <c r="AF39" s="67"/>
      <c r="AG39" s="67"/>
      <c r="AH39" s="67"/>
    </row>
    <row r="40" spans="1:34" x14ac:dyDescent="0.3">
      <c r="A40" s="75">
        <v>61</v>
      </c>
      <c r="B40" s="70"/>
      <c r="C40" s="71"/>
      <c r="D40" s="66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6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</row>
    <row r="41" spans="1:34" x14ac:dyDescent="0.3">
      <c r="A41" s="75">
        <v>62</v>
      </c>
      <c r="B41" s="70"/>
      <c r="C41" s="71"/>
      <c r="D41" s="66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6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</row>
    <row r="42" spans="1:34" x14ac:dyDescent="0.3">
      <c r="A42" s="75">
        <v>63</v>
      </c>
      <c r="B42" s="70"/>
      <c r="C42" s="71"/>
      <c r="D42" s="66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6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</row>
    <row r="43" spans="1:34" x14ac:dyDescent="0.3">
      <c r="A43" s="75">
        <v>64</v>
      </c>
      <c r="B43" s="70"/>
      <c r="C43" s="71"/>
      <c r="D43" s="66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6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</row>
    <row r="44" spans="1:34" x14ac:dyDescent="0.3">
      <c r="A44" s="75">
        <v>65</v>
      </c>
      <c r="B44" s="70"/>
      <c r="C44" s="71"/>
      <c r="D44" s="66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7"/>
      <c r="S44" s="66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</row>
    <row r="45" spans="1:34" x14ac:dyDescent="0.3">
      <c r="A45" s="75">
        <v>66</v>
      </c>
      <c r="B45" s="70"/>
      <c r="C45" s="71"/>
      <c r="D45" s="66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6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</row>
    <row r="46" spans="1:34" x14ac:dyDescent="0.3">
      <c r="A46" s="75">
        <v>67</v>
      </c>
      <c r="B46" s="70"/>
      <c r="C46" s="71"/>
      <c r="D46" s="66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6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</row>
    <row r="47" spans="1:34" x14ac:dyDescent="0.3">
      <c r="A47" s="75">
        <v>68</v>
      </c>
      <c r="B47" s="70"/>
      <c r="C47" s="71"/>
      <c r="D47" s="66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6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</row>
    <row r="48" spans="1:34" x14ac:dyDescent="0.3">
      <c r="A48" s="75">
        <v>69</v>
      </c>
      <c r="B48" s="70"/>
      <c r="C48" s="71"/>
      <c r="D48" s="66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6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</row>
    <row r="49" spans="1:34" x14ac:dyDescent="0.3">
      <c r="A49" s="75">
        <v>70</v>
      </c>
      <c r="B49" s="70"/>
      <c r="C49" s="71"/>
      <c r="D49" s="66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6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  <c r="AH49" s="67"/>
    </row>
    <row r="50" spans="1:34" x14ac:dyDescent="0.3">
      <c r="A50" s="75">
        <v>71</v>
      </c>
      <c r="B50" s="70"/>
      <c r="C50" s="71"/>
      <c r="D50" s="66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6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</row>
    <row r="51" spans="1:34" x14ac:dyDescent="0.3">
      <c r="A51" s="75">
        <v>72</v>
      </c>
      <c r="B51" s="70"/>
      <c r="C51" s="71"/>
      <c r="D51" s="66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7"/>
      <c r="S51" s="66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</row>
    <row r="52" spans="1:34" x14ac:dyDescent="0.3">
      <c r="A52" s="75">
        <v>73</v>
      </c>
      <c r="B52" s="70"/>
      <c r="C52" s="71"/>
      <c r="D52" s="66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6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</row>
    <row r="53" spans="1:34" x14ac:dyDescent="0.3">
      <c r="A53" s="75">
        <v>74</v>
      </c>
      <c r="B53" s="70"/>
      <c r="C53" s="71"/>
      <c r="D53" s="66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6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</row>
    <row r="54" spans="1:34" x14ac:dyDescent="0.3">
      <c r="A54" s="75">
        <v>75</v>
      </c>
      <c r="B54" s="70"/>
      <c r="C54" s="71"/>
      <c r="D54" s="66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6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</row>
    <row r="55" spans="1:34" x14ac:dyDescent="0.3">
      <c r="A55" s="75">
        <v>76</v>
      </c>
      <c r="B55" s="70"/>
      <c r="C55" s="71"/>
      <c r="D55" s="66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6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</row>
    <row r="56" spans="1:34" x14ac:dyDescent="0.3">
      <c r="A56" s="75">
        <v>77</v>
      </c>
      <c r="B56" s="70"/>
      <c r="C56" s="71"/>
      <c r="D56" s="66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6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</row>
    <row r="57" spans="1:34" x14ac:dyDescent="0.3">
      <c r="A57" s="75">
        <v>78</v>
      </c>
      <c r="B57" s="70"/>
      <c r="C57" s="71"/>
      <c r="D57" s="66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6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</row>
    <row r="58" spans="1:34" x14ac:dyDescent="0.3">
      <c r="A58" s="75">
        <v>79</v>
      </c>
      <c r="B58" s="70"/>
      <c r="C58" s="71"/>
      <c r="D58" s="66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6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</row>
    <row r="59" spans="1:34" x14ac:dyDescent="0.3">
      <c r="A59" s="75">
        <v>80</v>
      </c>
      <c r="B59" s="70"/>
      <c r="C59" s="71"/>
      <c r="D59" s="66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6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</row>
    <row r="60" spans="1:34" x14ac:dyDescent="0.3">
      <c r="A60" s="75">
        <v>81</v>
      </c>
      <c r="B60" s="70"/>
      <c r="C60" s="71"/>
      <c r="D60" s="66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6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</row>
    <row r="61" spans="1:34" x14ac:dyDescent="0.3">
      <c r="A61" s="75">
        <v>82</v>
      </c>
      <c r="B61" s="70"/>
      <c r="C61" s="71"/>
      <c r="D61" s="66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66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</row>
    <row r="62" spans="1:34" x14ac:dyDescent="0.3">
      <c r="A62" s="75">
        <v>83</v>
      </c>
      <c r="B62" s="70"/>
      <c r="C62" s="71"/>
      <c r="D62" s="66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6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</row>
    <row r="63" spans="1:34" x14ac:dyDescent="0.3">
      <c r="A63" s="75">
        <v>84</v>
      </c>
      <c r="B63" s="70"/>
      <c r="C63" s="71"/>
      <c r="D63" s="66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6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</row>
    <row r="64" spans="1:34" x14ac:dyDescent="0.3">
      <c r="A64" s="75">
        <v>85</v>
      </c>
      <c r="B64" s="70"/>
      <c r="C64" s="71"/>
      <c r="D64" s="66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6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</row>
    <row r="65" spans="1:34" x14ac:dyDescent="0.3">
      <c r="A65" s="75">
        <v>86</v>
      </c>
      <c r="B65" s="70"/>
      <c r="C65" s="71"/>
      <c r="D65" s="66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6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</row>
    <row r="66" spans="1:34" x14ac:dyDescent="0.3">
      <c r="A66" s="75">
        <v>87</v>
      </c>
      <c r="B66" s="70"/>
      <c r="C66" s="71"/>
      <c r="D66" s="66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6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</row>
    <row r="67" spans="1:34" x14ac:dyDescent="0.3">
      <c r="A67" s="75">
        <v>88</v>
      </c>
      <c r="B67" s="70"/>
      <c r="C67" s="71"/>
      <c r="D67" s="66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6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</row>
    <row r="68" spans="1:34" x14ac:dyDescent="0.3">
      <c r="A68" s="75">
        <v>89</v>
      </c>
      <c r="B68" s="70"/>
      <c r="C68" s="71"/>
      <c r="D68" s="66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6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</row>
    <row r="69" spans="1:34" x14ac:dyDescent="0.3">
      <c r="A69" s="75">
        <v>90</v>
      </c>
      <c r="B69" s="70"/>
      <c r="C69" s="71"/>
      <c r="D69" s="66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6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</row>
    <row r="70" spans="1:34" x14ac:dyDescent="0.3">
      <c r="A70" s="75">
        <v>91</v>
      </c>
      <c r="B70" s="70"/>
      <c r="C70" s="71"/>
      <c r="D70" s="66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6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</row>
    <row r="71" spans="1:34" x14ac:dyDescent="0.3">
      <c r="A71" s="75">
        <v>92</v>
      </c>
      <c r="B71" s="70"/>
      <c r="C71" s="71"/>
      <c r="D71" s="66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6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</row>
    <row r="72" spans="1:34" x14ac:dyDescent="0.3">
      <c r="A72" s="75">
        <v>93</v>
      </c>
      <c r="B72" s="70"/>
      <c r="C72" s="71"/>
      <c r="D72" s="66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6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</row>
    <row r="73" spans="1:34" x14ac:dyDescent="0.3">
      <c r="A73" s="75">
        <v>94</v>
      </c>
      <c r="B73" s="70"/>
      <c r="C73" s="71"/>
      <c r="D73" s="66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6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</row>
    <row r="74" spans="1:34" x14ac:dyDescent="0.3">
      <c r="A74" s="75">
        <v>95</v>
      </c>
      <c r="B74" s="70"/>
      <c r="C74" s="71"/>
      <c r="D74" s="66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6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</row>
    <row r="75" spans="1:34" x14ac:dyDescent="0.3">
      <c r="A75" s="75">
        <v>96</v>
      </c>
      <c r="B75" s="70"/>
      <c r="C75" s="71"/>
      <c r="D75" s="66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6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</row>
    <row r="76" spans="1:34" x14ac:dyDescent="0.3">
      <c r="A76" s="75">
        <v>97</v>
      </c>
      <c r="B76" s="70"/>
      <c r="C76" s="71"/>
      <c r="D76" s="66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6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</row>
    <row r="77" spans="1:34" x14ac:dyDescent="0.3">
      <c r="A77" s="75">
        <v>98</v>
      </c>
      <c r="B77" s="70"/>
      <c r="C77" s="71"/>
      <c r="D77" s="66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6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</row>
    <row r="78" spans="1:34" x14ac:dyDescent="0.3">
      <c r="A78" s="75">
        <v>99</v>
      </c>
      <c r="B78" s="70"/>
      <c r="C78" s="71"/>
      <c r="D78" s="66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6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</row>
    <row r="79" spans="1:34" x14ac:dyDescent="0.3">
      <c r="A79" s="75">
        <v>100</v>
      </c>
      <c r="B79" s="70"/>
      <c r="C79" s="71"/>
      <c r="D79" s="66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6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</row>
    <row r="80" spans="1:34" x14ac:dyDescent="0.3">
      <c r="A80" s="75">
        <v>101</v>
      </c>
      <c r="B80" s="70"/>
      <c r="C80" s="71"/>
      <c r="D80" s="66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6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</row>
    <row r="81" spans="1:34" x14ac:dyDescent="0.3">
      <c r="A81" s="75">
        <v>102</v>
      </c>
      <c r="B81" s="70"/>
      <c r="C81" s="71"/>
      <c r="D81" s="66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6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</row>
    <row r="82" spans="1:34" x14ac:dyDescent="0.3">
      <c r="A82" s="75">
        <v>103</v>
      </c>
      <c r="B82" s="70"/>
      <c r="C82" s="71"/>
      <c r="D82" s="66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6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</row>
    <row r="83" spans="1:34" x14ac:dyDescent="0.3">
      <c r="A83" s="75">
        <v>104</v>
      </c>
      <c r="B83" s="70"/>
      <c r="C83" s="71"/>
      <c r="D83" s="66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6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</row>
    <row r="84" spans="1:34" x14ac:dyDescent="0.3">
      <c r="A84" s="75">
        <v>105</v>
      </c>
      <c r="B84" s="70"/>
      <c r="C84" s="71"/>
      <c r="D84" s="66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6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</row>
    <row r="85" spans="1:34" x14ac:dyDescent="0.3">
      <c r="A85" s="75">
        <v>106</v>
      </c>
      <c r="B85" s="70"/>
      <c r="C85" s="71"/>
      <c r="D85" s="66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6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</row>
    <row r="86" spans="1:34" x14ac:dyDescent="0.3">
      <c r="A86" s="75">
        <v>107</v>
      </c>
      <c r="B86" s="70"/>
      <c r="C86" s="71"/>
      <c r="D86" s="66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6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</row>
    <row r="87" spans="1:34" x14ac:dyDescent="0.3">
      <c r="A87" s="75">
        <v>108</v>
      </c>
      <c r="B87" s="70"/>
      <c r="C87" s="71"/>
      <c r="D87" s="66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6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</row>
    <row r="88" spans="1:34" x14ac:dyDescent="0.3">
      <c r="A88" s="75">
        <v>109</v>
      </c>
      <c r="B88" s="70"/>
      <c r="C88" s="71"/>
      <c r="D88" s="66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6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</row>
    <row r="89" spans="1:34" x14ac:dyDescent="0.3">
      <c r="A89" s="75">
        <v>110</v>
      </c>
      <c r="B89" s="70"/>
      <c r="C89" s="71"/>
      <c r="D89" s="66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6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</row>
    <row r="90" spans="1:34" x14ac:dyDescent="0.3">
      <c r="A90" s="75">
        <v>111</v>
      </c>
      <c r="B90" s="70"/>
      <c r="C90" s="71"/>
      <c r="D90" s="66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6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</row>
    <row r="91" spans="1:34" x14ac:dyDescent="0.3">
      <c r="A91" s="75">
        <v>112</v>
      </c>
      <c r="B91" s="70"/>
      <c r="C91" s="71"/>
      <c r="D91" s="66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6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</row>
    <row r="92" spans="1:34" x14ac:dyDescent="0.3">
      <c r="A92" s="75">
        <v>113</v>
      </c>
      <c r="B92" s="70"/>
      <c r="C92" s="71"/>
      <c r="D92" s="66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6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</row>
    <row r="93" spans="1:34" x14ac:dyDescent="0.3">
      <c r="A93" s="75">
        <v>114</v>
      </c>
      <c r="B93" s="70"/>
      <c r="C93" s="71"/>
      <c r="D93" s="66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6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</row>
    <row r="94" spans="1:34" x14ac:dyDescent="0.3">
      <c r="A94" s="75">
        <v>115</v>
      </c>
      <c r="B94" s="70"/>
      <c r="C94" s="71"/>
      <c r="D94" s="66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6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</row>
    <row r="95" spans="1:34" x14ac:dyDescent="0.3">
      <c r="A95" s="75">
        <v>116</v>
      </c>
      <c r="B95" s="70"/>
      <c r="C95" s="71"/>
      <c r="D95" s="66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6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</row>
    <row r="96" spans="1:34" x14ac:dyDescent="0.3">
      <c r="A96" s="75">
        <v>117</v>
      </c>
      <c r="B96" s="70"/>
      <c r="C96" s="71"/>
      <c r="D96" s="66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6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</row>
    <row r="97" spans="1:34" x14ac:dyDescent="0.3">
      <c r="A97" s="75">
        <v>118</v>
      </c>
      <c r="B97" s="70"/>
      <c r="C97" s="71"/>
      <c r="D97" s="66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6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</row>
    <row r="98" spans="1:34" x14ac:dyDescent="0.3">
      <c r="A98" s="75">
        <v>119</v>
      </c>
      <c r="B98" s="70"/>
      <c r="C98" s="71"/>
      <c r="D98" s="66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6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</row>
    <row r="99" spans="1:34" x14ac:dyDescent="0.3">
      <c r="A99" s="75">
        <v>120</v>
      </c>
      <c r="B99" s="70"/>
      <c r="C99" s="71"/>
      <c r="D99" s="66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6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</row>
    <row r="100" spans="1:34" x14ac:dyDescent="0.3">
      <c r="A100" s="75">
        <v>121</v>
      </c>
      <c r="B100" s="70"/>
      <c r="C100" s="71"/>
      <c r="D100" s="66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6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</row>
    <row r="101" spans="1:34" x14ac:dyDescent="0.3">
      <c r="A101" s="75">
        <v>122</v>
      </c>
      <c r="B101" s="70"/>
      <c r="C101" s="71"/>
      <c r="D101" s="66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7"/>
      <c r="S101" s="66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</row>
    <row r="102" spans="1:34" x14ac:dyDescent="0.3">
      <c r="A102" s="75">
        <v>123</v>
      </c>
      <c r="B102" s="70"/>
      <c r="C102" s="71"/>
      <c r="D102" s="66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66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</row>
    <row r="103" spans="1:34" x14ac:dyDescent="0.3">
      <c r="A103" s="75">
        <v>124</v>
      </c>
      <c r="B103" s="70"/>
      <c r="C103" s="71"/>
      <c r="D103" s="66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7"/>
      <c r="S103" s="66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</row>
    <row r="104" spans="1:34" x14ac:dyDescent="0.3">
      <c r="A104" s="75">
        <v>125</v>
      </c>
      <c r="B104" s="70"/>
      <c r="C104" s="71"/>
      <c r="D104" s="66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6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</row>
    <row r="105" spans="1:34" x14ac:dyDescent="0.3">
      <c r="A105" s="75">
        <v>126</v>
      </c>
      <c r="B105" s="70"/>
      <c r="C105" s="71"/>
      <c r="D105" s="66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7"/>
      <c r="R105" s="67"/>
      <c r="S105" s="66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</row>
    <row r="106" spans="1:34" x14ac:dyDescent="0.3">
      <c r="A106" s="75">
        <v>127</v>
      </c>
      <c r="B106" s="70"/>
      <c r="C106" s="71"/>
      <c r="D106" s="66"/>
      <c r="E106" s="67"/>
      <c r="F106" s="67"/>
      <c r="G106" s="67"/>
      <c r="H106" s="67"/>
      <c r="I106" s="67"/>
      <c r="J106" s="67"/>
      <c r="K106" s="67"/>
      <c r="L106" s="67"/>
      <c r="M106" s="67"/>
      <c r="N106" s="67"/>
      <c r="O106" s="67"/>
      <c r="P106" s="67"/>
      <c r="Q106" s="67"/>
      <c r="R106" s="67"/>
      <c r="S106" s="66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</row>
    <row r="107" spans="1:34" x14ac:dyDescent="0.3">
      <c r="A107" s="75">
        <v>128</v>
      </c>
      <c r="B107" s="70"/>
      <c r="C107" s="71"/>
      <c r="D107" s="66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7"/>
      <c r="R107" s="67"/>
      <c r="S107" s="66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</row>
    <row r="108" spans="1:34" x14ac:dyDescent="0.3">
      <c r="A108" s="75">
        <v>129</v>
      </c>
      <c r="B108" s="70"/>
      <c r="C108" s="71"/>
      <c r="D108" s="66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67"/>
      <c r="R108" s="67"/>
      <c r="S108" s="66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</row>
    <row r="109" spans="1:34" x14ac:dyDescent="0.3">
      <c r="A109" s="75">
        <v>130</v>
      </c>
      <c r="B109" s="70"/>
      <c r="C109" s="71"/>
      <c r="D109" s="66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7"/>
      <c r="R109" s="67"/>
      <c r="S109" s="66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</row>
    <row r="110" spans="1:34" x14ac:dyDescent="0.3">
      <c r="A110" s="75">
        <v>131</v>
      </c>
      <c r="B110" s="70"/>
      <c r="C110" s="71"/>
      <c r="D110" s="66"/>
      <c r="E110" s="67"/>
      <c r="F110" s="67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7"/>
      <c r="S110" s="66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</row>
    <row r="111" spans="1:34" x14ac:dyDescent="0.3">
      <c r="A111" s="75">
        <v>132</v>
      </c>
      <c r="B111" s="70"/>
      <c r="C111" s="71"/>
      <c r="D111" s="66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6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</row>
    <row r="112" spans="1:34" x14ac:dyDescent="0.3">
      <c r="A112" s="75">
        <v>133</v>
      </c>
      <c r="B112" s="70"/>
      <c r="C112" s="71"/>
      <c r="D112" s="66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7"/>
      <c r="S112" s="66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</row>
    <row r="113" spans="1:34" x14ac:dyDescent="0.3">
      <c r="A113" s="75">
        <v>134</v>
      </c>
      <c r="B113" s="70"/>
      <c r="C113" s="71"/>
      <c r="D113" s="66"/>
      <c r="E113" s="67"/>
      <c r="F113" s="67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7"/>
      <c r="R113" s="67"/>
      <c r="S113" s="66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</row>
    <row r="114" spans="1:34" x14ac:dyDescent="0.3">
      <c r="A114" s="75">
        <v>135</v>
      </c>
      <c r="B114" s="70"/>
      <c r="C114" s="71"/>
      <c r="D114" s="66"/>
      <c r="E114" s="67"/>
      <c r="F114" s="67"/>
      <c r="G114" s="67"/>
      <c r="H114" s="67"/>
      <c r="I114" s="67"/>
      <c r="J114" s="67"/>
      <c r="K114" s="67"/>
      <c r="L114" s="67"/>
      <c r="M114" s="67"/>
      <c r="N114" s="67"/>
      <c r="O114" s="67"/>
      <c r="P114" s="67"/>
      <c r="Q114" s="67"/>
      <c r="R114" s="67"/>
      <c r="S114" s="66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</row>
    <row r="115" spans="1:34" x14ac:dyDescent="0.3">
      <c r="A115" s="75">
        <v>136</v>
      </c>
      <c r="B115" s="70"/>
      <c r="C115" s="71"/>
      <c r="D115" s="66"/>
      <c r="E115" s="67"/>
      <c r="F115" s="67"/>
      <c r="G115" s="67"/>
      <c r="H115" s="67"/>
      <c r="I115" s="67"/>
      <c r="J115" s="67"/>
      <c r="K115" s="67"/>
      <c r="L115" s="67"/>
      <c r="M115" s="67"/>
      <c r="N115" s="67"/>
      <c r="O115" s="67"/>
      <c r="P115" s="67"/>
      <c r="Q115" s="67"/>
      <c r="R115" s="67"/>
      <c r="S115" s="66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</row>
    <row r="116" spans="1:34" x14ac:dyDescent="0.3">
      <c r="A116" s="75">
        <v>137</v>
      </c>
      <c r="B116" s="70"/>
      <c r="C116" s="71"/>
      <c r="D116" s="66"/>
      <c r="E116" s="67"/>
      <c r="F116" s="67"/>
      <c r="G116" s="67"/>
      <c r="H116" s="67"/>
      <c r="I116" s="67"/>
      <c r="J116" s="67"/>
      <c r="K116" s="67"/>
      <c r="L116" s="67"/>
      <c r="M116" s="67"/>
      <c r="N116" s="67"/>
      <c r="O116" s="67"/>
      <c r="P116" s="67"/>
      <c r="Q116" s="67"/>
      <c r="R116" s="67"/>
      <c r="S116" s="66"/>
      <c r="T116" s="67"/>
      <c r="U116" s="67"/>
      <c r="V116" s="67"/>
      <c r="W116" s="67"/>
      <c r="X116" s="67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</row>
    <row r="117" spans="1:34" x14ac:dyDescent="0.3">
      <c r="A117" s="75">
        <v>138</v>
      </c>
      <c r="B117" s="70"/>
      <c r="C117" s="71"/>
      <c r="D117" s="66"/>
      <c r="E117" s="67"/>
      <c r="F117" s="67"/>
      <c r="G117" s="67"/>
      <c r="H117" s="67"/>
      <c r="I117" s="67"/>
      <c r="J117" s="67"/>
      <c r="K117" s="67"/>
      <c r="L117" s="67"/>
      <c r="M117" s="67"/>
      <c r="N117" s="67"/>
      <c r="O117" s="67"/>
      <c r="P117" s="67"/>
      <c r="Q117" s="67"/>
      <c r="R117" s="67"/>
      <c r="S117" s="66"/>
      <c r="T117" s="67"/>
      <c r="U117" s="67"/>
      <c r="V117" s="67"/>
      <c r="W117" s="67"/>
      <c r="X117" s="67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</row>
    <row r="118" spans="1:34" x14ac:dyDescent="0.3">
      <c r="A118" s="75">
        <v>139</v>
      </c>
      <c r="B118" s="70"/>
      <c r="C118" s="71"/>
      <c r="D118" s="66"/>
      <c r="E118" s="67"/>
      <c r="F118" s="67"/>
      <c r="G118" s="67"/>
      <c r="H118" s="67"/>
      <c r="I118" s="67"/>
      <c r="J118" s="67"/>
      <c r="K118" s="67"/>
      <c r="L118" s="67"/>
      <c r="M118" s="67"/>
      <c r="N118" s="67"/>
      <c r="O118" s="67"/>
      <c r="P118" s="67"/>
      <c r="Q118" s="67"/>
      <c r="R118" s="67"/>
      <c r="S118" s="66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</row>
    <row r="119" spans="1:34" x14ac:dyDescent="0.3">
      <c r="A119" s="75">
        <v>140</v>
      </c>
      <c r="B119" s="70"/>
      <c r="C119" s="71"/>
      <c r="D119" s="66"/>
      <c r="E119" s="67"/>
      <c r="F119" s="67"/>
      <c r="G119" s="67"/>
      <c r="H119" s="67"/>
      <c r="I119" s="67"/>
      <c r="J119" s="67"/>
      <c r="K119" s="67"/>
      <c r="L119" s="67"/>
      <c r="M119" s="67"/>
      <c r="N119" s="67"/>
      <c r="O119" s="67"/>
      <c r="P119" s="67"/>
      <c r="Q119" s="67"/>
      <c r="R119" s="67"/>
      <c r="S119" s="66"/>
      <c r="T119" s="67"/>
      <c r="U119" s="67"/>
      <c r="V119" s="67"/>
      <c r="W119" s="67"/>
      <c r="X119" s="67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</row>
    <row r="120" spans="1:34" x14ac:dyDescent="0.3">
      <c r="A120" s="75">
        <v>141</v>
      </c>
      <c r="B120" s="70"/>
      <c r="C120" s="71"/>
      <c r="D120" s="66"/>
      <c r="E120" s="67"/>
      <c r="F120" s="67"/>
      <c r="G120" s="67"/>
      <c r="H120" s="67"/>
      <c r="I120" s="67"/>
      <c r="J120" s="67"/>
      <c r="K120" s="67"/>
      <c r="L120" s="67"/>
      <c r="M120" s="67"/>
      <c r="N120" s="67"/>
      <c r="O120" s="67"/>
      <c r="P120" s="67"/>
      <c r="Q120" s="67"/>
      <c r="R120" s="67"/>
      <c r="S120" s="66"/>
      <c r="T120" s="67"/>
      <c r="U120" s="67"/>
      <c r="V120" s="67"/>
      <c r="W120" s="67"/>
      <c r="X120" s="67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</row>
    <row r="121" spans="1:34" x14ac:dyDescent="0.3">
      <c r="A121" s="75">
        <v>142</v>
      </c>
      <c r="B121" s="70"/>
      <c r="C121" s="71"/>
      <c r="D121" s="66"/>
      <c r="E121" s="67"/>
      <c r="F121" s="67"/>
      <c r="G121" s="67"/>
      <c r="H121" s="67"/>
      <c r="I121" s="67"/>
      <c r="J121" s="67"/>
      <c r="K121" s="67"/>
      <c r="L121" s="67"/>
      <c r="M121" s="67"/>
      <c r="N121" s="67"/>
      <c r="O121" s="67"/>
      <c r="P121" s="67"/>
      <c r="Q121" s="67"/>
      <c r="R121" s="67"/>
      <c r="S121" s="66"/>
      <c r="T121" s="67"/>
      <c r="U121" s="67"/>
      <c r="V121" s="67"/>
      <c r="W121" s="67"/>
      <c r="X121" s="67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</row>
    <row r="122" spans="1:34" x14ac:dyDescent="0.3">
      <c r="A122" s="75">
        <v>143</v>
      </c>
      <c r="B122" s="70"/>
      <c r="C122" s="71"/>
      <c r="D122" s="66"/>
      <c r="E122" s="67"/>
      <c r="F122" s="67"/>
      <c r="G122" s="67"/>
      <c r="H122" s="67"/>
      <c r="I122" s="67"/>
      <c r="J122" s="67"/>
      <c r="K122" s="67"/>
      <c r="L122" s="67"/>
      <c r="M122" s="67"/>
      <c r="N122" s="67"/>
      <c r="O122" s="67"/>
      <c r="P122" s="67"/>
      <c r="Q122" s="67"/>
      <c r="R122" s="67"/>
      <c r="S122" s="66"/>
      <c r="T122" s="67"/>
      <c r="U122" s="67"/>
      <c r="V122" s="67"/>
      <c r="W122" s="67"/>
      <c r="X122" s="67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</row>
    <row r="123" spans="1:34" x14ac:dyDescent="0.3">
      <c r="A123" s="75">
        <v>144</v>
      </c>
      <c r="B123" s="70"/>
      <c r="C123" s="71"/>
      <c r="D123" s="66"/>
      <c r="E123" s="67"/>
      <c r="F123" s="67"/>
      <c r="G123" s="67"/>
      <c r="H123" s="67"/>
      <c r="I123" s="67"/>
      <c r="J123" s="67"/>
      <c r="K123" s="67"/>
      <c r="L123" s="67"/>
      <c r="M123" s="67"/>
      <c r="N123" s="67"/>
      <c r="O123" s="67"/>
      <c r="P123" s="67"/>
      <c r="Q123" s="67"/>
      <c r="R123" s="67"/>
      <c r="S123" s="66"/>
      <c r="T123" s="67"/>
      <c r="U123" s="67"/>
      <c r="V123" s="67"/>
      <c r="W123" s="67"/>
      <c r="X123" s="67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</row>
    <row r="124" spans="1:34" x14ac:dyDescent="0.3">
      <c r="A124" s="75">
        <v>145</v>
      </c>
      <c r="B124" s="70"/>
      <c r="C124" s="71"/>
      <c r="D124" s="66"/>
      <c r="E124" s="67"/>
      <c r="F124" s="67"/>
      <c r="G124" s="67"/>
      <c r="H124" s="67"/>
      <c r="I124" s="67"/>
      <c r="J124" s="67"/>
      <c r="K124" s="67"/>
      <c r="L124" s="67"/>
      <c r="M124" s="67"/>
      <c r="N124" s="67"/>
      <c r="O124" s="67"/>
      <c r="P124" s="67"/>
      <c r="Q124" s="67"/>
      <c r="R124" s="67"/>
      <c r="S124" s="66"/>
      <c r="T124" s="67"/>
      <c r="U124" s="67"/>
      <c r="V124" s="67"/>
      <c r="W124" s="67"/>
      <c r="X124" s="67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</row>
    <row r="125" spans="1:34" x14ac:dyDescent="0.3">
      <c r="A125" s="75">
        <v>146</v>
      </c>
      <c r="B125" s="70"/>
      <c r="C125" s="71"/>
      <c r="D125" s="66"/>
      <c r="E125" s="67"/>
      <c r="F125" s="67"/>
      <c r="G125" s="67"/>
      <c r="H125" s="67"/>
      <c r="I125" s="67"/>
      <c r="J125" s="67"/>
      <c r="K125" s="67"/>
      <c r="L125" s="67"/>
      <c r="M125" s="67"/>
      <c r="N125" s="67"/>
      <c r="O125" s="67"/>
      <c r="P125" s="67"/>
      <c r="Q125" s="67"/>
      <c r="R125" s="67"/>
      <c r="S125" s="66"/>
      <c r="T125" s="67"/>
      <c r="U125" s="67"/>
      <c r="V125" s="67"/>
      <c r="W125" s="67"/>
      <c r="X125" s="67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</row>
    <row r="126" spans="1:34" x14ac:dyDescent="0.3">
      <c r="A126" s="75">
        <v>147</v>
      </c>
      <c r="B126" s="70"/>
      <c r="C126" s="71"/>
      <c r="D126" s="66"/>
      <c r="E126" s="67"/>
      <c r="F126" s="67"/>
      <c r="G126" s="67"/>
      <c r="H126" s="67"/>
      <c r="I126" s="67"/>
      <c r="J126" s="67"/>
      <c r="K126" s="67"/>
      <c r="L126" s="67"/>
      <c r="M126" s="67"/>
      <c r="N126" s="67"/>
      <c r="O126" s="67"/>
      <c r="P126" s="67"/>
      <c r="Q126" s="67"/>
      <c r="R126" s="67"/>
      <c r="S126" s="66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</row>
    <row r="127" spans="1:34" x14ac:dyDescent="0.3">
      <c r="A127" s="75">
        <v>148</v>
      </c>
      <c r="B127" s="70"/>
      <c r="C127" s="71"/>
      <c r="D127" s="66"/>
      <c r="E127" s="67"/>
      <c r="F127" s="67"/>
      <c r="G127" s="67"/>
      <c r="H127" s="67"/>
      <c r="I127" s="67"/>
      <c r="J127" s="67"/>
      <c r="K127" s="67"/>
      <c r="L127" s="67"/>
      <c r="M127" s="67"/>
      <c r="N127" s="67"/>
      <c r="O127" s="67"/>
      <c r="P127" s="67"/>
      <c r="Q127" s="67"/>
      <c r="R127" s="67"/>
      <c r="S127" s="66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</row>
    <row r="128" spans="1:34" x14ac:dyDescent="0.3">
      <c r="A128" s="75">
        <v>149</v>
      </c>
      <c r="B128" s="70"/>
      <c r="C128" s="71"/>
      <c r="D128" s="66"/>
      <c r="E128" s="67"/>
      <c r="F128" s="67"/>
      <c r="G128" s="67"/>
      <c r="H128" s="67"/>
      <c r="I128" s="67"/>
      <c r="J128" s="67"/>
      <c r="K128" s="67"/>
      <c r="L128" s="67"/>
      <c r="M128" s="67"/>
      <c r="N128" s="67"/>
      <c r="O128" s="67"/>
      <c r="P128" s="67"/>
      <c r="Q128" s="67"/>
      <c r="R128" s="67"/>
      <c r="S128" s="66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</row>
    <row r="129" spans="1:34" x14ac:dyDescent="0.3">
      <c r="A129" s="75">
        <v>150</v>
      </c>
      <c r="B129" s="70"/>
      <c r="C129" s="71"/>
      <c r="D129" s="66"/>
      <c r="E129" s="67"/>
      <c r="F129" s="67"/>
      <c r="G129" s="67"/>
      <c r="H129" s="67"/>
      <c r="I129" s="67"/>
      <c r="J129" s="67"/>
      <c r="K129" s="67"/>
      <c r="L129" s="67"/>
      <c r="M129" s="67"/>
      <c r="N129" s="67"/>
      <c r="O129" s="67"/>
      <c r="P129" s="67"/>
      <c r="Q129" s="67"/>
      <c r="R129" s="67"/>
      <c r="S129" s="66"/>
      <c r="T129" s="67"/>
      <c r="U129" s="67"/>
      <c r="V129" s="67"/>
      <c r="W129" s="67"/>
      <c r="X129" s="67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</row>
    <row r="130" spans="1:34" x14ac:dyDescent="0.3">
      <c r="A130" s="75">
        <v>151</v>
      </c>
      <c r="B130" s="70"/>
      <c r="C130" s="71"/>
      <c r="D130" s="66"/>
      <c r="E130" s="67"/>
      <c r="F130" s="67"/>
      <c r="G130" s="67"/>
      <c r="H130" s="67"/>
      <c r="I130" s="67"/>
      <c r="J130" s="67"/>
      <c r="K130" s="67"/>
      <c r="L130" s="67"/>
      <c r="M130" s="67"/>
      <c r="N130" s="67"/>
      <c r="O130" s="67"/>
      <c r="P130" s="67"/>
      <c r="Q130" s="67"/>
      <c r="R130" s="67"/>
      <c r="S130" s="66"/>
      <c r="T130" s="67"/>
      <c r="U130" s="67"/>
      <c r="V130" s="67"/>
      <c r="W130" s="67"/>
      <c r="X130" s="67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</row>
    <row r="131" spans="1:34" x14ac:dyDescent="0.3">
      <c r="A131" s="75">
        <v>152</v>
      </c>
      <c r="B131" s="70"/>
      <c r="C131" s="71"/>
      <c r="D131" s="66"/>
      <c r="E131" s="67"/>
      <c r="F131" s="67"/>
      <c r="G131" s="67"/>
      <c r="H131" s="67"/>
      <c r="I131" s="67"/>
      <c r="J131" s="67"/>
      <c r="K131" s="67"/>
      <c r="L131" s="67"/>
      <c r="M131" s="67"/>
      <c r="N131" s="67"/>
      <c r="O131" s="67"/>
      <c r="P131" s="67"/>
      <c r="Q131" s="67"/>
      <c r="R131" s="67"/>
      <c r="S131" s="66"/>
      <c r="T131" s="67"/>
      <c r="U131" s="67"/>
      <c r="V131" s="67"/>
      <c r="W131" s="67"/>
      <c r="X131" s="67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</row>
    <row r="132" spans="1:34" x14ac:dyDescent="0.3">
      <c r="A132" s="75">
        <v>153</v>
      </c>
      <c r="B132" s="70"/>
      <c r="C132" s="71"/>
      <c r="D132" s="66"/>
      <c r="E132" s="67"/>
      <c r="F132" s="67"/>
      <c r="G132" s="67"/>
      <c r="H132" s="67"/>
      <c r="I132" s="67"/>
      <c r="J132" s="67"/>
      <c r="K132" s="67"/>
      <c r="L132" s="67"/>
      <c r="M132" s="67"/>
      <c r="N132" s="67"/>
      <c r="O132" s="67"/>
      <c r="P132" s="67"/>
      <c r="Q132" s="67"/>
      <c r="R132" s="67"/>
      <c r="S132" s="66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</row>
    <row r="133" spans="1:34" x14ac:dyDescent="0.3">
      <c r="A133" s="75">
        <v>154</v>
      </c>
      <c r="B133" s="70"/>
      <c r="C133" s="71"/>
      <c r="D133" s="66"/>
      <c r="E133" s="67"/>
      <c r="F133" s="67"/>
      <c r="G133" s="67"/>
      <c r="H133" s="67"/>
      <c r="I133" s="67"/>
      <c r="J133" s="67"/>
      <c r="K133" s="67"/>
      <c r="L133" s="67"/>
      <c r="M133" s="67"/>
      <c r="N133" s="67"/>
      <c r="O133" s="67"/>
      <c r="P133" s="67"/>
      <c r="Q133" s="67"/>
      <c r="R133" s="67"/>
      <c r="S133" s="66"/>
      <c r="T133" s="67"/>
      <c r="U133" s="67"/>
      <c r="V133" s="67"/>
      <c r="W133" s="67"/>
      <c r="X133" s="67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</row>
    <row r="134" spans="1:34" x14ac:dyDescent="0.3">
      <c r="A134" s="75">
        <v>155</v>
      </c>
      <c r="B134" s="70"/>
      <c r="C134" s="71"/>
      <c r="D134" s="66"/>
      <c r="E134" s="67"/>
      <c r="F134" s="67"/>
      <c r="G134" s="67"/>
      <c r="H134" s="67"/>
      <c r="I134" s="67"/>
      <c r="J134" s="67"/>
      <c r="K134" s="67"/>
      <c r="L134" s="67"/>
      <c r="M134" s="67"/>
      <c r="N134" s="67"/>
      <c r="O134" s="67"/>
      <c r="P134" s="67"/>
      <c r="Q134" s="67"/>
      <c r="R134" s="67"/>
      <c r="S134" s="66"/>
      <c r="T134" s="67"/>
      <c r="U134" s="67"/>
      <c r="V134" s="67"/>
      <c r="W134" s="67"/>
      <c r="X134" s="67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</row>
    <row r="135" spans="1:34" x14ac:dyDescent="0.3">
      <c r="A135" s="75">
        <v>156</v>
      </c>
      <c r="B135" s="70"/>
      <c r="C135" s="71"/>
      <c r="D135" s="66"/>
      <c r="E135" s="67"/>
      <c r="F135" s="67"/>
      <c r="G135" s="67"/>
      <c r="H135" s="67"/>
      <c r="I135" s="67"/>
      <c r="J135" s="67"/>
      <c r="K135" s="67"/>
      <c r="L135" s="67"/>
      <c r="M135" s="67"/>
      <c r="N135" s="67"/>
      <c r="O135" s="67"/>
      <c r="P135" s="67"/>
      <c r="Q135" s="67"/>
      <c r="R135" s="67"/>
      <c r="S135" s="66"/>
      <c r="T135" s="67"/>
      <c r="U135" s="67"/>
      <c r="V135" s="67"/>
      <c r="W135" s="67"/>
      <c r="X135" s="67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</row>
    <row r="136" spans="1:34" x14ac:dyDescent="0.3">
      <c r="A136" s="75">
        <v>157</v>
      </c>
      <c r="B136" s="70"/>
      <c r="C136" s="71"/>
      <c r="D136" s="66"/>
      <c r="E136" s="67"/>
      <c r="F136" s="67"/>
      <c r="G136" s="67"/>
      <c r="H136" s="67"/>
      <c r="I136" s="67"/>
      <c r="J136" s="67"/>
      <c r="K136" s="67"/>
      <c r="L136" s="67"/>
      <c r="M136" s="67"/>
      <c r="N136" s="67"/>
      <c r="O136" s="67"/>
      <c r="P136" s="67"/>
      <c r="Q136" s="67"/>
      <c r="R136" s="67"/>
      <c r="S136" s="66"/>
      <c r="T136" s="67"/>
      <c r="U136" s="67"/>
      <c r="V136" s="67"/>
      <c r="W136" s="67"/>
      <c r="X136" s="67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</row>
    <row r="137" spans="1:34" x14ac:dyDescent="0.3">
      <c r="A137" s="75">
        <v>158</v>
      </c>
      <c r="B137" s="70"/>
      <c r="C137" s="71"/>
      <c r="D137" s="66"/>
      <c r="E137" s="67"/>
      <c r="F137" s="67"/>
      <c r="G137" s="67"/>
      <c r="H137" s="67"/>
      <c r="I137" s="67"/>
      <c r="J137" s="67"/>
      <c r="K137" s="67"/>
      <c r="L137" s="67"/>
      <c r="M137" s="67"/>
      <c r="N137" s="67"/>
      <c r="O137" s="67"/>
      <c r="P137" s="67"/>
      <c r="Q137" s="67"/>
      <c r="R137" s="67"/>
      <c r="S137" s="66"/>
      <c r="T137" s="67"/>
      <c r="U137" s="67"/>
      <c r="V137" s="67"/>
      <c r="W137" s="67"/>
      <c r="X137" s="67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</row>
    <row r="138" spans="1:34" x14ac:dyDescent="0.3">
      <c r="A138" s="75">
        <v>159</v>
      </c>
      <c r="B138" s="70"/>
      <c r="C138" s="71"/>
      <c r="D138" s="66"/>
      <c r="E138" s="67"/>
      <c r="F138" s="67"/>
      <c r="G138" s="67"/>
      <c r="H138" s="67"/>
      <c r="I138" s="67"/>
      <c r="J138" s="67"/>
      <c r="K138" s="67"/>
      <c r="L138" s="67"/>
      <c r="M138" s="67"/>
      <c r="N138" s="67"/>
      <c r="O138" s="67"/>
      <c r="P138" s="67"/>
      <c r="Q138" s="67"/>
      <c r="R138" s="67"/>
      <c r="S138" s="66"/>
      <c r="T138" s="67"/>
      <c r="U138" s="67"/>
      <c r="V138" s="67"/>
      <c r="W138" s="67"/>
      <c r="X138" s="67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</row>
    <row r="139" spans="1:34" x14ac:dyDescent="0.3">
      <c r="A139" s="75">
        <v>160</v>
      </c>
      <c r="B139" s="70"/>
      <c r="C139" s="71"/>
      <c r="D139" s="66"/>
      <c r="E139" s="67"/>
      <c r="F139" s="67"/>
      <c r="G139" s="67"/>
      <c r="H139" s="67"/>
      <c r="I139" s="67"/>
      <c r="J139" s="67"/>
      <c r="K139" s="67"/>
      <c r="L139" s="67"/>
      <c r="M139" s="67"/>
      <c r="N139" s="67"/>
      <c r="O139" s="67"/>
      <c r="P139" s="67"/>
      <c r="Q139" s="67"/>
      <c r="R139" s="67"/>
      <c r="S139" s="66"/>
      <c r="T139" s="67"/>
      <c r="U139" s="67"/>
      <c r="V139" s="67"/>
      <c r="W139" s="67"/>
      <c r="X139" s="67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</row>
    <row r="140" spans="1:34" x14ac:dyDescent="0.3">
      <c r="A140" s="75">
        <v>161</v>
      </c>
      <c r="B140" s="70"/>
      <c r="C140" s="71"/>
      <c r="D140" s="66"/>
      <c r="E140" s="67"/>
      <c r="F140" s="67"/>
      <c r="G140" s="67"/>
      <c r="H140" s="67"/>
      <c r="I140" s="67"/>
      <c r="J140" s="67"/>
      <c r="K140" s="67"/>
      <c r="L140" s="67"/>
      <c r="M140" s="67"/>
      <c r="N140" s="67"/>
      <c r="O140" s="67"/>
      <c r="P140" s="67"/>
      <c r="Q140" s="67"/>
      <c r="R140" s="67"/>
      <c r="S140" s="66"/>
      <c r="T140" s="67"/>
      <c r="U140" s="67"/>
      <c r="V140" s="67"/>
      <c r="W140" s="67"/>
      <c r="X140" s="67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</row>
    <row r="141" spans="1:34" x14ac:dyDescent="0.3">
      <c r="A141" s="75">
        <v>162</v>
      </c>
      <c r="B141" s="70"/>
      <c r="C141" s="71"/>
      <c r="D141" s="66"/>
      <c r="E141" s="67"/>
      <c r="F141" s="67"/>
      <c r="G141" s="67"/>
      <c r="H141" s="67"/>
      <c r="I141" s="67"/>
      <c r="J141" s="67"/>
      <c r="K141" s="67"/>
      <c r="L141" s="67"/>
      <c r="M141" s="67"/>
      <c r="N141" s="67"/>
      <c r="O141" s="67"/>
      <c r="P141" s="67"/>
      <c r="Q141" s="67"/>
      <c r="R141" s="67"/>
      <c r="S141" s="66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</row>
    <row r="142" spans="1:34" x14ac:dyDescent="0.3">
      <c r="A142" s="75">
        <v>163</v>
      </c>
      <c r="B142" s="70"/>
      <c r="C142" s="71"/>
      <c r="D142" s="66"/>
      <c r="E142" s="67"/>
      <c r="F142" s="67"/>
      <c r="G142" s="67"/>
      <c r="H142" s="67"/>
      <c r="I142" s="67"/>
      <c r="J142" s="67"/>
      <c r="K142" s="67"/>
      <c r="L142" s="67"/>
      <c r="M142" s="67"/>
      <c r="N142" s="67"/>
      <c r="O142" s="67"/>
      <c r="P142" s="67"/>
      <c r="Q142" s="67"/>
      <c r="R142" s="67"/>
      <c r="S142" s="66"/>
      <c r="T142" s="67"/>
      <c r="U142" s="67"/>
      <c r="V142" s="67"/>
      <c r="W142" s="67"/>
      <c r="X142" s="67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</row>
    <row r="143" spans="1:34" x14ac:dyDescent="0.3">
      <c r="A143" s="75">
        <v>164</v>
      </c>
      <c r="B143" s="70"/>
      <c r="C143" s="71"/>
      <c r="D143" s="66"/>
      <c r="E143" s="67"/>
      <c r="F143" s="67"/>
      <c r="G143" s="67"/>
      <c r="H143" s="67"/>
      <c r="I143" s="67"/>
      <c r="J143" s="67"/>
      <c r="K143" s="67"/>
      <c r="L143" s="67"/>
      <c r="M143" s="67"/>
      <c r="N143" s="67"/>
      <c r="O143" s="67"/>
      <c r="P143" s="67"/>
      <c r="Q143" s="67"/>
      <c r="R143" s="67"/>
      <c r="S143" s="66"/>
      <c r="T143" s="67"/>
      <c r="U143" s="67"/>
      <c r="V143" s="67"/>
      <c r="W143" s="67"/>
      <c r="X143" s="67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</row>
    <row r="144" spans="1:34" x14ac:dyDescent="0.3">
      <c r="A144" s="75">
        <v>165</v>
      </c>
      <c r="B144" s="70"/>
      <c r="C144" s="71"/>
      <c r="D144" s="66"/>
      <c r="E144" s="67"/>
      <c r="F144" s="67"/>
      <c r="G144" s="67"/>
      <c r="H144" s="67"/>
      <c r="I144" s="67"/>
      <c r="J144" s="67"/>
      <c r="K144" s="67"/>
      <c r="L144" s="67"/>
      <c r="M144" s="67"/>
      <c r="N144" s="67"/>
      <c r="O144" s="67"/>
      <c r="P144" s="67"/>
      <c r="Q144" s="67"/>
      <c r="R144" s="67"/>
      <c r="S144" s="66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</row>
    <row r="145" spans="1:34" x14ac:dyDescent="0.3">
      <c r="A145" s="75">
        <v>166</v>
      </c>
      <c r="B145" s="70"/>
      <c r="C145" s="71"/>
      <c r="D145" s="66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6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</row>
    <row r="146" spans="1:34" x14ac:dyDescent="0.3">
      <c r="A146" s="75">
        <v>167</v>
      </c>
      <c r="B146" s="70"/>
      <c r="C146" s="71"/>
      <c r="D146" s="66"/>
      <c r="E146" s="67"/>
      <c r="F146" s="67"/>
      <c r="G146" s="67"/>
      <c r="H146" s="67"/>
      <c r="I146" s="67"/>
      <c r="J146" s="67"/>
      <c r="K146" s="67"/>
      <c r="L146" s="67"/>
      <c r="M146" s="67"/>
      <c r="N146" s="67"/>
      <c r="O146" s="67"/>
      <c r="P146" s="67"/>
      <c r="Q146" s="67"/>
      <c r="R146" s="67"/>
      <c r="S146" s="66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</row>
    <row r="147" spans="1:34" x14ac:dyDescent="0.3">
      <c r="A147" s="75">
        <v>168</v>
      </c>
      <c r="B147" s="70"/>
      <c r="C147" s="71"/>
      <c r="D147" s="66"/>
      <c r="E147" s="67"/>
      <c r="F147" s="67"/>
      <c r="G147" s="67"/>
      <c r="H147" s="67"/>
      <c r="I147" s="67"/>
      <c r="J147" s="67"/>
      <c r="K147" s="67"/>
      <c r="L147" s="67"/>
      <c r="M147" s="67"/>
      <c r="N147" s="67"/>
      <c r="O147" s="67"/>
      <c r="P147" s="67"/>
      <c r="Q147" s="67"/>
      <c r="R147" s="67"/>
      <c r="S147" s="66"/>
      <c r="T147" s="67"/>
      <c r="U147" s="67"/>
      <c r="V147" s="67"/>
      <c r="W147" s="67"/>
      <c r="X147" s="67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</row>
    <row r="148" spans="1:34" x14ac:dyDescent="0.3">
      <c r="A148" s="75">
        <v>169</v>
      </c>
      <c r="B148" s="70"/>
      <c r="C148" s="71"/>
      <c r="D148" s="66"/>
      <c r="E148" s="67"/>
      <c r="F148" s="67"/>
      <c r="G148" s="67"/>
      <c r="H148" s="67"/>
      <c r="I148" s="67"/>
      <c r="J148" s="67"/>
      <c r="K148" s="67"/>
      <c r="L148" s="67"/>
      <c r="M148" s="67"/>
      <c r="N148" s="67"/>
      <c r="O148" s="67"/>
      <c r="P148" s="67"/>
      <c r="Q148" s="67"/>
      <c r="R148" s="67"/>
      <c r="S148" s="66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</row>
    <row r="149" spans="1:34" x14ac:dyDescent="0.3">
      <c r="A149" s="75">
        <v>170</v>
      </c>
      <c r="B149" s="70"/>
      <c r="C149" s="71"/>
      <c r="D149" s="66"/>
      <c r="E149" s="67"/>
      <c r="F149" s="67"/>
      <c r="G149" s="67"/>
      <c r="H149" s="67"/>
      <c r="I149" s="67"/>
      <c r="J149" s="67"/>
      <c r="K149" s="67"/>
      <c r="L149" s="67"/>
      <c r="M149" s="67"/>
      <c r="N149" s="67"/>
      <c r="O149" s="67"/>
      <c r="P149" s="67"/>
      <c r="Q149" s="67"/>
      <c r="R149" s="67"/>
      <c r="S149" s="66"/>
      <c r="T149" s="67"/>
      <c r="U149" s="67"/>
      <c r="V149" s="67"/>
      <c r="W149" s="67"/>
      <c r="X149" s="67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</row>
    <row r="150" spans="1:34" x14ac:dyDescent="0.3">
      <c r="A150" s="75">
        <v>171</v>
      </c>
      <c r="B150" s="70"/>
      <c r="C150" s="71"/>
      <c r="D150" s="66"/>
      <c r="E150" s="67"/>
      <c r="F150" s="67"/>
      <c r="G150" s="67"/>
      <c r="H150" s="67"/>
      <c r="I150" s="67"/>
      <c r="J150" s="67"/>
      <c r="K150" s="67"/>
      <c r="L150" s="67"/>
      <c r="M150" s="67"/>
      <c r="N150" s="67"/>
      <c r="O150" s="67"/>
      <c r="P150" s="67"/>
      <c r="Q150" s="67"/>
      <c r="R150" s="67"/>
      <c r="S150" s="66"/>
      <c r="T150" s="67"/>
      <c r="U150" s="67"/>
      <c r="V150" s="67"/>
      <c r="W150" s="67"/>
      <c r="X150" s="67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</row>
    <row r="151" spans="1:34" x14ac:dyDescent="0.3">
      <c r="A151" s="75">
        <v>172</v>
      </c>
      <c r="B151" s="70"/>
      <c r="C151" s="71"/>
      <c r="D151" s="66"/>
      <c r="E151" s="67"/>
      <c r="F151" s="67"/>
      <c r="G151" s="67"/>
      <c r="H151" s="67"/>
      <c r="I151" s="67"/>
      <c r="J151" s="67"/>
      <c r="K151" s="67"/>
      <c r="L151" s="67"/>
      <c r="M151" s="67"/>
      <c r="N151" s="67"/>
      <c r="O151" s="67"/>
      <c r="P151" s="67"/>
      <c r="Q151" s="67"/>
      <c r="R151" s="67"/>
      <c r="S151" s="66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</row>
    <row r="152" spans="1:34" x14ac:dyDescent="0.3">
      <c r="A152" s="75">
        <v>173</v>
      </c>
      <c r="B152" s="70"/>
      <c r="C152" s="71"/>
      <c r="D152" s="66"/>
      <c r="E152" s="67"/>
      <c r="F152" s="67"/>
      <c r="G152" s="67"/>
      <c r="H152" s="67"/>
      <c r="I152" s="67"/>
      <c r="J152" s="67"/>
      <c r="K152" s="67"/>
      <c r="L152" s="67"/>
      <c r="M152" s="67"/>
      <c r="N152" s="67"/>
      <c r="O152" s="67"/>
      <c r="P152" s="67"/>
      <c r="Q152" s="67"/>
      <c r="R152" s="67"/>
      <c r="S152" s="66"/>
      <c r="T152" s="67"/>
      <c r="U152" s="67"/>
      <c r="V152" s="67"/>
      <c r="W152" s="67"/>
      <c r="X152" s="67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</row>
    <row r="153" spans="1:34" x14ac:dyDescent="0.3">
      <c r="A153" s="75">
        <v>174</v>
      </c>
      <c r="B153" s="70"/>
      <c r="C153" s="71"/>
      <c r="D153" s="66"/>
      <c r="E153" s="67"/>
      <c r="F153" s="67"/>
      <c r="G153" s="67"/>
      <c r="H153" s="67"/>
      <c r="I153" s="67"/>
      <c r="J153" s="67"/>
      <c r="K153" s="67"/>
      <c r="L153" s="67"/>
      <c r="M153" s="67"/>
      <c r="N153" s="67"/>
      <c r="O153" s="67"/>
      <c r="P153" s="67"/>
      <c r="Q153" s="67"/>
      <c r="R153" s="67"/>
      <c r="S153" s="66"/>
      <c r="T153" s="67"/>
      <c r="U153" s="67"/>
      <c r="V153" s="67"/>
      <c r="W153" s="67"/>
      <c r="X153" s="67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</row>
    <row r="154" spans="1:34" x14ac:dyDescent="0.3">
      <c r="A154" s="75">
        <v>175</v>
      </c>
      <c r="B154" s="70"/>
      <c r="C154" s="71"/>
      <c r="D154" s="66"/>
      <c r="E154" s="67"/>
      <c r="F154" s="67"/>
      <c r="G154" s="67"/>
      <c r="H154" s="67"/>
      <c r="I154" s="67"/>
      <c r="J154" s="67"/>
      <c r="K154" s="67"/>
      <c r="L154" s="67"/>
      <c r="M154" s="67"/>
      <c r="N154" s="67"/>
      <c r="O154" s="67"/>
      <c r="P154" s="67"/>
      <c r="Q154" s="67"/>
      <c r="R154" s="67"/>
      <c r="S154" s="66"/>
      <c r="T154" s="67"/>
      <c r="U154" s="67"/>
      <c r="V154" s="67"/>
      <c r="W154" s="67"/>
      <c r="X154" s="67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</row>
    <row r="155" spans="1:34" x14ac:dyDescent="0.3">
      <c r="A155" s="75">
        <v>176</v>
      </c>
      <c r="B155" s="70"/>
      <c r="C155" s="71"/>
      <c r="D155" s="66"/>
      <c r="E155" s="67"/>
      <c r="F155" s="67"/>
      <c r="G155" s="67"/>
      <c r="H155" s="67"/>
      <c r="I155" s="67"/>
      <c r="J155" s="67"/>
      <c r="K155" s="67"/>
      <c r="L155" s="67"/>
      <c r="M155" s="67"/>
      <c r="N155" s="67"/>
      <c r="O155" s="67"/>
      <c r="P155" s="67"/>
      <c r="Q155" s="67"/>
      <c r="R155" s="67"/>
      <c r="S155" s="66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</row>
    <row r="156" spans="1:34" x14ac:dyDescent="0.3">
      <c r="A156" s="75">
        <v>177</v>
      </c>
      <c r="B156" s="70"/>
      <c r="C156" s="71"/>
      <c r="D156" s="66"/>
      <c r="E156" s="67"/>
      <c r="F156" s="67"/>
      <c r="G156" s="67"/>
      <c r="H156" s="67"/>
      <c r="I156" s="67"/>
      <c r="J156" s="67"/>
      <c r="K156" s="67"/>
      <c r="L156" s="67"/>
      <c r="M156" s="67"/>
      <c r="N156" s="67"/>
      <c r="O156" s="67"/>
      <c r="P156" s="67"/>
      <c r="Q156" s="67"/>
      <c r="R156" s="67"/>
      <c r="S156" s="66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</row>
    <row r="157" spans="1:34" x14ac:dyDescent="0.3">
      <c r="A157" s="75">
        <v>178</v>
      </c>
      <c r="B157" s="70"/>
      <c r="C157" s="71"/>
      <c r="D157" s="66"/>
      <c r="E157" s="67"/>
      <c r="F157" s="67"/>
      <c r="G157" s="67"/>
      <c r="H157" s="67"/>
      <c r="I157" s="67"/>
      <c r="J157" s="67"/>
      <c r="K157" s="67"/>
      <c r="L157" s="67"/>
      <c r="M157" s="67"/>
      <c r="N157" s="67"/>
      <c r="O157" s="67"/>
      <c r="P157" s="67"/>
      <c r="Q157" s="67"/>
      <c r="R157" s="67"/>
      <c r="S157" s="66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</row>
    <row r="158" spans="1:34" x14ac:dyDescent="0.3">
      <c r="A158" s="75">
        <v>179</v>
      </c>
      <c r="B158" s="70"/>
      <c r="C158" s="71"/>
      <c r="D158" s="66"/>
      <c r="E158" s="67"/>
      <c r="F158" s="67"/>
      <c r="G158" s="67"/>
      <c r="H158" s="67"/>
      <c r="I158" s="67"/>
      <c r="J158" s="67"/>
      <c r="K158" s="67"/>
      <c r="L158" s="67"/>
      <c r="M158" s="67"/>
      <c r="N158" s="67"/>
      <c r="O158" s="67"/>
      <c r="P158" s="67"/>
      <c r="Q158" s="67"/>
      <c r="R158" s="67"/>
      <c r="S158" s="66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</row>
    <row r="159" spans="1:34" x14ac:dyDescent="0.3">
      <c r="A159" s="75">
        <v>180</v>
      </c>
      <c r="B159" s="70"/>
      <c r="C159" s="71"/>
      <c r="D159" s="66"/>
      <c r="E159" s="67"/>
      <c r="F159" s="67"/>
      <c r="G159" s="67"/>
      <c r="H159" s="67"/>
      <c r="I159" s="67"/>
      <c r="J159" s="67"/>
      <c r="K159" s="67"/>
      <c r="L159" s="67"/>
      <c r="M159" s="67"/>
      <c r="N159" s="67"/>
      <c r="O159" s="67"/>
      <c r="P159" s="67"/>
      <c r="Q159" s="67"/>
      <c r="R159" s="67"/>
      <c r="S159" s="66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</row>
    <row r="160" spans="1:34" x14ac:dyDescent="0.3">
      <c r="A160" s="75">
        <v>181</v>
      </c>
      <c r="B160" s="70"/>
      <c r="C160" s="71"/>
      <c r="D160" s="66"/>
      <c r="E160" s="67"/>
      <c r="F160" s="67"/>
      <c r="G160" s="67"/>
      <c r="H160" s="67"/>
      <c r="I160" s="67"/>
      <c r="J160" s="67"/>
      <c r="K160" s="67"/>
      <c r="L160" s="67"/>
      <c r="M160" s="67"/>
      <c r="N160" s="67"/>
      <c r="O160" s="67"/>
      <c r="P160" s="67"/>
      <c r="Q160" s="67"/>
      <c r="R160" s="67"/>
      <c r="S160" s="66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</row>
    <row r="161" spans="1:34" x14ac:dyDescent="0.3">
      <c r="A161" s="75">
        <v>182</v>
      </c>
      <c r="B161" s="70"/>
      <c r="C161" s="71"/>
      <c r="D161" s="66"/>
      <c r="E161" s="67"/>
      <c r="F161" s="67"/>
      <c r="G161" s="67"/>
      <c r="H161" s="67"/>
      <c r="I161" s="67"/>
      <c r="J161" s="67"/>
      <c r="K161" s="67"/>
      <c r="L161" s="67"/>
      <c r="M161" s="67"/>
      <c r="N161" s="67"/>
      <c r="O161" s="67"/>
      <c r="P161" s="67"/>
      <c r="Q161" s="67"/>
      <c r="R161" s="67"/>
      <c r="S161" s="66"/>
      <c r="T161" s="67"/>
      <c r="U161" s="67"/>
      <c r="V161" s="67"/>
      <c r="W161" s="67"/>
      <c r="X161" s="67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</row>
    <row r="162" spans="1:34" x14ac:dyDescent="0.3">
      <c r="A162" s="75">
        <v>183</v>
      </c>
      <c r="B162" s="70"/>
      <c r="C162" s="71"/>
      <c r="D162" s="66"/>
      <c r="E162" s="67"/>
      <c r="F162" s="67"/>
      <c r="G162" s="67"/>
      <c r="H162" s="67"/>
      <c r="I162" s="67"/>
      <c r="J162" s="67"/>
      <c r="K162" s="67"/>
      <c r="L162" s="67"/>
      <c r="M162" s="67"/>
      <c r="N162" s="67"/>
      <c r="O162" s="67"/>
      <c r="P162" s="67"/>
      <c r="Q162" s="67"/>
      <c r="R162" s="67"/>
      <c r="S162" s="66"/>
      <c r="T162" s="67"/>
      <c r="U162" s="67"/>
      <c r="V162" s="67"/>
      <c r="W162" s="67"/>
      <c r="X162" s="67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</row>
    <row r="163" spans="1:34" x14ac:dyDescent="0.3">
      <c r="A163" s="75">
        <v>184</v>
      </c>
      <c r="B163" s="70"/>
      <c r="C163" s="71"/>
      <c r="D163" s="66"/>
      <c r="E163" s="67"/>
      <c r="F163" s="67"/>
      <c r="G163" s="67"/>
      <c r="H163" s="67"/>
      <c r="I163" s="67"/>
      <c r="J163" s="67"/>
      <c r="K163" s="67"/>
      <c r="L163" s="67"/>
      <c r="M163" s="67"/>
      <c r="N163" s="67"/>
      <c r="O163" s="67"/>
      <c r="P163" s="67"/>
      <c r="Q163" s="67"/>
      <c r="R163" s="67"/>
      <c r="S163" s="66"/>
      <c r="T163" s="67"/>
      <c r="U163" s="67"/>
      <c r="V163" s="67"/>
      <c r="W163" s="67"/>
      <c r="X163" s="67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</row>
    <row r="164" spans="1:34" x14ac:dyDescent="0.3">
      <c r="A164" s="75">
        <v>185</v>
      </c>
      <c r="B164" s="70"/>
      <c r="C164" s="71"/>
      <c r="D164" s="66"/>
      <c r="E164" s="67"/>
      <c r="F164" s="67"/>
      <c r="G164" s="67"/>
      <c r="H164" s="67"/>
      <c r="I164" s="67"/>
      <c r="J164" s="67"/>
      <c r="K164" s="67"/>
      <c r="L164" s="67"/>
      <c r="M164" s="67"/>
      <c r="N164" s="67"/>
      <c r="O164" s="67"/>
      <c r="P164" s="67"/>
      <c r="Q164" s="67"/>
      <c r="R164" s="67"/>
      <c r="S164" s="66"/>
      <c r="T164" s="67"/>
      <c r="U164" s="67"/>
      <c r="V164" s="67"/>
      <c r="W164" s="67"/>
      <c r="X164" s="67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</row>
    <row r="165" spans="1:34" x14ac:dyDescent="0.3">
      <c r="A165" s="75">
        <v>186</v>
      </c>
      <c r="B165" s="70"/>
      <c r="C165" s="71"/>
      <c r="D165" s="66"/>
      <c r="E165" s="67"/>
      <c r="F165" s="67"/>
      <c r="G165" s="67"/>
      <c r="H165" s="67"/>
      <c r="I165" s="67"/>
      <c r="J165" s="67"/>
      <c r="K165" s="67"/>
      <c r="L165" s="67"/>
      <c r="M165" s="67"/>
      <c r="N165" s="67"/>
      <c r="O165" s="67"/>
      <c r="P165" s="67"/>
      <c r="Q165" s="67"/>
      <c r="R165" s="67"/>
      <c r="S165" s="67"/>
      <c r="T165" s="67"/>
      <c r="U165" s="67"/>
      <c r="V165" s="67"/>
      <c r="W165" s="67"/>
      <c r="X165" s="67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</row>
    <row r="166" spans="1:34" ht="18" thickBot="1" x14ac:dyDescent="0.35">
      <c r="A166" s="75">
        <v>187</v>
      </c>
      <c r="B166" s="73"/>
      <c r="C166" s="74"/>
      <c r="D166" s="79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</row>
    <row r="167" spans="1:34" customFormat="1" ht="15" x14ac:dyDescent="0.25"/>
    <row r="168" spans="1:34" customFormat="1" ht="15" x14ac:dyDescent="0.25"/>
    <row r="169" spans="1:34" customFormat="1" ht="15" x14ac:dyDescent="0.25"/>
    <row r="170" spans="1:34" customFormat="1" ht="15" x14ac:dyDescent="0.25"/>
    <row r="171" spans="1:34" customFormat="1" ht="15" x14ac:dyDescent="0.25"/>
    <row r="172" spans="1:34" customFormat="1" ht="15" x14ac:dyDescent="0.25"/>
    <row r="173" spans="1:34" customFormat="1" ht="15" x14ac:dyDescent="0.25"/>
    <row r="174" spans="1:34" customFormat="1" ht="15" x14ac:dyDescent="0.25"/>
    <row r="175" spans="1:34" customFormat="1" ht="15" x14ac:dyDescent="0.25"/>
    <row r="176" spans="1:34" customFormat="1" ht="15" x14ac:dyDescent="0.25"/>
    <row r="177" customFormat="1" ht="15" x14ac:dyDescent="0.25"/>
    <row r="178" customFormat="1" ht="15" x14ac:dyDescent="0.25"/>
    <row r="179" customFormat="1" ht="15" x14ac:dyDescent="0.25"/>
    <row r="180" customFormat="1" ht="15" x14ac:dyDescent="0.25"/>
    <row r="181" customFormat="1" ht="15" x14ac:dyDescent="0.25"/>
    <row r="182" customFormat="1" ht="15" x14ac:dyDescent="0.25"/>
    <row r="183" customFormat="1" ht="15" x14ac:dyDescent="0.25"/>
    <row r="184" customFormat="1" ht="15" x14ac:dyDescent="0.25"/>
    <row r="185" customFormat="1" ht="15" x14ac:dyDescent="0.25"/>
    <row r="186" customFormat="1" ht="15" x14ac:dyDescent="0.25"/>
    <row r="187" customFormat="1" ht="15" x14ac:dyDescent="0.25"/>
    <row r="188" customFormat="1" ht="15" x14ac:dyDescent="0.25"/>
    <row r="189" customFormat="1" ht="15" x14ac:dyDescent="0.25"/>
    <row r="190" customFormat="1" ht="15" x14ac:dyDescent="0.25"/>
    <row r="191" customFormat="1" ht="15" x14ac:dyDescent="0.25"/>
    <row r="192" customFormat="1" ht="15" x14ac:dyDescent="0.25"/>
    <row r="193" customFormat="1" ht="15" x14ac:dyDescent="0.25"/>
    <row r="194" customFormat="1" ht="15" x14ac:dyDescent="0.25"/>
    <row r="195" customFormat="1" ht="15" x14ac:dyDescent="0.25"/>
    <row r="196" customFormat="1" ht="15" x14ac:dyDescent="0.25"/>
    <row r="197" customFormat="1" ht="15" x14ac:dyDescent="0.25"/>
    <row r="198" customFormat="1" ht="15" x14ac:dyDescent="0.25"/>
    <row r="199" customFormat="1" ht="15" x14ac:dyDescent="0.25"/>
    <row r="200" customFormat="1" ht="15" x14ac:dyDescent="0.25"/>
    <row r="201" customFormat="1" ht="15" x14ac:dyDescent="0.25"/>
    <row r="202" customFormat="1" ht="15" x14ac:dyDescent="0.25"/>
    <row r="203" customFormat="1" ht="15" x14ac:dyDescent="0.25"/>
    <row r="204" customFormat="1" ht="15" x14ac:dyDescent="0.25"/>
    <row r="205" customFormat="1" ht="15" x14ac:dyDescent="0.25"/>
    <row r="206" customFormat="1" ht="15" x14ac:dyDescent="0.25"/>
    <row r="207" customFormat="1" ht="15" x14ac:dyDescent="0.25"/>
    <row r="208" customFormat="1" ht="15" x14ac:dyDescent="0.25"/>
    <row r="209" customFormat="1" ht="15" x14ac:dyDescent="0.25"/>
    <row r="210" customFormat="1" ht="15" x14ac:dyDescent="0.25"/>
    <row r="211" customFormat="1" ht="15" x14ac:dyDescent="0.25"/>
    <row r="212" customFormat="1" ht="15" x14ac:dyDescent="0.25"/>
    <row r="213" customFormat="1" ht="15" x14ac:dyDescent="0.25"/>
    <row r="214" customFormat="1" ht="15" x14ac:dyDescent="0.25"/>
    <row r="215" customFormat="1" ht="15" x14ac:dyDescent="0.25"/>
    <row r="216" customFormat="1" ht="15" x14ac:dyDescent="0.25"/>
    <row r="217" customFormat="1" ht="15" x14ac:dyDescent="0.25"/>
    <row r="218" customFormat="1" ht="15" x14ac:dyDescent="0.25"/>
    <row r="219" customFormat="1" ht="15" x14ac:dyDescent="0.25"/>
    <row r="220" customFormat="1" ht="15" x14ac:dyDescent="0.25"/>
    <row r="221" customFormat="1" ht="15" x14ac:dyDescent="0.25"/>
    <row r="222" customFormat="1" ht="15" x14ac:dyDescent="0.25"/>
    <row r="223" customFormat="1" ht="15" x14ac:dyDescent="0.25"/>
    <row r="224" customFormat="1" ht="15" x14ac:dyDescent="0.25"/>
    <row r="225" customFormat="1" ht="15" x14ac:dyDescent="0.25"/>
    <row r="226" customFormat="1" ht="15" x14ac:dyDescent="0.25"/>
    <row r="227" customFormat="1" ht="15" x14ac:dyDescent="0.25"/>
    <row r="228" customFormat="1" ht="15" x14ac:dyDescent="0.25"/>
    <row r="229" customFormat="1" ht="15" x14ac:dyDescent="0.25"/>
    <row r="230" customFormat="1" ht="15" x14ac:dyDescent="0.25"/>
    <row r="231" customFormat="1" ht="15" x14ac:dyDescent="0.25"/>
    <row r="232" customFormat="1" ht="15" x14ac:dyDescent="0.25"/>
    <row r="233" customFormat="1" ht="15" x14ac:dyDescent="0.25"/>
    <row r="234" customFormat="1" ht="15" x14ac:dyDescent="0.25"/>
    <row r="235" customFormat="1" ht="15" x14ac:dyDescent="0.25"/>
    <row r="236" customFormat="1" ht="15" x14ac:dyDescent="0.25"/>
    <row r="237" customFormat="1" ht="15" x14ac:dyDescent="0.25"/>
    <row r="238" customFormat="1" ht="15" x14ac:dyDescent="0.25"/>
    <row r="239" customFormat="1" ht="15" x14ac:dyDescent="0.25"/>
    <row r="240" customFormat="1" ht="15" x14ac:dyDescent="0.25"/>
    <row r="241" customFormat="1" ht="15" x14ac:dyDescent="0.25"/>
    <row r="242" customFormat="1" ht="15" x14ac:dyDescent="0.25"/>
    <row r="243" customFormat="1" ht="15" x14ac:dyDescent="0.25"/>
    <row r="244" customFormat="1" ht="15" x14ac:dyDescent="0.25"/>
    <row r="245" customFormat="1" ht="15" x14ac:dyDescent="0.25"/>
    <row r="246" customFormat="1" ht="15" x14ac:dyDescent="0.25"/>
    <row r="247" customFormat="1" ht="15" x14ac:dyDescent="0.25"/>
    <row r="248" customFormat="1" ht="15" x14ac:dyDescent="0.25"/>
    <row r="249" customFormat="1" ht="15" x14ac:dyDescent="0.25"/>
    <row r="250" customFormat="1" ht="15" x14ac:dyDescent="0.25"/>
    <row r="251" customFormat="1" ht="15" x14ac:dyDescent="0.25"/>
    <row r="252" customFormat="1" ht="15" x14ac:dyDescent="0.25"/>
    <row r="253" customFormat="1" ht="15" x14ac:dyDescent="0.25"/>
    <row r="254" customFormat="1" ht="15" x14ac:dyDescent="0.25"/>
    <row r="255" customFormat="1" ht="15" x14ac:dyDescent="0.25"/>
    <row r="256" customFormat="1" ht="15" x14ac:dyDescent="0.25"/>
    <row r="257" customFormat="1" ht="15" x14ac:dyDescent="0.25"/>
    <row r="258" customFormat="1" ht="15" x14ac:dyDescent="0.25"/>
    <row r="259" customFormat="1" ht="15" x14ac:dyDescent="0.25"/>
    <row r="260" customFormat="1" ht="15" x14ac:dyDescent="0.25"/>
    <row r="261" customFormat="1" ht="15" x14ac:dyDescent="0.25"/>
    <row r="262" customFormat="1" ht="15" x14ac:dyDescent="0.25"/>
    <row r="263" customFormat="1" ht="15" x14ac:dyDescent="0.25"/>
    <row r="264" customFormat="1" ht="15" x14ac:dyDescent="0.25"/>
    <row r="265" customFormat="1" ht="15" x14ac:dyDescent="0.25"/>
    <row r="266" customFormat="1" ht="15" x14ac:dyDescent="0.25"/>
    <row r="267" customFormat="1" ht="15" x14ac:dyDescent="0.25"/>
    <row r="268" customFormat="1" ht="15" x14ac:dyDescent="0.25"/>
    <row r="269" customFormat="1" ht="15" x14ac:dyDescent="0.25"/>
    <row r="270" customFormat="1" ht="15" x14ac:dyDescent="0.25"/>
    <row r="271" customFormat="1" ht="15" x14ac:dyDescent="0.25"/>
    <row r="272" customFormat="1" ht="15" x14ac:dyDescent="0.25"/>
    <row r="273" customFormat="1" ht="15" x14ac:dyDescent="0.25"/>
    <row r="274" customFormat="1" ht="15" x14ac:dyDescent="0.25"/>
    <row r="275" customFormat="1" ht="15" x14ac:dyDescent="0.25"/>
    <row r="276" customFormat="1" ht="15" x14ac:dyDescent="0.25"/>
    <row r="277" customFormat="1" ht="15" x14ac:dyDescent="0.25"/>
    <row r="278" customFormat="1" ht="15" x14ac:dyDescent="0.25"/>
    <row r="279" customFormat="1" ht="15" x14ac:dyDescent="0.25"/>
    <row r="280" customFormat="1" ht="15" x14ac:dyDescent="0.25"/>
    <row r="281" customFormat="1" ht="15" x14ac:dyDescent="0.25"/>
    <row r="282" customFormat="1" ht="15" x14ac:dyDescent="0.25"/>
    <row r="283" customFormat="1" ht="15" x14ac:dyDescent="0.25"/>
    <row r="284" customFormat="1" ht="15" x14ac:dyDescent="0.25"/>
    <row r="285" customFormat="1" ht="15" x14ac:dyDescent="0.25"/>
    <row r="286" customFormat="1" ht="15" x14ac:dyDescent="0.25"/>
    <row r="287" customFormat="1" ht="15" x14ac:dyDescent="0.25"/>
    <row r="288" customFormat="1" ht="15" x14ac:dyDescent="0.25"/>
    <row r="289" customFormat="1" ht="15" x14ac:dyDescent="0.25"/>
    <row r="290" customFormat="1" ht="15" x14ac:dyDescent="0.25"/>
    <row r="291" customFormat="1" ht="15" x14ac:dyDescent="0.25"/>
    <row r="292" customFormat="1" ht="15" x14ac:dyDescent="0.25"/>
    <row r="293" customFormat="1" ht="15" x14ac:dyDescent="0.25"/>
    <row r="294" customFormat="1" ht="15" x14ac:dyDescent="0.25"/>
    <row r="295" customFormat="1" ht="15" x14ac:dyDescent="0.25"/>
    <row r="296" customFormat="1" ht="15" x14ac:dyDescent="0.25"/>
    <row r="297" customFormat="1" ht="15" x14ac:dyDescent="0.25"/>
    <row r="298" customFormat="1" ht="15" x14ac:dyDescent="0.25"/>
    <row r="299" customFormat="1" ht="15" x14ac:dyDescent="0.25"/>
    <row r="300" customFormat="1" ht="15" x14ac:dyDescent="0.25"/>
    <row r="301" customFormat="1" ht="15" x14ac:dyDescent="0.25"/>
    <row r="302" customFormat="1" ht="15" x14ac:dyDescent="0.25"/>
    <row r="303" customFormat="1" ht="15" x14ac:dyDescent="0.25"/>
    <row r="304" customFormat="1" ht="15" x14ac:dyDescent="0.25"/>
    <row r="305" customFormat="1" ht="15" x14ac:dyDescent="0.25"/>
    <row r="306" customFormat="1" ht="15" x14ac:dyDescent="0.25"/>
    <row r="307" customFormat="1" ht="15" x14ac:dyDescent="0.25"/>
    <row r="308" customFormat="1" ht="15" x14ac:dyDescent="0.25"/>
    <row r="309" customFormat="1" ht="15" x14ac:dyDescent="0.25"/>
    <row r="310" customFormat="1" ht="15" x14ac:dyDescent="0.25"/>
    <row r="311" customFormat="1" ht="15" x14ac:dyDescent="0.25"/>
    <row r="312" customFormat="1" ht="15" x14ac:dyDescent="0.25"/>
    <row r="313" customFormat="1" ht="15" x14ac:dyDescent="0.25"/>
    <row r="314" customFormat="1" ht="15" x14ac:dyDescent="0.25"/>
    <row r="315" customFormat="1" ht="15" x14ac:dyDescent="0.25"/>
    <row r="316" customFormat="1" ht="15" x14ac:dyDescent="0.25"/>
    <row r="317" customFormat="1" ht="15" x14ac:dyDescent="0.25"/>
    <row r="318" customFormat="1" ht="15" x14ac:dyDescent="0.25"/>
    <row r="319" customFormat="1" ht="15" x14ac:dyDescent="0.25"/>
    <row r="320" customFormat="1" ht="15" x14ac:dyDescent="0.25"/>
    <row r="321" customFormat="1" ht="15" x14ac:dyDescent="0.25"/>
    <row r="322" customFormat="1" ht="15" x14ac:dyDescent="0.25"/>
    <row r="323" customFormat="1" ht="15" x14ac:dyDescent="0.25"/>
    <row r="324" customFormat="1" ht="15" x14ac:dyDescent="0.25"/>
  </sheetData>
  <mergeCells count="1">
    <mergeCell ref="A1:A2"/>
  </mergeCells>
  <conditionalFormatting sqref="D1">
    <cfRule type="duplicateValues" dxfId="18" priority="8"/>
  </conditionalFormatting>
  <conditionalFormatting sqref="D165:AH166 D3:R164 S3:S35">
    <cfRule type="cellIs" dxfId="17" priority="7" operator="lessThan">
      <formula>0</formula>
    </cfRule>
  </conditionalFormatting>
  <conditionalFormatting sqref="C3:C166">
    <cfRule type="cellIs" dxfId="16" priority="6" operator="lessThan">
      <formula>0</formula>
    </cfRule>
  </conditionalFormatting>
  <conditionalFormatting sqref="E1:R1">
    <cfRule type="duplicateValues" dxfId="15" priority="9"/>
  </conditionalFormatting>
  <conditionalFormatting sqref="S1">
    <cfRule type="duplicateValues" dxfId="14" priority="4"/>
  </conditionalFormatting>
  <conditionalFormatting sqref="S36:AG164 T3:AG35">
    <cfRule type="cellIs" dxfId="13" priority="3" operator="lessThan">
      <formula>0</formula>
    </cfRule>
  </conditionalFormatting>
  <conditionalFormatting sqref="T1:AG1">
    <cfRule type="duplicateValues" dxfId="12" priority="5"/>
  </conditionalFormatting>
  <conditionalFormatting sqref="AH3:AH164">
    <cfRule type="cellIs" dxfId="11" priority="1" operator="lessThan">
      <formula>0</formula>
    </cfRule>
  </conditionalFormatting>
  <conditionalFormatting sqref="AH1">
    <cfRule type="duplicateValues" dxfId="10" priority="2"/>
  </conditionalFormatting>
  <pageMargins left="0.7" right="0.7" top="0.75" bottom="0.75" header="0.3" footer="0.3"/>
  <pageSetup paperSize="0" orientation="portrait" horizontalDpi="0" verticalDpi="0" copies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O868"/>
  <sheetViews>
    <sheetView workbookViewId="0">
      <selection activeCell="AH1" sqref="AH1:CO1048576"/>
    </sheetView>
  </sheetViews>
  <sheetFormatPr baseColWidth="10" defaultColWidth="11.42578125" defaultRowHeight="17.25" x14ac:dyDescent="0.3"/>
  <cols>
    <col min="1" max="1" width="9.7109375" style="81" customWidth="1"/>
    <col min="2" max="2" width="9.7109375" style="68" customWidth="1"/>
    <col min="3" max="5" width="10.7109375" style="83" customWidth="1"/>
    <col min="6" max="7" width="12.140625" style="83" customWidth="1"/>
    <col min="8" max="8" width="11.42578125" style="83" customWidth="1"/>
    <col min="9" max="9" width="10.7109375" style="83" customWidth="1"/>
    <col min="10" max="10" width="12.42578125" style="83" customWidth="1"/>
    <col min="11" max="11" width="10.7109375" style="83" customWidth="1"/>
    <col min="12" max="12" width="11.42578125" style="83" bestFit="1" customWidth="1"/>
    <col min="13" max="22" width="10.7109375" style="83" customWidth="1"/>
    <col min="23" max="23" width="11.7109375" style="83" customWidth="1"/>
    <col min="24" max="25" width="10.7109375" style="83" customWidth="1"/>
    <col min="26" max="26" width="12.42578125" style="83" customWidth="1"/>
    <col min="27" max="33" width="10.7109375" style="83" customWidth="1"/>
    <col min="34" max="34" width="12.5703125" customWidth="1"/>
    <col min="35" max="35" width="11" bestFit="1" customWidth="1"/>
    <col min="36" max="91" width="7" customWidth="1"/>
    <col min="94" max="16384" width="11.42578125" style="68"/>
  </cols>
  <sheetData>
    <row r="1" spans="1:93" s="59" customFormat="1" ht="33" customHeight="1" thickBot="1" x14ac:dyDescent="0.3">
      <c r="A1" s="55" t="s">
        <v>44</v>
      </c>
      <c r="B1" s="56" t="s">
        <v>47</v>
      </c>
      <c r="C1" s="58">
        <v>1</v>
      </c>
      <c r="D1" s="58">
        <v>2</v>
      </c>
      <c r="E1" s="58">
        <v>3</v>
      </c>
      <c r="F1" s="58">
        <v>4</v>
      </c>
      <c r="G1" s="58">
        <v>5</v>
      </c>
      <c r="H1" s="58">
        <v>6</v>
      </c>
      <c r="I1" s="58">
        <v>7</v>
      </c>
      <c r="J1" s="58">
        <v>8</v>
      </c>
      <c r="K1" s="58">
        <v>9</v>
      </c>
      <c r="L1" s="58">
        <v>10</v>
      </c>
      <c r="M1" s="58">
        <v>11</v>
      </c>
      <c r="N1" s="58">
        <v>12</v>
      </c>
      <c r="O1" s="58">
        <v>13</v>
      </c>
      <c r="P1" s="58">
        <v>14</v>
      </c>
      <c r="Q1" s="58">
        <v>15</v>
      </c>
      <c r="R1" s="58">
        <v>16</v>
      </c>
      <c r="S1" s="58">
        <v>17</v>
      </c>
      <c r="T1" s="58">
        <v>18</v>
      </c>
      <c r="U1" s="58">
        <v>19</v>
      </c>
      <c r="V1" s="58">
        <v>20</v>
      </c>
      <c r="W1" s="58">
        <v>21</v>
      </c>
      <c r="X1" s="58">
        <v>22</v>
      </c>
      <c r="Y1" s="58">
        <v>23</v>
      </c>
      <c r="Z1" s="58">
        <v>24</v>
      </c>
      <c r="AA1" s="58">
        <v>25</v>
      </c>
      <c r="AB1" s="58">
        <v>26</v>
      </c>
      <c r="AC1" s="58">
        <v>27</v>
      </c>
      <c r="AD1" s="58">
        <v>28</v>
      </c>
      <c r="AE1" s="58">
        <v>29</v>
      </c>
      <c r="AF1" s="58">
        <v>30</v>
      </c>
      <c r="AG1" s="58">
        <v>31</v>
      </c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</row>
    <row r="2" spans="1:93" s="62" customFormat="1" ht="19.5" customHeight="1" thickBot="1" x14ac:dyDescent="0.3">
      <c r="A2" s="84"/>
      <c r="B2" s="60">
        <f>SUM(B3:B166)</f>
        <v>0</v>
      </c>
      <c r="C2" s="61">
        <f>SUM(C3:C166)</f>
        <v>0</v>
      </c>
      <c r="D2" s="61">
        <f t="shared" ref="D2:AG2" si="0">SUM(D3:D166)</f>
        <v>0</v>
      </c>
      <c r="E2" s="61">
        <f t="shared" si="0"/>
        <v>0</v>
      </c>
      <c r="F2" s="61">
        <f t="shared" si="0"/>
        <v>0</v>
      </c>
      <c r="G2" s="61">
        <f t="shared" si="0"/>
        <v>0</v>
      </c>
      <c r="H2" s="61">
        <f t="shared" si="0"/>
        <v>0</v>
      </c>
      <c r="I2" s="61">
        <f t="shared" si="0"/>
        <v>0</v>
      </c>
      <c r="J2" s="61">
        <f t="shared" si="0"/>
        <v>0</v>
      </c>
      <c r="K2" s="61">
        <f t="shared" si="0"/>
        <v>0</v>
      </c>
      <c r="L2" s="61">
        <f t="shared" si="0"/>
        <v>0</v>
      </c>
      <c r="M2" s="61">
        <f t="shared" si="0"/>
        <v>0</v>
      </c>
      <c r="N2" s="61">
        <f t="shared" si="0"/>
        <v>0</v>
      </c>
      <c r="O2" s="61">
        <f t="shared" si="0"/>
        <v>0</v>
      </c>
      <c r="P2" s="61">
        <f t="shared" si="0"/>
        <v>0</v>
      </c>
      <c r="Q2" s="61">
        <f t="shared" si="0"/>
        <v>0</v>
      </c>
      <c r="R2" s="61">
        <f t="shared" si="0"/>
        <v>0</v>
      </c>
      <c r="S2" s="61">
        <f t="shared" si="0"/>
        <v>0</v>
      </c>
      <c r="T2" s="61">
        <f t="shared" si="0"/>
        <v>0</v>
      </c>
      <c r="U2" s="61">
        <f t="shared" si="0"/>
        <v>0</v>
      </c>
      <c r="V2" s="61">
        <f t="shared" si="0"/>
        <v>0</v>
      </c>
      <c r="W2" s="61">
        <f t="shared" si="0"/>
        <v>0</v>
      </c>
      <c r="X2" s="61">
        <f t="shared" si="0"/>
        <v>0</v>
      </c>
      <c r="Y2" s="61">
        <f t="shared" si="0"/>
        <v>0</v>
      </c>
      <c r="Z2" s="61">
        <f t="shared" si="0"/>
        <v>0</v>
      </c>
      <c r="AA2" s="61">
        <f t="shared" si="0"/>
        <v>0</v>
      </c>
      <c r="AB2" s="61">
        <f t="shared" si="0"/>
        <v>0</v>
      </c>
      <c r="AC2" s="61">
        <f t="shared" si="0"/>
        <v>0</v>
      </c>
      <c r="AD2" s="61">
        <f t="shared" si="0"/>
        <v>0</v>
      </c>
      <c r="AE2" s="61">
        <f t="shared" si="0"/>
        <v>0</v>
      </c>
      <c r="AF2" s="61">
        <f t="shared" si="0"/>
        <v>0</v>
      </c>
      <c r="AG2" s="61">
        <f t="shared" si="0"/>
        <v>0</v>
      </c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</row>
    <row r="3" spans="1:93" x14ac:dyDescent="0.3">
      <c r="A3" s="63"/>
      <c r="B3" s="64"/>
      <c r="C3" s="87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9"/>
    </row>
    <row r="4" spans="1:93" x14ac:dyDescent="0.3">
      <c r="A4" s="69"/>
      <c r="B4" s="70"/>
      <c r="C4" s="66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90"/>
    </row>
    <row r="5" spans="1:93" x14ac:dyDescent="0.3">
      <c r="A5" s="69"/>
      <c r="B5" s="70"/>
      <c r="C5" s="66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90"/>
    </row>
    <row r="6" spans="1:93" x14ac:dyDescent="0.3">
      <c r="A6" s="69"/>
      <c r="B6" s="70"/>
      <c r="C6" s="66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90"/>
    </row>
    <row r="7" spans="1:93" x14ac:dyDescent="0.3">
      <c r="A7" s="69"/>
      <c r="B7" s="70"/>
      <c r="C7" s="66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90"/>
    </row>
    <row r="8" spans="1:93" x14ac:dyDescent="0.3">
      <c r="A8" s="69"/>
      <c r="B8" s="70"/>
      <c r="C8" s="66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90"/>
    </row>
    <row r="9" spans="1:93" x14ac:dyDescent="0.3">
      <c r="A9" s="69"/>
      <c r="B9" s="70"/>
      <c r="C9" s="66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90"/>
    </row>
    <row r="10" spans="1:93" x14ac:dyDescent="0.3">
      <c r="A10" s="69"/>
      <c r="B10" s="70"/>
      <c r="C10" s="66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90"/>
    </row>
    <row r="11" spans="1:93" x14ac:dyDescent="0.3">
      <c r="A11" s="69"/>
      <c r="B11" s="70"/>
      <c r="C11" s="66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90"/>
    </row>
    <row r="12" spans="1:93" x14ac:dyDescent="0.3">
      <c r="A12" s="69"/>
      <c r="B12" s="70"/>
      <c r="C12" s="66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90"/>
    </row>
    <row r="13" spans="1:93" x14ac:dyDescent="0.3">
      <c r="A13" s="69"/>
      <c r="B13" s="70"/>
      <c r="C13" s="66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90"/>
    </row>
    <row r="14" spans="1:93" ht="18" thickBot="1" x14ac:dyDescent="0.35">
      <c r="A14" s="72"/>
      <c r="B14" s="73"/>
      <c r="C14" s="91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92"/>
    </row>
    <row r="15" spans="1:93" x14ac:dyDescent="0.3">
      <c r="A15" s="75">
        <v>36</v>
      </c>
      <c r="B15" s="76"/>
      <c r="C15" s="85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</row>
    <row r="16" spans="1:93" x14ac:dyDescent="0.3">
      <c r="A16" s="75">
        <v>37</v>
      </c>
      <c r="B16" s="76"/>
      <c r="C16" s="85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</row>
    <row r="17" spans="1:33" x14ac:dyDescent="0.3">
      <c r="A17" s="75">
        <v>38</v>
      </c>
      <c r="B17" s="70"/>
      <c r="C17" s="66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</row>
    <row r="18" spans="1:33" x14ac:dyDescent="0.3">
      <c r="A18" s="75">
        <v>39</v>
      </c>
      <c r="B18" s="76"/>
      <c r="C18" s="66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</row>
    <row r="19" spans="1:33" x14ac:dyDescent="0.3">
      <c r="A19" s="75">
        <v>40</v>
      </c>
      <c r="B19" s="70"/>
      <c r="C19" s="66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</row>
    <row r="20" spans="1:33" x14ac:dyDescent="0.3">
      <c r="A20" s="75">
        <v>41</v>
      </c>
      <c r="B20" s="70"/>
      <c r="C20" s="66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</row>
    <row r="21" spans="1:33" x14ac:dyDescent="0.3">
      <c r="A21" s="75">
        <v>42</v>
      </c>
      <c r="B21" s="70"/>
      <c r="C21" s="66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</row>
    <row r="22" spans="1:33" x14ac:dyDescent="0.3">
      <c r="A22" s="75">
        <v>43</v>
      </c>
      <c r="B22" s="70"/>
      <c r="C22" s="66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</row>
    <row r="23" spans="1:33" x14ac:dyDescent="0.3">
      <c r="A23" s="75">
        <v>44</v>
      </c>
      <c r="B23" s="70"/>
      <c r="C23" s="66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</row>
    <row r="24" spans="1:33" x14ac:dyDescent="0.3">
      <c r="A24" s="75">
        <v>45</v>
      </c>
      <c r="B24" s="70"/>
      <c r="C24" s="66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</row>
    <row r="25" spans="1:33" x14ac:dyDescent="0.3">
      <c r="A25" s="75">
        <v>46</v>
      </c>
      <c r="B25" s="70"/>
      <c r="C25" s="66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</row>
    <row r="26" spans="1:33" x14ac:dyDescent="0.3">
      <c r="A26" s="75">
        <v>47</v>
      </c>
      <c r="B26" s="70"/>
      <c r="C26" s="66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</row>
    <row r="27" spans="1:33" x14ac:dyDescent="0.3">
      <c r="A27" s="75">
        <v>48</v>
      </c>
      <c r="B27" s="70"/>
      <c r="C27" s="66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</row>
    <row r="28" spans="1:33" x14ac:dyDescent="0.3">
      <c r="A28" s="75">
        <v>49</v>
      </c>
      <c r="B28" s="70"/>
      <c r="C28" s="66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</row>
    <row r="29" spans="1:33" x14ac:dyDescent="0.3">
      <c r="A29" s="75">
        <v>50</v>
      </c>
      <c r="B29" s="70"/>
      <c r="C29" s="66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</row>
    <row r="30" spans="1:33" x14ac:dyDescent="0.3">
      <c r="A30" s="75">
        <v>51</v>
      </c>
      <c r="B30" s="70"/>
      <c r="C30" s="66"/>
      <c r="D30" s="67"/>
      <c r="E30" s="67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</row>
    <row r="31" spans="1:33" x14ac:dyDescent="0.3">
      <c r="A31" s="75">
        <v>52</v>
      </c>
      <c r="B31" s="70"/>
      <c r="C31" s="66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</row>
    <row r="32" spans="1:33" x14ac:dyDescent="0.3">
      <c r="A32" s="75">
        <v>53</v>
      </c>
      <c r="B32" s="70"/>
      <c r="C32" s="66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</row>
    <row r="33" spans="1:33" x14ac:dyDescent="0.3">
      <c r="A33" s="75">
        <v>54</v>
      </c>
      <c r="B33" s="70"/>
      <c r="C33" s="66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</row>
    <row r="34" spans="1:33" x14ac:dyDescent="0.3">
      <c r="A34" s="75">
        <v>55</v>
      </c>
      <c r="B34" s="70"/>
      <c r="C34" s="66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</row>
    <row r="35" spans="1:33" x14ac:dyDescent="0.3">
      <c r="A35" s="75">
        <v>56</v>
      </c>
      <c r="B35" s="70"/>
      <c r="C35" s="66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</row>
    <row r="36" spans="1:33" x14ac:dyDescent="0.3">
      <c r="A36" s="75">
        <v>57</v>
      </c>
      <c r="B36" s="70"/>
      <c r="C36" s="66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6"/>
      <c r="S36" s="67"/>
      <c r="T36" s="67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7"/>
    </row>
    <row r="37" spans="1:33" ht="18" thickBot="1" x14ac:dyDescent="0.35">
      <c r="A37" s="75">
        <v>58</v>
      </c>
      <c r="B37" s="73"/>
      <c r="C37" s="66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6"/>
      <c r="S37" s="67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</row>
    <row r="38" spans="1:33" x14ac:dyDescent="0.3">
      <c r="A38" s="75">
        <v>59</v>
      </c>
      <c r="B38" s="76"/>
      <c r="C38" s="66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6"/>
      <c r="S38" s="67"/>
      <c r="T38" s="67"/>
      <c r="U38" s="67"/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</row>
    <row r="39" spans="1:33" x14ac:dyDescent="0.3">
      <c r="A39" s="75">
        <v>60</v>
      </c>
      <c r="B39" s="70"/>
      <c r="C39" s="66"/>
      <c r="D39" s="67"/>
      <c r="E39" s="67"/>
      <c r="F39" s="67"/>
      <c r="G39" s="67"/>
      <c r="H39" s="67"/>
      <c r="I39" s="67"/>
      <c r="J39" s="78"/>
      <c r="K39" s="67"/>
      <c r="L39" s="67"/>
      <c r="M39" s="67"/>
      <c r="N39" s="67"/>
      <c r="O39" s="67"/>
      <c r="P39" s="67"/>
      <c r="Q39" s="67"/>
      <c r="R39" s="66"/>
      <c r="S39" s="67"/>
      <c r="T39" s="67"/>
      <c r="U39" s="67"/>
      <c r="V39" s="67"/>
      <c r="W39" s="67"/>
      <c r="X39" s="67"/>
      <c r="Y39" s="78"/>
      <c r="Z39" s="67"/>
      <c r="AA39" s="67"/>
      <c r="AB39" s="67"/>
      <c r="AC39" s="67"/>
      <c r="AD39" s="67"/>
      <c r="AE39" s="67"/>
      <c r="AF39" s="67"/>
      <c r="AG39" s="67"/>
    </row>
    <row r="40" spans="1:33" x14ac:dyDescent="0.3">
      <c r="A40" s="75">
        <v>61</v>
      </c>
      <c r="B40" s="70"/>
      <c r="C40" s="66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6"/>
      <c r="S40" s="67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</row>
    <row r="41" spans="1:33" x14ac:dyDescent="0.3">
      <c r="A41" s="75">
        <v>62</v>
      </c>
      <c r="B41" s="70"/>
      <c r="C41" s="66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6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</row>
    <row r="42" spans="1:33" x14ac:dyDescent="0.3">
      <c r="A42" s="75">
        <v>63</v>
      </c>
      <c r="B42" s="70"/>
      <c r="C42" s="66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6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</row>
    <row r="43" spans="1:33" x14ac:dyDescent="0.3">
      <c r="A43" s="75">
        <v>64</v>
      </c>
      <c r="B43" s="70"/>
      <c r="C43" s="66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6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</row>
    <row r="44" spans="1:33" x14ac:dyDescent="0.3">
      <c r="A44" s="75">
        <v>65</v>
      </c>
      <c r="B44" s="70"/>
      <c r="C44" s="66"/>
      <c r="D44" s="67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6"/>
      <c r="S44" s="67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</row>
    <row r="45" spans="1:33" x14ac:dyDescent="0.3">
      <c r="A45" s="75">
        <v>66</v>
      </c>
      <c r="B45" s="70"/>
      <c r="C45" s="66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6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</row>
    <row r="46" spans="1:33" x14ac:dyDescent="0.3">
      <c r="A46" s="75">
        <v>67</v>
      </c>
      <c r="B46" s="70"/>
      <c r="C46" s="66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6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</row>
    <row r="47" spans="1:33" x14ac:dyDescent="0.3">
      <c r="A47" s="75">
        <v>68</v>
      </c>
      <c r="B47" s="70"/>
      <c r="C47" s="66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6"/>
      <c r="S47" s="67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</row>
    <row r="48" spans="1:33" x14ac:dyDescent="0.3">
      <c r="A48" s="75">
        <v>69</v>
      </c>
      <c r="B48" s="70"/>
      <c r="C48" s="66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6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</row>
    <row r="49" spans="1:33" x14ac:dyDescent="0.3">
      <c r="A49" s="75">
        <v>70</v>
      </c>
      <c r="B49" s="70"/>
      <c r="C49" s="66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6"/>
      <c r="S49" s="67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</row>
    <row r="50" spans="1:33" x14ac:dyDescent="0.3">
      <c r="A50" s="75">
        <v>71</v>
      </c>
      <c r="B50" s="70"/>
      <c r="C50" s="66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6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</row>
    <row r="51" spans="1:33" x14ac:dyDescent="0.3">
      <c r="A51" s="75">
        <v>72</v>
      </c>
      <c r="B51" s="70"/>
      <c r="C51" s="66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6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</row>
    <row r="52" spans="1:33" x14ac:dyDescent="0.3">
      <c r="A52" s="75">
        <v>73</v>
      </c>
      <c r="B52" s="70"/>
      <c r="C52" s="66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6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</row>
    <row r="53" spans="1:33" x14ac:dyDescent="0.3">
      <c r="A53" s="75">
        <v>74</v>
      </c>
      <c r="B53" s="70"/>
      <c r="C53" s="66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6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</row>
    <row r="54" spans="1:33" x14ac:dyDescent="0.3">
      <c r="A54" s="75">
        <v>75</v>
      </c>
      <c r="B54" s="70"/>
      <c r="C54" s="66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6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</row>
    <row r="55" spans="1:33" x14ac:dyDescent="0.3">
      <c r="A55" s="75">
        <v>76</v>
      </c>
      <c r="B55" s="70"/>
      <c r="C55" s="66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6"/>
      <c r="S55" s="67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</row>
    <row r="56" spans="1:33" x14ac:dyDescent="0.3">
      <c r="A56" s="75">
        <v>77</v>
      </c>
      <c r="B56" s="70"/>
      <c r="C56" s="66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6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</row>
    <row r="57" spans="1:33" x14ac:dyDescent="0.3">
      <c r="A57" s="75">
        <v>78</v>
      </c>
      <c r="B57" s="70"/>
      <c r="C57" s="66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6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</row>
    <row r="58" spans="1:33" x14ac:dyDescent="0.3">
      <c r="A58" s="75">
        <v>79</v>
      </c>
      <c r="B58" s="70"/>
      <c r="C58" s="66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6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</row>
    <row r="59" spans="1:33" x14ac:dyDescent="0.3">
      <c r="A59" s="75">
        <v>80</v>
      </c>
      <c r="B59" s="70"/>
      <c r="C59" s="66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6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</row>
    <row r="60" spans="1:33" x14ac:dyDescent="0.3">
      <c r="A60" s="75">
        <v>81</v>
      </c>
      <c r="B60" s="70"/>
      <c r="C60" s="66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6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</row>
    <row r="61" spans="1:33" x14ac:dyDescent="0.3">
      <c r="A61" s="75">
        <v>82</v>
      </c>
      <c r="B61" s="70"/>
      <c r="C61" s="66"/>
      <c r="D61" s="67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6"/>
      <c r="S61" s="67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</row>
    <row r="62" spans="1:33" x14ac:dyDescent="0.3">
      <c r="A62" s="75">
        <v>83</v>
      </c>
      <c r="B62" s="70"/>
      <c r="C62" s="66"/>
      <c r="D62" s="67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6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</row>
    <row r="63" spans="1:33" x14ac:dyDescent="0.3">
      <c r="A63" s="75">
        <v>84</v>
      </c>
      <c r="B63" s="70"/>
      <c r="C63" s="66"/>
      <c r="D63" s="67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6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</row>
    <row r="64" spans="1:33" x14ac:dyDescent="0.3">
      <c r="A64" s="75">
        <v>85</v>
      </c>
      <c r="B64" s="70"/>
      <c r="C64" s="66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6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</row>
    <row r="65" spans="1:33" x14ac:dyDescent="0.3">
      <c r="A65" s="75">
        <v>86</v>
      </c>
      <c r="B65" s="70"/>
      <c r="C65" s="66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6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</row>
    <row r="66" spans="1:33" x14ac:dyDescent="0.3">
      <c r="A66" s="75">
        <v>87</v>
      </c>
      <c r="B66" s="70"/>
      <c r="C66" s="66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6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</row>
    <row r="67" spans="1:33" x14ac:dyDescent="0.3">
      <c r="A67" s="75">
        <v>88</v>
      </c>
      <c r="B67" s="70"/>
      <c r="C67" s="66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6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</row>
    <row r="68" spans="1:33" x14ac:dyDescent="0.3">
      <c r="A68" s="75">
        <v>89</v>
      </c>
      <c r="B68" s="70"/>
      <c r="C68" s="66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6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</row>
    <row r="69" spans="1:33" x14ac:dyDescent="0.3">
      <c r="A69" s="75">
        <v>90</v>
      </c>
      <c r="B69" s="70"/>
      <c r="C69" s="66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6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</row>
    <row r="70" spans="1:33" x14ac:dyDescent="0.3">
      <c r="A70" s="75">
        <v>91</v>
      </c>
      <c r="B70" s="70"/>
      <c r="C70" s="66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6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</row>
    <row r="71" spans="1:33" x14ac:dyDescent="0.3">
      <c r="A71" s="75">
        <v>92</v>
      </c>
      <c r="B71" s="70"/>
      <c r="C71" s="66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6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</row>
    <row r="72" spans="1:33" x14ac:dyDescent="0.3">
      <c r="A72" s="75">
        <v>93</v>
      </c>
      <c r="B72" s="70"/>
      <c r="C72" s="66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6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</row>
    <row r="73" spans="1:33" x14ac:dyDescent="0.3">
      <c r="A73" s="75">
        <v>94</v>
      </c>
      <c r="B73" s="70"/>
      <c r="C73" s="66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6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</row>
    <row r="74" spans="1:33" x14ac:dyDescent="0.3">
      <c r="A74" s="75">
        <v>95</v>
      </c>
      <c r="B74" s="70"/>
      <c r="C74" s="66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6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</row>
    <row r="75" spans="1:33" x14ac:dyDescent="0.3">
      <c r="A75" s="75">
        <v>96</v>
      </c>
      <c r="B75" s="70"/>
      <c r="C75" s="66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6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</row>
    <row r="76" spans="1:33" x14ac:dyDescent="0.3">
      <c r="A76" s="75">
        <v>97</v>
      </c>
      <c r="B76" s="70"/>
      <c r="C76" s="66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6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</row>
    <row r="77" spans="1:33" x14ac:dyDescent="0.3">
      <c r="A77" s="75">
        <v>98</v>
      </c>
      <c r="B77" s="70"/>
      <c r="C77" s="66"/>
      <c r="D77" s="67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6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</row>
    <row r="78" spans="1:33" x14ac:dyDescent="0.3">
      <c r="A78" s="75">
        <v>99</v>
      </c>
      <c r="B78" s="70"/>
      <c r="C78" s="66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6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</row>
    <row r="79" spans="1:33" x14ac:dyDescent="0.3">
      <c r="A79" s="75">
        <v>100</v>
      </c>
      <c r="B79" s="70"/>
      <c r="C79" s="66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6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</row>
    <row r="80" spans="1:33" x14ac:dyDescent="0.3">
      <c r="A80" s="75">
        <v>101</v>
      </c>
      <c r="B80" s="70"/>
      <c r="C80" s="66"/>
      <c r="D80" s="67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6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</row>
    <row r="81" spans="1:33" x14ac:dyDescent="0.3">
      <c r="A81" s="75">
        <v>102</v>
      </c>
      <c r="B81" s="70"/>
      <c r="C81" s="66"/>
      <c r="D81" s="67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6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</row>
    <row r="82" spans="1:33" x14ac:dyDescent="0.3">
      <c r="A82" s="75">
        <v>103</v>
      </c>
      <c r="B82" s="70"/>
      <c r="C82" s="66"/>
      <c r="D82" s="67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6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</row>
    <row r="83" spans="1:33" x14ac:dyDescent="0.3">
      <c r="A83" s="75">
        <v>104</v>
      </c>
      <c r="B83" s="70"/>
      <c r="C83" s="66"/>
      <c r="D83" s="67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6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</row>
    <row r="84" spans="1:33" x14ac:dyDescent="0.3">
      <c r="A84" s="75">
        <v>105</v>
      </c>
      <c r="B84" s="70"/>
      <c r="C84" s="66"/>
      <c r="D84" s="67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6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</row>
    <row r="85" spans="1:33" x14ac:dyDescent="0.3">
      <c r="A85" s="75">
        <v>106</v>
      </c>
      <c r="B85" s="70"/>
      <c r="C85" s="66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6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</row>
    <row r="86" spans="1:33" x14ac:dyDescent="0.3">
      <c r="A86" s="75">
        <v>107</v>
      </c>
      <c r="B86" s="70"/>
      <c r="C86" s="66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6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</row>
    <row r="87" spans="1:33" x14ac:dyDescent="0.3">
      <c r="A87" s="75">
        <v>108</v>
      </c>
      <c r="B87" s="70"/>
      <c r="C87" s="66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6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</row>
    <row r="88" spans="1:33" x14ac:dyDescent="0.3">
      <c r="A88" s="75">
        <v>109</v>
      </c>
      <c r="B88" s="70"/>
      <c r="C88" s="66"/>
      <c r="D88" s="67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6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</row>
    <row r="89" spans="1:33" x14ac:dyDescent="0.3">
      <c r="A89" s="75">
        <v>110</v>
      </c>
      <c r="B89" s="70"/>
      <c r="C89" s="66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6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</row>
    <row r="90" spans="1:33" x14ac:dyDescent="0.3">
      <c r="A90" s="75">
        <v>111</v>
      </c>
      <c r="B90" s="70"/>
      <c r="C90" s="66"/>
      <c r="D90" s="67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6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</row>
    <row r="91" spans="1:33" x14ac:dyDescent="0.3">
      <c r="A91" s="75">
        <v>112</v>
      </c>
      <c r="B91" s="70"/>
      <c r="C91" s="66"/>
      <c r="D91" s="67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6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</row>
    <row r="92" spans="1:33" x14ac:dyDescent="0.3">
      <c r="A92" s="75">
        <v>113</v>
      </c>
      <c r="B92" s="70"/>
      <c r="C92" s="66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6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</row>
    <row r="93" spans="1:33" x14ac:dyDescent="0.3">
      <c r="A93" s="75">
        <v>114</v>
      </c>
      <c r="B93" s="70"/>
      <c r="C93" s="66"/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6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</row>
    <row r="94" spans="1:33" x14ac:dyDescent="0.3">
      <c r="A94" s="75">
        <v>115</v>
      </c>
      <c r="B94" s="70"/>
      <c r="C94" s="66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6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</row>
    <row r="95" spans="1:33" x14ac:dyDescent="0.3">
      <c r="A95" s="75">
        <v>116</v>
      </c>
      <c r="B95" s="70"/>
      <c r="C95" s="66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6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</row>
    <row r="96" spans="1:33" x14ac:dyDescent="0.3">
      <c r="A96" s="75">
        <v>117</v>
      </c>
      <c r="B96" s="70"/>
      <c r="C96" s="66"/>
      <c r="D96" s="67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6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</row>
    <row r="97" spans="1:33" x14ac:dyDescent="0.3">
      <c r="A97" s="75">
        <v>118</v>
      </c>
      <c r="B97" s="70"/>
      <c r="C97" s="66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6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</row>
    <row r="98" spans="1:33" x14ac:dyDescent="0.3">
      <c r="A98" s="75">
        <v>119</v>
      </c>
      <c r="B98" s="70"/>
      <c r="C98" s="66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6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</row>
    <row r="99" spans="1:33" x14ac:dyDescent="0.3">
      <c r="A99" s="75">
        <v>120</v>
      </c>
      <c r="B99" s="70"/>
      <c r="C99" s="66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6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</row>
    <row r="100" spans="1:33" x14ac:dyDescent="0.3">
      <c r="A100" s="75">
        <v>121</v>
      </c>
      <c r="B100" s="70"/>
      <c r="C100" s="66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6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</row>
    <row r="101" spans="1:33" x14ac:dyDescent="0.3">
      <c r="A101" s="75">
        <v>122</v>
      </c>
      <c r="B101" s="70"/>
      <c r="C101" s="66"/>
      <c r="D101" s="67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6"/>
      <c r="S101" s="67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</row>
    <row r="102" spans="1:33" x14ac:dyDescent="0.3">
      <c r="A102" s="75">
        <v>123</v>
      </c>
      <c r="B102" s="70"/>
      <c r="C102" s="66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6"/>
      <c r="S102" s="67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</row>
    <row r="103" spans="1:33" x14ac:dyDescent="0.3">
      <c r="A103" s="75">
        <v>124</v>
      </c>
      <c r="B103" s="70"/>
      <c r="C103" s="66"/>
      <c r="D103" s="67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6"/>
      <c r="S103" s="67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</row>
    <row r="104" spans="1:33" x14ac:dyDescent="0.3">
      <c r="A104" s="75">
        <v>125</v>
      </c>
      <c r="B104" s="70"/>
      <c r="C104" s="66"/>
      <c r="D104" s="67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6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</row>
    <row r="105" spans="1:33" x14ac:dyDescent="0.3">
      <c r="A105" s="75">
        <v>126</v>
      </c>
      <c r="B105" s="70"/>
      <c r="C105" s="66"/>
      <c r="D105" s="67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7"/>
      <c r="R105" s="66"/>
      <c r="S105" s="67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</row>
    <row r="106" spans="1:33" x14ac:dyDescent="0.3">
      <c r="A106" s="75">
        <v>127</v>
      </c>
      <c r="B106" s="70"/>
      <c r="C106" s="66"/>
      <c r="D106" s="67"/>
      <c r="E106" s="67"/>
      <c r="F106" s="67"/>
      <c r="G106" s="67"/>
      <c r="H106" s="67"/>
      <c r="I106" s="67"/>
      <c r="J106" s="67"/>
      <c r="K106" s="67"/>
      <c r="L106" s="67"/>
      <c r="M106" s="67"/>
      <c r="N106" s="67"/>
      <c r="O106" s="67"/>
      <c r="P106" s="67"/>
      <c r="Q106" s="67"/>
      <c r="R106" s="66"/>
      <c r="S106" s="67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</row>
    <row r="107" spans="1:33" x14ac:dyDescent="0.3">
      <c r="A107" s="75">
        <v>128</v>
      </c>
      <c r="B107" s="70"/>
      <c r="C107" s="66"/>
      <c r="D107" s="67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7"/>
      <c r="R107" s="66"/>
      <c r="S107" s="67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</row>
    <row r="108" spans="1:33" x14ac:dyDescent="0.3">
      <c r="A108" s="75">
        <v>129</v>
      </c>
      <c r="B108" s="70"/>
      <c r="C108" s="66"/>
      <c r="D108" s="67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67"/>
      <c r="R108" s="66"/>
      <c r="S108" s="67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</row>
    <row r="109" spans="1:33" x14ac:dyDescent="0.3">
      <c r="A109" s="75">
        <v>130</v>
      </c>
      <c r="B109" s="70"/>
      <c r="C109" s="66"/>
      <c r="D109" s="67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7"/>
      <c r="R109" s="66"/>
      <c r="S109" s="67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</row>
    <row r="110" spans="1:33" x14ac:dyDescent="0.3">
      <c r="A110" s="75">
        <v>131</v>
      </c>
      <c r="B110" s="70"/>
      <c r="C110" s="66"/>
      <c r="D110" s="67"/>
      <c r="E110" s="67"/>
      <c r="F110" s="67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6"/>
      <c r="S110" s="67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</row>
    <row r="111" spans="1:33" x14ac:dyDescent="0.3">
      <c r="A111" s="75">
        <v>132</v>
      </c>
      <c r="B111" s="70"/>
      <c r="C111" s="66"/>
      <c r="D111" s="67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6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</row>
    <row r="112" spans="1:33" x14ac:dyDescent="0.3">
      <c r="A112" s="75">
        <v>133</v>
      </c>
      <c r="B112" s="70"/>
      <c r="C112" s="66"/>
      <c r="D112" s="67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6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</row>
    <row r="113" spans="1:33" x14ac:dyDescent="0.3">
      <c r="A113" s="75">
        <v>134</v>
      </c>
      <c r="B113" s="70"/>
      <c r="C113" s="66"/>
      <c r="D113" s="67"/>
      <c r="E113" s="67"/>
      <c r="F113" s="67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7"/>
      <c r="R113" s="66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</row>
    <row r="114" spans="1:33" x14ac:dyDescent="0.3">
      <c r="A114" s="75">
        <v>135</v>
      </c>
      <c r="B114" s="70"/>
      <c r="C114" s="66"/>
      <c r="D114" s="67"/>
      <c r="E114" s="67"/>
      <c r="F114" s="67"/>
      <c r="G114" s="67"/>
      <c r="H114" s="67"/>
      <c r="I114" s="67"/>
      <c r="J114" s="67"/>
      <c r="K114" s="67"/>
      <c r="L114" s="67"/>
      <c r="M114" s="67"/>
      <c r="N114" s="67"/>
      <c r="O114" s="67"/>
      <c r="P114" s="67"/>
      <c r="Q114" s="67"/>
      <c r="R114" s="66"/>
      <c r="S114" s="67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</row>
    <row r="115" spans="1:33" x14ac:dyDescent="0.3">
      <c r="A115" s="75">
        <v>136</v>
      </c>
      <c r="B115" s="70"/>
      <c r="C115" s="66"/>
      <c r="D115" s="67"/>
      <c r="E115" s="67"/>
      <c r="F115" s="67"/>
      <c r="G115" s="67"/>
      <c r="H115" s="67"/>
      <c r="I115" s="67"/>
      <c r="J115" s="67"/>
      <c r="K115" s="67"/>
      <c r="L115" s="67"/>
      <c r="M115" s="67"/>
      <c r="N115" s="67"/>
      <c r="O115" s="67"/>
      <c r="P115" s="67"/>
      <c r="Q115" s="67"/>
      <c r="R115" s="66"/>
      <c r="S115" s="67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</row>
    <row r="116" spans="1:33" x14ac:dyDescent="0.3">
      <c r="A116" s="75">
        <v>137</v>
      </c>
      <c r="B116" s="70"/>
      <c r="C116" s="66"/>
      <c r="D116" s="67"/>
      <c r="E116" s="67"/>
      <c r="F116" s="67"/>
      <c r="G116" s="67"/>
      <c r="H116" s="67"/>
      <c r="I116" s="67"/>
      <c r="J116" s="67"/>
      <c r="K116" s="67"/>
      <c r="L116" s="67"/>
      <c r="M116" s="67"/>
      <c r="N116" s="67"/>
      <c r="O116" s="67"/>
      <c r="P116" s="67"/>
      <c r="Q116" s="67"/>
      <c r="R116" s="66"/>
      <c r="S116" s="67"/>
      <c r="T116" s="67"/>
      <c r="U116" s="67"/>
      <c r="V116" s="67"/>
      <c r="W116" s="67"/>
      <c r="X116" s="67"/>
      <c r="Y116" s="67"/>
      <c r="Z116" s="67"/>
      <c r="AA116" s="67"/>
      <c r="AB116" s="67"/>
      <c r="AC116" s="67"/>
      <c r="AD116" s="67"/>
      <c r="AE116" s="67"/>
      <c r="AF116" s="67"/>
      <c r="AG116" s="67"/>
    </row>
    <row r="117" spans="1:33" x14ac:dyDescent="0.3">
      <c r="A117" s="75">
        <v>138</v>
      </c>
      <c r="B117" s="70"/>
      <c r="C117" s="66"/>
      <c r="D117" s="67"/>
      <c r="E117" s="67"/>
      <c r="F117" s="67"/>
      <c r="G117" s="67"/>
      <c r="H117" s="67"/>
      <c r="I117" s="67"/>
      <c r="J117" s="67"/>
      <c r="K117" s="67"/>
      <c r="L117" s="67"/>
      <c r="M117" s="67"/>
      <c r="N117" s="67"/>
      <c r="O117" s="67"/>
      <c r="P117" s="67"/>
      <c r="Q117" s="67"/>
      <c r="R117" s="66"/>
      <c r="S117" s="67"/>
      <c r="T117" s="67"/>
      <c r="U117" s="67"/>
      <c r="V117" s="67"/>
      <c r="W117" s="67"/>
      <c r="X117" s="67"/>
      <c r="Y117" s="67"/>
      <c r="Z117" s="67"/>
      <c r="AA117" s="67"/>
      <c r="AB117" s="67"/>
      <c r="AC117" s="67"/>
      <c r="AD117" s="67"/>
      <c r="AE117" s="67"/>
      <c r="AF117" s="67"/>
      <c r="AG117" s="67"/>
    </row>
    <row r="118" spans="1:33" x14ac:dyDescent="0.3">
      <c r="A118" s="75">
        <v>139</v>
      </c>
      <c r="B118" s="70"/>
      <c r="C118" s="66"/>
      <c r="D118" s="67"/>
      <c r="E118" s="67"/>
      <c r="F118" s="67"/>
      <c r="G118" s="67"/>
      <c r="H118" s="67"/>
      <c r="I118" s="67"/>
      <c r="J118" s="67"/>
      <c r="K118" s="67"/>
      <c r="L118" s="67"/>
      <c r="M118" s="67"/>
      <c r="N118" s="67"/>
      <c r="O118" s="67"/>
      <c r="P118" s="67"/>
      <c r="Q118" s="67"/>
      <c r="R118" s="66"/>
      <c r="S118" s="67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</row>
    <row r="119" spans="1:33" x14ac:dyDescent="0.3">
      <c r="A119" s="75">
        <v>140</v>
      </c>
      <c r="B119" s="70"/>
      <c r="C119" s="66"/>
      <c r="D119" s="67"/>
      <c r="E119" s="67"/>
      <c r="F119" s="67"/>
      <c r="G119" s="67"/>
      <c r="H119" s="67"/>
      <c r="I119" s="67"/>
      <c r="J119" s="67"/>
      <c r="K119" s="67"/>
      <c r="L119" s="67"/>
      <c r="M119" s="67"/>
      <c r="N119" s="67"/>
      <c r="O119" s="67"/>
      <c r="P119" s="67"/>
      <c r="Q119" s="67"/>
      <c r="R119" s="66"/>
      <c r="S119" s="67"/>
      <c r="T119" s="67"/>
      <c r="U119" s="67"/>
      <c r="V119" s="67"/>
      <c r="W119" s="67"/>
      <c r="X119" s="67"/>
      <c r="Y119" s="67"/>
      <c r="Z119" s="67"/>
      <c r="AA119" s="67"/>
      <c r="AB119" s="67"/>
      <c r="AC119" s="67"/>
      <c r="AD119" s="67"/>
      <c r="AE119" s="67"/>
      <c r="AF119" s="67"/>
      <c r="AG119" s="67"/>
    </row>
    <row r="120" spans="1:33" x14ac:dyDescent="0.3">
      <c r="A120" s="75">
        <v>141</v>
      </c>
      <c r="B120" s="70"/>
      <c r="C120" s="66"/>
      <c r="D120" s="67"/>
      <c r="E120" s="67"/>
      <c r="F120" s="67"/>
      <c r="G120" s="67"/>
      <c r="H120" s="67"/>
      <c r="I120" s="67"/>
      <c r="J120" s="67"/>
      <c r="K120" s="67"/>
      <c r="L120" s="67"/>
      <c r="M120" s="67"/>
      <c r="N120" s="67"/>
      <c r="O120" s="67"/>
      <c r="P120" s="67"/>
      <c r="Q120" s="67"/>
      <c r="R120" s="66"/>
      <c r="S120" s="67"/>
      <c r="T120" s="67"/>
      <c r="U120" s="67"/>
      <c r="V120" s="67"/>
      <c r="W120" s="67"/>
      <c r="X120" s="67"/>
      <c r="Y120" s="67"/>
      <c r="Z120" s="67"/>
      <c r="AA120" s="67"/>
      <c r="AB120" s="67"/>
      <c r="AC120" s="67"/>
      <c r="AD120" s="67"/>
      <c r="AE120" s="67"/>
      <c r="AF120" s="67"/>
      <c r="AG120" s="67"/>
    </row>
    <row r="121" spans="1:33" x14ac:dyDescent="0.3">
      <c r="A121" s="75">
        <v>142</v>
      </c>
      <c r="B121" s="70"/>
      <c r="C121" s="66"/>
      <c r="D121" s="67"/>
      <c r="E121" s="67"/>
      <c r="F121" s="67"/>
      <c r="G121" s="67"/>
      <c r="H121" s="67"/>
      <c r="I121" s="67"/>
      <c r="J121" s="67"/>
      <c r="K121" s="67"/>
      <c r="L121" s="67"/>
      <c r="M121" s="67"/>
      <c r="N121" s="67"/>
      <c r="O121" s="67"/>
      <c r="P121" s="67"/>
      <c r="Q121" s="67"/>
      <c r="R121" s="66"/>
      <c r="S121" s="67"/>
      <c r="T121" s="67"/>
      <c r="U121" s="67"/>
      <c r="V121" s="67"/>
      <c r="W121" s="67"/>
      <c r="X121" s="67"/>
      <c r="Y121" s="67"/>
      <c r="Z121" s="67"/>
      <c r="AA121" s="67"/>
      <c r="AB121" s="67"/>
      <c r="AC121" s="67"/>
      <c r="AD121" s="67"/>
      <c r="AE121" s="67"/>
      <c r="AF121" s="67"/>
      <c r="AG121" s="67"/>
    </row>
    <row r="122" spans="1:33" x14ac:dyDescent="0.3">
      <c r="A122" s="75">
        <v>143</v>
      </c>
      <c r="B122" s="70"/>
      <c r="C122" s="66"/>
      <c r="D122" s="67"/>
      <c r="E122" s="67"/>
      <c r="F122" s="67"/>
      <c r="G122" s="67"/>
      <c r="H122" s="67"/>
      <c r="I122" s="67"/>
      <c r="J122" s="67"/>
      <c r="K122" s="67"/>
      <c r="L122" s="67"/>
      <c r="M122" s="67"/>
      <c r="N122" s="67"/>
      <c r="O122" s="67"/>
      <c r="P122" s="67"/>
      <c r="Q122" s="67"/>
      <c r="R122" s="66"/>
      <c r="S122" s="67"/>
      <c r="T122" s="67"/>
      <c r="U122" s="67"/>
      <c r="V122" s="67"/>
      <c r="W122" s="67"/>
      <c r="X122" s="67"/>
      <c r="Y122" s="67"/>
      <c r="Z122" s="67"/>
      <c r="AA122" s="67"/>
      <c r="AB122" s="67"/>
      <c r="AC122" s="67"/>
      <c r="AD122" s="67"/>
      <c r="AE122" s="67"/>
      <c r="AF122" s="67"/>
      <c r="AG122" s="67"/>
    </row>
    <row r="123" spans="1:33" x14ac:dyDescent="0.3">
      <c r="A123" s="75">
        <v>144</v>
      </c>
      <c r="B123" s="70"/>
      <c r="C123" s="66"/>
      <c r="D123" s="67"/>
      <c r="E123" s="67"/>
      <c r="F123" s="67"/>
      <c r="G123" s="67"/>
      <c r="H123" s="67"/>
      <c r="I123" s="67"/>
      <c r="J123" s="67"/>
      <c r="K123" s="67"/>
      <c r="L123" s="67"/>
      <c r="M123" s="67"/>
      <c r="N123" s="67"/>
      <c r="O123" s="67"/>
      <c r="P123" s="67"/>
      <c r="Q123" s="67"/>
      <c r="R123" s="66"/>
      <c r="S123" s="67"/>
      <c r="T123" s="67"/>
      <c r="U123" s="67"/>
      <c r="V123" s="67"/>
      <c r="W123" s="67"/>
      <c r="X123" s="67"/>
      <c r="Y123" s="67"/>
      <c r="Z123" s="67"/>
      <c r="AA123" s="67"/>
      <c r="AB123" s="67"/>
      <c r="AC123" s="67"/>
      <c r="AD123" s="67"/>
      <c r="AE123" s="67"/>
      <c r="AF123" s="67"/>
      <c r="AG123" s="67"/>
    </row>
    <row r="124" spans="1:33" x14ac:dyDescent="0.3">
      <c r="A124" s="75">
        <v>145</v>
      </c>
      <c r="B124" s="70"/>
      <c r="C124" s="66"/>
      <c r="D124" s="67"/>
      <c r="E124" s="67"/>
      <c r="F124" s="67"/>
      <c r="G124" s="67"/>
      <c r="H124" s="67"/>
      <c r="I124" s="67"/>
      <c r="J124" s="67"/>
      <c r="K124" s="67"/>
      <c r="L124" s="67"/>
      <c r="M124" s="67"/>
      <c r="N124" s="67"/>
      <c r="O124" s="67"/>
      <c r="P124" s="67"/>
      <c r="Q124" s="67"/>
      <c r="R124" s="66"/>
      <c r="S124" s="67"/>
      <c r="T124" s="67"/>
      <c r="U124" s="67"/>
      <c r="V124" s="67"/>
      <c r="W124" s="67"/>
      <c r="X124" s="67"/>
      <c r="Y124" s="67"/>
      <c r="Z124" s="67"/>
      <c r="AA124" s="67"/>
      <c r="AB124" s="67"/>
      <c r="AC124" s="67"/>
      <c r="AD124" s="67"/>
      <c r="AE124" s="67"/>
      <c r="AF124" s="67"/>
      <c r="AG124" s="67"/>
    </row>
    <row r="125" spans="1:33" x14ac:dyDescent="0.3">
      <c r="A125" s="75">
        <v>146</v>
      </c>
      <c r="B125" s="70"/>
      <c r="C125" s="66"/>
      <c r="D125" s="67"/>
      <c r="E125" s="67"/>
      <c r="F125" s="67"/>
      <c r="G125" s="67"/>
      <c r="H125" s="67"/>
      <c r="I125" s="67"/>
      <c r="J125" s="67"/>
      <c r="K125" s="67"/>
      <c r="L125" s="67"/>
      <c r="M125" s="67"/>
      <c r="N125" s="67"/>
      <c r="O125" s="67"/>
      <c r="P125" s="67"/>
      <c r="Q125" s="67"/>
      <c r="R125" s="66"/>
      <c r="S125" s="67"/>
      <c r="T125" s="67"/>
      <c r="U125" s="67"/>
      <c r="V125" s="67"/>
      <c r="W125" s="67"/>
      <c r="X125" s="67"/>
      <c r="Y125" s="67"/>
      <c r="Z125" s="67"/>
      <c r="AA125" s="67"/>
      <c r="AB125" s="67"/>
      <c r="AC125" s="67"/>
      <c r="AD125" s="67"/>
      <c r="AE125" s="67"/>
      <c r="AF125" s="67"/>
      <c r="AG125" s="67"/>
    </row>
    <row r="126" spans="1:33" x14ac:dyDescent="0.3">
      <c r="A126" s="75">
        <v>147</v>
      </c>
      <c r="B126" s="70"/>
      <c r="C126" s="66"/>
      <c r="D126" s="67"/>
      <c r="E126" s="67"/>
      <c r="F126" s="67"/>
      <c r="G126" s="67"/>
      <c r="H126" s="67"/>
      <c r="I126" s="67"/>
      <c r="J126" s="67"/>
      <c r="K126" s="67"/>
      <c r="L126" s="67"/>
      <c r="M126" s="67"/>
      <c r="N126" s="67"/>
      <c r="O126" s="67"/>
      <c r="P126" s="67"/>
      <c r="Q126" s="67"/>
      <c r="R126" s="66"/>
      <c r="S126" s="67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</row>
    <row r="127" spans="1:33" x14ac:dyDescent="0.3">
      <c r="A127" s="75">
        <v>148</v>
      </c>
      <c r="B127" s="70"/>
      <c r="C127" s="66"/>
      <c r="D127" s="67"/>
      <c r="E127" s="67"/>
      <c r="F127" s="67"/>
      <c r="G127" s="67"/>
      <c r="H127" s="67"/>
      <c r="I127" s="67"/>
      <c r="J127" s="67"/>
      <c r="K127" s="67"/>
      <c r="L127" s="67"/>
      <c r="M127" s="67"/>
      <c r="N127" s="67"/>
      <c r="O127" s="67"/>
      <c r="P127" s="67"/>
      <c r="Q127" s="67"/>
      <c r="R127" s="66"/>
      <c r="S127" s="67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</row>
    <row r="128" spans="1:33" x14ac:dyDescent="0.3">
      <c r="A128" s="75">
        <v>149</v>
      </c>
      <c r="B128" s="70"/>
      <c r="C128" s="66"/>
      <c r="D128" s="67"/>
      <c r="E128" s="67"/>
      <c r="F128" s="67"/>
      <c r="G128" s="67"/>
      <c r="H128" s="67"/>
      <c r="I128" s="67"/>
      <c r="J128" s="67"/>
      <c r="K128" s="67"/>
      <c r="L128" s="67"/>
      <c r="M128" s="67"/>
      <c r="N128" s="67"/>
      <c r="O128" s="67"/>
      <c r="P128" s="67"/>
      <c r="Q128" s="67"/>
      <c r="R128" s="66"/>
      <c r="S128" s="67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</row>
    <row r="129" spans="1:33" x14ac:dyDescent="0.3">
      <c r="A129" s="75">
        <v>150</v>
      </c>
      <c r="B129" s="70"/>
      <c r="C129" s="66"/>
      <c r="D129" s="67"/>
      <c r="E129" s="67"/>
      <c r="F129" s="67"/>
      <c r="G129" s="67"/>
      <c r="H129" s="67"/>
      <c r="I129" s="67"/>
      <c r="J129" s="67"/>
      <c r="K129" s="67"/>
      <c r="L129" s="67"/>
      <c r="M129" s="67"/>
      <c r="N129" s="67"/>
      <c r="O129" s="67"/>
      <c r="P129" s="67"/>
      <c r="Q129" s="67"/>
      <c r="R129" s="66"/>
      <c r="S129" s="67"/>
      <c r="T129" s="67"/>
      <c r="U129" s="67"/>
      <c r="V129" s="67"/>
      <c r="W129" s="67"/>
      <c r="X129" s="67"/>
      <c r="Y129" s="67"/>
      <c r="Z129" s="67"/>
      <c r="AA129" s="67"/>
      <c r="AB129" s="67"/>
      <c r="AC129" s="67"/>
      <c r="AD129" s="67"/>
      <c r="AE129" s="67"/>
      <c r="AF129" s="67"/>
      <c r="AG129" s="67"/>
    </row>
    <row r="130" spans="1:33" x14ac:dyDescent="0.3">
      <c r="A130" s="75">
        <v>151</v>
      </c>
      <c r="B130" s="70"/>
      <c r="C130" s="66"/>
      <c r="D130" s="67"/>
      <c r="E130" s="67"/>
      <c r="F130" s="67"/>
      <c r="G130" s="67"/>
      <c r="H130" s="67"/>
      <c r="I130" s="67"/>
      <c r="J130" s="67"/>
      <c r="K130" s="67"/>
      <c r="L130" s="67"/>
      <c r="M130" s="67"/>
      <c r="N130" s="67"/>
      <c r="O130" s="67"/>
      <c r="P130" s="67"/>
      <c r="Q130" s="67"/>
      <c r="R130" s="66"/>
      <c r="S130" s="67"/>
      <c r="T130" s="67"/>
      <c r="U130" s="67"/>
      <c r="V130" s="67"/>
      <c r="W130" s="67"/>
      <c r="X130" s="67"/>
      <c r="Y130" s="67"/>
      <c r="Z130" s="67"/>
      <c r="AA130" s="67"/>
      <c r="AB130" s="67"/>
      <c r="AC130" s="67"/>
      <c r="AD130" s="67"/>
      <c r="AE130" s="67"/>
      <c r="AF130" s="67"/>
      <c r="AG130" s="67"/>
    </row>
    <row r="131" spans="1:33" x14ac:dyDescent="0.3">
      <c r="A131" s="75">
        <v>152</v>
      </c>
      <c r="B131" s="70"/>
      <c r="C131" s="66"/>
      <c r="D131" s="67"/>
      <c r="E131" s="67"/>
      <c r="F131" s="67"/>
      <c r="G131" s="67"/>
      <c r="H131" s="67"/>
      <c r="I131" s="67"/>
      <c r="J131" s="67"/>
      <c r="K131" s="67"/>
      <c r="L131" s="67"/>
      <c r="M131" s="67"/>
      <c r="N131" s="67"/>
      <c r="O131" s="67"/>
      <c r="P131" s="67"/>
      <c r="Q131" s="67"/>
      <c r="R131" s="66"/>
      <c r="S131" s="67"/>
      <c r="T131" s="67"/>
      <c r="U131" s="67"/>
      <c r="V131" s="67"/>
      <c r="W131" s="67"/>
      <c r="X131" s="67"/>
      <c r="Y131" s="67"/>
      <c r="Z131" s="67"/>
      <c r="AA131" s="67"/>
      <c r="AB131" s="67"/>
      <c r="AC131" s="67"/>
      <c r="AD131" s="67"/>
      <c r="AE131" s="67"/>
      <c r="AF131" s="67"/>
      <c r="AG131" s="67"/>
    </row>
    <row r="132" spans="1:33" x14ac:dyDescent="0.3">
      <c r="A132" s="75">
        <v>153</v>
      </c>
      <c r="B132" s="70"/>
      <c r="C132" s="66"/>
      <c r="D132" s="67"/>
      <c r="E132" s="67"/>
      <c r="F132" s="67"/>
      <c r="G132" s="67"/>
      <c r="H132" s="67"/>
      <c r="I132" s="67"/>
      <c r="J132" s="67"/>
      <c r="K132" s="67"/>
      <c r="L132" s="67"/>
      <c r="M132" s="67"/>
      <c r="N132" s="67"/>
      <c r="O132" s="67"/>
      <c r="P132" s="67"/>
      <c r="Q132" s="67"/>
      <c r="R132" s="66"/>
      <c r="S132" s="67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</row>
    <row r="133" spans="1:33" x14ac:dyDescent="0.3">
      <c r="A133" s="75">
        <v>154</v>
      </c>
      <c r="B133" s="70"/>
      <c r="C133" s="66"/>
      <c r="D133" s="67"/>
      <c r="E133" s="67"/>
      <c r="F133" s="67"/>
      <c r="G133" s="67"/>
      <c r="H133" s="67"/>
      <c r="I133" s="67"/>
      <c r="J133" s="67"/>
      <c r="K133" s="67"/>
      <c r="L133" s="67"/>
      <c r="M133" s="67"/>
      <c r="N133" s="67"/>
      <c r="O133" s="67"/>
      <c r="P133" s="67"/>
      <c r="Q133" s="67"/>
      <c r="R133" s="66"/>
      <c r="S133" s="67"/>
      <c r="T133" s="67"/>
      <c r="U133" s="67"/>
      <c r="V133" s="67"/>
      <c r="W133" s="67"/>
      <c r="X133" s="67"/>
      <c r="Y133" s="67"/>
      <c r="Z133" s="67"/>
      <c r="AA133" s="67"/>
      <c r="AB133" s="67"/>
      <c r="AC133" s="67"/>
      <c r="AD133" s="67"/>
      <c r="AE133" s="67"/>
      <c r="AF133" s="67"/>
      <c r="AG133" s="67"/>
    </row>
    <row r="134" spans="1:33" x14ac:dyDescent="0.3">
      <c r="A134" s="75">
        <v>155</v>
      </c>
      <c r="B134" s="70"/>
      <c r="C134" s="66"/>
      <c r="D134" s="67"/>
      <c r="E134" s="67"/>
      <c r="F134" s="67"/>
      <c r="G134" s="67"/>
      <c r="H134" s="67"/>
      <c r="I134" s="67"/>
      <c r="J134" s="67"/>
      <c r="K134" s="67"/>
      <c r="L134" s="67"/>
      <c r="M134" s="67"/>
      <c r="N134" s="67"/>
      <c r="O134" s="67"/>
      <c r="P134" s="67"/>
      <c r="Q134" s="67"/>
      <c r="R134" s="66"/>
      <c r="S134" s="67"/>
      <c r="T134" s="67"/>
      <c r="U134" s="67"/>
      <c r="V134" s="67"/>
      <c r="W134" s="67"/>
      <c r="X134" s="67"/>
      <c r="Y134" s="67"/>
      <c r="Z134" s="67"/>
      <c r="AA134" s="67"/>
      <c r="AB134" s="67"/>
      <c r="AC134" s="67"/>
      <c r="AD134" s="67"/>
      <c r="AE134" s="67"/>
      <c r="AF134" s="67"/>
      <c r="AG134" s="67"/>
    </row>
    <row r="135" spans="1:33" x14ac:dyDescent="0.3">
      <c r="A135" s="75">
        <v>156</v>
      </c>
      <c r="B135" s="70"/>
      <c r="C135" s="66"/>
      <c r="D135" s="67"/>
      <c r="E135" s="67"/>
      <c r="F135" s="67"/>
      <c r="G135" s="67"/>
      <c r="H135" s="67"/>
      <c r="I135" s="67"/>
      <c r="J135" s="67"/>
      <c r="K135" s="67"/>
      <c r="L135" s="67"/>
      <c r="M135" s="67"/>
      <c r="N135" s="67"/>
      <c r="O135" s="67"/>
      <c r="P135" s="67"/>
      <c r="Q135" s="67"/>
      <c r="R135" s="66"/>
      <c r="S135" s="67"/>
      <c r="T135" s="67"/>
      <c r="U135" s="67"/>
      <c r="V135" s="67"/>
      <c r="W135" s="67"/>
      <c r="X135" s="67"/>
      <c r="Y135" s="67"/>
      <c r="Z135" s="67"/>
      <c r="AA135" s="67"/>
      <c r="AB135" s="67"/>
      <c r="AC135" s="67"/>
      <c r="AD135" s="67"/>
      <c r="AE135" s="67"/>
      <c r="AF135" s="67"/>
      <c r="AG135" s="67"/>
    </row>
    <row r="136" spans="1:33" x14ac:dyDescent="0.3">
      <c r="A136" s="75">
        <v>157</v>
      </c>
      <c r="B136" s="70"/>
      <c r="C136" s="66"/>
      <c r="D136" s="67"/>
      <c r="E136" s="67"/>
      <c r="F136" s="67"/>
      <c r="G136" s="67"/>
      <c r="H136" s="67"/>
      <c r="I136" s="67"/>
      <c r="J136" s="67"/>
      <c r="K136" s="67"/>
      <c r="L136" s="67"/>
      <c r="M136" s="67"/>
      <c r="N136" s="67"/>
      <c r="O136" s="67"/>
      <c r="P136" s="67"/>
      <c r="Q136" s="67"/>
      <c r="R136" s="66"/>
      <c r="S136" s="67"/>
      <c r="T136" s="67"/>
      <c r="U136" s="67"/>
      <c r="V136" s="67"/>
      <c r="W136" s="67"/>
      <c r="X136" s="67"/>
      <c r="Y136" s="67"/>
      <c r="Z136" s="67"/>
      <c r="AA136" s="67"/>
      <c r="AB136" s="67"/>
      <c r="AC136" s="67"/>
      <c r="AD136" s="67"/>
      <c r="AE136" s="67"/>
      <c r="AF136" s="67"/>
      <c r="AG136" s="67"/>
    </row>
    <row r="137" spans="1:33" x14ac:dyDescent="0.3">
      <c r="A137" s="75">
        <v>158</v>
      </c>
      <c r="B137" s="70"/>
      <c r="C137" s="66"/>
      <c r="D137" s="67"/>
      <c r="E137" s="67"/>
      <c r="F137" s="67"/>
      <c r="G137" s="67"/>
      <c r="H137" s="67"/>
      <c r="I137" s="67"/>
      <c r="J137" s="67"/>
      <c r="K137" s="67"/>
      <c r="L137" s="67"/>
      <c r="M137" s="67"/>
      <c r="N137" s="67"/>
      <c r="O137" s="67"/>
      <c r="P137" s="67"/>
      <c r="Q137" s="67"/>
      <c r="R137" s="66"/>
      <c r="S137" s="67"/>
      <c r="T137" s="67"/>
      <c r="U137" s="67"/>
      <c r="V137" s="67"/>
      <c r="W137" s="67"/>
      <c r="X137" s="67"/>
      <c r="Y137" s="67"/>
      <c r="Z137" s="67"/>
      <c r="AA137" s="67"/>
      <c r="AB137" s="67"/>
      <c r="AC137" s="67"/>
      <c r="AD137" s="67"/>
      <c r="AE137" s="67"/>
      <c r="AF137" s="67"/>
      <c r="AG137" s="67"/>
    </row>
    <row r="138" spans="1:33" x14ac:dyDescent="0.3">
      <c r="A138" s="75">
        <v>159</v>
      </c>
      <c r="B138" s="70"/>
      <c r="C138" s="66"/>
      <c r="D138" s="67"/>
      <c r="E138" s="67"/>
      <c r="F138" s="67"/>
      <c r="G138" s="67"/>
      <c r="H138" s="67"/>
      <c r="I138" s="67"/>
      <c r="J138" s="67"/>
      <c r="K138" s="67"/>
      <c r="L138" s="67"/>
      <c r="M138" s="67"/>
      <c r="N138" s="67"/>
      <c r="O138" s="67"/>
      <c r="P138" s="67"/>
      <c r="Q138" s="67"/>
      <c r="R138" s="66"/>
      <c r="S138" s="67"/>
      <c r="T138" s="67"/>
      <c r="U138" s="67"/>
      <c r="V138" s="67"/>
      <c r="W138" s="67"/>
      <c r="X138" s="67"/>
      <c r="Y138" s="67"/>
      <c r="Z138" s="67"/>
      <c r="AA138" s="67"/>
      <c r="AB138" s="67"/>
      <c r="AC138" s="67"/>
      <c r="AD138" s="67"/>
      <c r="AE138" s="67"/>
      <c r="AF138" s="67"/>
      <c r="AG138" s="67"/>
    </row>
    <row r="139" spans="1:33" x14ac:dyDescent="0.3">
      <c r="A139" s="75">
        <v>160</v>
      </c>
      <c r="B139" s="70"/>
      <c r="C139" s="66"/>
      <c r="D139" s="67"/>
      <c r="E139" s="67"/>
      <c r="F139" s="67"/>
      <c r="G139" s="67"/>
      <c r="H139" s="67"/>
      <c r="I139" s="67"/>
      <c r="J139" s="67"/>
      <c r="K139" s="67"/>
      <c r="L139" s="67"/>
      <c r="M139" s="67"/>
      <c r="N139" s="67"/>
      <c r="O139" s="67"/>
      <c r="P139" s="67"/>
      <c r="Q139" s="67"/>
      <c r="R139" s="66"/>
      <c r="S139" s="67"/>
      <c r="T139" s="67"/>
      <c r="U139" s="67"/>
      <c r="V139" s="67"/>
      <c r="W139" s="67"/>
      <c r="X139" s="67"/>
      <c r="Y139" s="67"/>
      <c r="Z139" s="67"/>
      <c r="AA139" s="67"/>
      <c r="AB139" s="67"/>
      <c r="AC139" s="67"/>
      <c r="AD139" s="67"/>
      <c r="AE139" s="67"/>
      <c r="AF139" s="67"/>
      <c r="AG139" s="67"/>
    </row>
    <row r="140" spans="1:33" x14ac:dyDescent="0.3">
      <c r="A140" s="75">
        <v>161</v>
      </c>
      <c r="B140" s="70"/>
      <c r="C140" s="66"/>
      <c r="D140" s="67"/>
      <c r="E140" s="67"/>
      <c r="F140" s="67"/>
      <c r="G140" s="67"/>
      <c r="H140" s="67"/>
      <c r="I140" s="67"/>
      <c r="J140" s="67"/>
      <c r="K140" s="67"/>
      <c r="L140" s="67"/>
      <c r="M140" s="67"/>
      <c r="N140" s="67"/>
      <c r="O140" s="67"/>
      <c r="P140" s="67"/>
      <c r="Q140" s="67"/>
      <c r="R140" s="66"/>
      <c r="S140" s="67"/>
      <c r="T140" s="67"/>
      <c r="U140" s="67"/>
      <c r="V140" s="67"/>
      <c r="W140" s="67"/>
      <c r="X140" s="67"/>
      <c r="Y140" s="67"/>
      <c r="Z140" s="67"/>
      <c r="AA140" s="67"/>
      <c r="AB140" s="67"/>
      <c r="AC140" s="67"/>
      <c r="AD140" s="67"/>
      <c r="AE140" s="67"/>
      <c r="AF140" s="67"/>
      <c r="AG140" s="67"/>
    </row>
    <row r="141" spans="1:33" x14ac:dyDescent="0.3">
      <c r="A141" s="75">
        <v>162</v>
      </c>
      <c r="B141" s="70"/>
      <c r="C141" s="66"/>
      <c r="D141" s="67"/>
      <c r="E141" s="67"/>
      <c r="F141" s="67"/>
      <c r="G141" s="67"/>
      <c r="H141" s="67"/>
      <c r="I141" s="67"/>
      <c r="J141" s="67"/>
      <c r="K141" s="67"/>
      <c r="L141" s="67"/>
      <c r="M141" s="67"/>
      <c r="N141" s="67"/>
      <c r="O141" s="67"/>
      <c r="P141" s="67"/>
      <c r="Q141" s="67"/>
      <c r="R141" s="66"/>
      <c r="S141" s="67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</row>
    <row r="142" spans="1:33" x14ac:dyDescent="0.3">
      <c r="A142" s="75">
        <v>163</v>
      </c>
      <c r="B142" s="70"/>
      <c r="C142" s="66"/>
      <c r="D142" s="67"/>
      <c r="E142" s="67"/>
      <c r="F142" s="67"/>
      <c r="G142" s="67"/>
      <c r="H142" s="67"/>
      <c r="I142" s="67"/>
      <c r="J142" s="67"/>
      <c r="K142" s="67"/>
      <c r="L142" s="67"/>
      <c r="M142" s="67"/>
      <c r="N142" s="67"/>
      <c r="O142" s="67"/>
      <c r="P142" s="67"/>
      <c r="Q142" s="67"/>
      <c r="R142" s="66"/>
      <c r="S142" s="67"/>
      <c r="T142" s="67"/>
      <c r="U142" s="67"/>
      <c r="V142" s="67"/>
      <c r="W142" s="67"/>
      <c r="X142" s="67"/>
      <c r="Y142" s="67"/>
      <c r="Z142" s="67"/>
      <c r="AA142" s="67"/>
      <c r="AB142" s="67"/>
      <c r="AC142" s="67"/>
      <c r="AD142" s="67"/>
      <c r="AE142" s="67"/>
      <c r="AF142" s="67"/>
      <c r="AG142" s="67"/>
    </row>
    <row r="143" spans="1:33" x14ac:dyDescent="0.3">
      <c r="A143" s="75">
        <v>164</v>
      </c>
      <c r="B143" s="70"/>
      <c r="C143" s="66"/>
      <c r="D143" s="67"/>
      <c r="E143" s="67"/>
      <c r="F143" s="67"/>
      <c r="G143" s="67"/>
      <c r="H143" s="67"/>
      <c r="I143" s="67"/>
      <c r="J143" s="67"/>
      <c r="K143" s="67"/>
      <c r="L143" s="67"/>
      <c r="M143" s="67"/>
      <c r="N143" s="67"/>
      <c r="O143" s="67"/>
      <c r="P143" s="67"/>
      <c r="Q143" s="67"/>
      <c r="R143" s="66"/>
      <c r="S143" s="67"/>
      <c r="T143" s="67"/>
      <c r="U143" s="67"/>
      <c r="V143" s="67"/>
      <c r="W143" s="67"/>
      <c r="X143" s="67"/>
      <c r="Y143" s="67"/>
      <c r="Z143" s="67"/>
      <c r="AA143" s="67"/>
      <c r="AB143" s="67"/>
      <c r="AC143" s="67"/>
      <c r="AD143" s="67"/>
      <c r="AE143" s="67"/>
      <c r="AF143" s="67"/>
      <c r="AG143" s="67"/>
    </row>
    <row r="144" spans="1:33" x14ac:dyDescent="0.3">
      <c r="A144" s="75">
        <v>165</v>
      </c>
      <c r="B144" s="70"/>
      <c r="C144" s="66"/>
      <c r="D144" s="67"/>
      <c r="E144" s="67"/>
      <c r="F144" s="67"/>
      <c r="G144" s="67"/>
      <c r="H144" s="67"/>
      <c r="I144" s="67"/>
      <c r="J144" s="67"/>
      <c r="K144" s="67"/>
      <c r="L144" s="67"/>
      <c r="M144" s="67"/>
      <c r="N144" s="67"/>
      <c r="O144" s="67"/>
      <c r="P144" s="67"/>
      <c r="Q144" s="67"/>
      <c r="R144" s="66"/>
      <c r="S144" s="67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</row>
    <row r="145" spans="1:33" x14ac:dyDescent="0.3">
      <c r="A145" s="75">
        <v>166</v>
      </c>
      <c r="B145" s="70"/>
      <c r="C145" s="66"/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6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</row>
    <row r="146" spans="1:33" x14ac:dyDescent="0.3">
      <c r="A146" s="75">
        <v>167</v>
      </c>
      <c r="B146" s="70"/>
      <c r="C146" s="66"/>
      <c r="D146" s="67"/>
      <c r="E146" s="67"/>
      <c r="F146" s="67"/>
      <c r="G146" s="67"/>
      <c r="H146" s="67"/>
      <c r="I146" s="67"/>
      <c r="J146" s="67"/>
      <c r="K146" s="67"/>
      <c r="L146" s="67"/>
      <c r="M146" s="67"/>
      <c r="N146" s="67"/>
      <c r="O146" s="67"/>
      <c r="P146" s="67"/>
      <c r="Q146" s="67"/>
      <c r="R146" s="66"/>
      <c r="S146" s="67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</row>
    <row r="147" spans="1:33" x14ac:dyDescent="0.3">
      <c r="A147" s="75">
        <v>168</v>
      </c>
      <c r="B147" s="70"/>
      <c r="C147" s="66"/>
      <c r="D147" s="67"/>
      <c r="E147" s="67"/>
      <c r="F147" s="67"/>
      <c r="G147" s="67"/>
      <c r="H147" s="67"/>
      <c r="I147" s="67"/>
      <c r="J147" s="67"/>
      <c r="K147" s="67"/>
      <c r="L147" s="67"/>
      <c r="M147" s="67"/>
      <c r="N147" s="67"/>
      <c r="O147" s="67"/>
      <c r="P147" s="67"/>
      <c r="Q147" s="67"/>
      <c r="R147" s="66"/>
      <c r="S147" s="67"/>
      <c r="T147" s="67"/>
      <c r="U147" s="67"/>
      <c r="V147" s="67"/>
      <c r="W147" s="67"/>
      <c r="X147" s="67"/>
      <c r="Y147" s="67"/>
      <c r="Z147" s="67"/>
      <c r="AA147" s="67"/>
      <c r="AB147" s="67"/>
      <c r="AC147" s="67"/>
      <c r="AD147" s="67"/>
      <c r="AE147" s="67"/>
      <c r="AF147" s="67"/>
      <c r="AG147" s="67"/>
    </row>
    <row r="148" spans="1:33" x14ac:dyDescent="0.3">
      <c r="A148" s="75">
        <v>169</v>
      </c>
      <c r="B148" s="70"/>
      <c r="C148" s="66"/>
      <c r="D148" s="67"/>
      <c r="E148" s="67"/>
      <c r="F148" s="67"/>
      <c r="G148" s="67"/>
      <c r="H148" s="67"/>
      <c r="I148" s="67"/>
      <c r="J148" s="67"/>
      <c r="K148" s="67"/>
      <c r="L148" s="67"/>
      <c r="M148" s="67"/>
      <c r="N148" s="67"/>
      <c r="O148" s="67"/>
      <c r="P148" s="67"/>
      <c r="Q148" s="67"/>
      <c r="R148" s="66"/>
      <c r="S148" s="67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</row>
    <row r="149" spans="1:33" x14ac:dyDescent="0.3">
      <c r="A149" s="75">
        <v>170</v>
      </c>
      <c r="B149" s="70"/>
      <c r="C149" s="66"/>
      <c r="D149" s="67"/>
      <c r="E149" s="67"/>
      <c r="F149" s="67"/>
      <c r="G149" s="67"/>
      <c r="H149" s="67"/>
      <c r="I149" s="67"/>
      <c r="J149" s="67"/>
      <c r="K149" s="67"/>
      <c r="L149" s="67"/>
      <c r="M149" s="67"/>
      <c r="N149" s="67"/>
      <c r="O149" s="67"/>
      <c r="P149" s="67"/>
      <c r="Q149" s="67"/>
      <c r="R149" s="66"/>
      <c r="S149" s="67"/>
      <c r="T149" s="67"/>
      <c r="U149" s="67"/>
      <c r="V149" s="67"/>
      <c r="W149" s="67"/>
      <c r="X149" s="67"/>
      <c r="Y149" s="67"/>
      <c r="Z149" s="67"/>
      <c r="AA149" s="67"/>
      <c r="AB149" s="67"/>
      <c r="AC149" s="67"/>
      <c r="AD149" s="67"/>
      <c r="AE149" s="67"/>
      <c r="AF149" s="67"/>
      <c r="AG149" s="67"/>
    </row>
    <row r="150" spans="1:33" x14ac:dyDescent="0.3">
      <c r="A150" s="75">
        <v>171</v>
      </c>
      <c r="B150" s="70"/>
      <c r="C150" s="66"/>
      <c r="D150" s="67"/>
      <c r="E150" s="67"/>
      <c r="F150" s="67"/>
      <c r="G150" s="67"/>
      <c r="H150" s="67"/>
      <c r="I150" s="67"/>
      <c r="J150" s="67"/>
      <c r="K150" s="67"/>
      <c r="L150" s="67"/>
      <c r="M150" s="67"/>
      <c r="N150" s="67"/>
      <c r="O150" s="67"/>
      <c r="P150" s="67"/>
      <c r="Q150" s="67"/>
      <c r="R150" s="66"/>
      <c r="S150" s="67"/>
      <c r="T150" s="67"/>
      <c r="U150" s="67"/>
      <c r="V150" s="67"/>
      <c r="W150" s="67"/>
      <c r="X150" s="67"/>
      <c r="Y150" s="67"/>
      <c r="Z150" s="67"/>
      <c r="AA150" s="67"/>
      <c r="AB150" s="67"/>
      <c r="AC150" s="67"/>
      <c r="AD150" s="67"/>
      <c r="AE150" s="67"/>
      <c r="AF150" s="67"/>
      <c r="AG150" s="67"/>
    </row>
    <row r="151" spans="1:33" x14ac:dyDescent="0.3">
      <c r="A151" s="75">
        <v>172</v>
      </c>
      <c r="B151" s="70"/>
      <c r="C151" s="66"/>
      <c r="D151" s="67"/>
      <c r="E151" s="67"/>
      <c r="F151" s="67"/>
      <c r="G151" s="67"/>
      <c r="H151" s="67"/>
      <c r="I151" s="67"/>
      <c r="J151" s="67"/>
      <c r="K151" s="67"/>
      <c r="L151" s="67"/>
      <c r="M151" s="67"/>
      <c r="N151" s="67"/>
      <c r="O151" s="67"/>
      <c r="P151" s="67"/>
      <c r="Q151" s="67"/>
      <c r="R151" s="66"/>
      <c r="S151" s="67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  <c r="AE151" s="67"/>
      <c r="AF151" s="67"/>
      <c r="AG151" s="67"/>
    </row>
    <row r="152" spans="1:33" x14ac:dyDescent="0.3">
      <c r="A152" s="75">
        <v>173</v>
      </c>
      <c r="B152" s="70"/>
      <c r="C152" s="66"/>
      <c r="D152" s="67"/>
      <c r="E152" s="67"/>
      <c r="F152" s="67"/>
      <c r="G152" s="67"/>
      <c r="H152" s="67"/>
      <c r="I152" s="67"/>
      <c r="J152" s="67"/>
      <c r="K152" s="67"/>
      <c r="L152" s="67"/>
      <c r="M152" s="67"/>
      <c r="N152" s="67"/>
      <c r="O152" s="67"/>
      <c r="P152" s="67"/>
      <c r="Q152" s="67"/>
      <c r="R152" s="66"/>
      <c r="S152" s="67"/>
      <c r="T152" s="67"/>
      <c r="U152" s="67"/>
      <c r="V152" s="67"/>
      <c r="W152" s="67"/>
      <c r="X152" s="67"/>
      <c r="Y152" s="67"/>
      <c r="Z152" s="67"/>
      <c r="AA152" s="67"/>
      <c r="AB152" s="67"/>
      <c r="AC152" s="67"/>
      <c r="AD152" s="67"/>
      <c r="AE152" s="67"/>
      <c r="AF152" s="67"/>
      <c r="AG152" s="67"/>
    </row>
    <row r="153" spans="1:33" x14ac:dyDescent="0.3">
      <c r="A153" s="75">
        <v>174</v>
      </c>
      <c r="B153" s="70"/>
      <c r="C153" s="66"/>
      <c r="D153" s="67"/>
      <c r="E153" s="67"/>
      <c r="F153" s="67"/>
      <c r="G153" s="67"/>
      <c r="H153" s="67"/>
      <c r="I153" s="67"/>
      <c r="J153" s="67"/>
      <c r="K153" s="67"/>
      <c r="L153" s="67"/>
      <c r="M153" s="67"/>
      <c r="N153" s="67"/>
      <c r="O153" s="67"/>
      <c r="P153" s="67"/>
      <c r="Q153" s="67"/>
      <c r="R153" s="66"/>
      <c r="S153" s="67"/>
      <c r="T153" s="67"/>
      <c r="U153" s="67"/>
      <c r="V153" s="67"/>
      <c r="W153" s="67"/>
      <c r="X153" s="67"/>
      <c r="Y153" s="67"/>
      <c r="Z153" s="67"/>
      <c r="AA153" s="67"/>
      <c r="AB153" s="67"/>
      <c r="AC153" s="67"/>
      <c r="AD153" s="67"/>
      <c r="AE153" s="67"/>
      <c r="AF153" s="67"/>
      <c r="AG153" s="67"/>
    </row>
    <row r="154" spans="1:33" x14ac:dyDescent="0.3">
      <c r="A154" s="75">
        <v>175</v>
      </c>
      <c r="B154" s="70"/>
      <c r="C154" s="66"/>
      <c r="D154" s="67"/>
      <c r="E154" s="67"/>
      <c r="F154" s="67"/>
      <c r="G154" s="67"/>
      <c r="H154" s="67"/>
      <c r="I154" s="67"/>
      <c r="J154" s="67"/>
      <c r="K154" s="67"/>
      <c r="L154" s="67"/>
      <c r="M154" s="67"/>
      <c r="N154" s="67"/>
      <c r="O154" s="67"/>
      <c r="P154" s="67"/>
      <c r="Q154" s="67"/>
      <c r="R154" s="66"/>
      <c r="S154" s="67"/>
      <c r="T154" s="67"/>
      <c r="U154" s="67"/>
      <c r="V154" s="67"/>
      <c r="W154" s="67"/>
      <c r="X154" s="67"/>
      <c r="Y154" s="67"/>
      <c r="Z154" s="67"/>
      <c r="AA154" s="67"/>
      <c r="AB154" s="67"/>
      <c r="AC154" s="67"/>
      <c r="AD154" s="67"/>
      <c r="AE154" s="67"/>
      <c r="AF154" s="67"/>
      <c r="AG154" s="67"/>
    </row>
    <row r="155" spans="1:33" x14ac:dyDescent="0.3">
      <c r="A155" s="75">
        <v>176</v>
      </c>
      <c r="B155" s="70"/>
      <c r="C155" s="66"/>
      <c r="D155" s="67"/>
      <c r="E155" s="67"/>
      <c r="F155" s="67"/>
      <c r="G155" s="67"/>
      <c r="H155" s="67"/>
      <c r="I155" s="67"/>
      <c r="J155" s="67"/>
      <c r="K155" s="67"/>
      <c r="L155" s="67"/>
      <c r="M155" s="67"/>
      <c r="N155" s="67"/>
      <c r="O155" s="67"/>
      <c r="P155" s="67"/>
      <c r="Q155" s="67"/>
      <c r="R155" s="66"/>
      <c r="S155" s="67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67"/>
      <c r="AE155" s="67"/>
      <c r="AF155" s="67"/>
      <c r="AG155" s="67"/>
    </row>
    <row r="156" spans="1:33" x14ac:dyDescent="0.3">
      <c r="A156" s="75">
        <v>177</v>
      </c>
      <c r="B156" s="70"/>
      <c r="C156" s="66"/>
      <c r="D156" s="67"/>
      <c r="E156" s="67"/>
      <c r="F156" s="67"/>
      <c r="G156" s="67"/>
      <c r="H156" s="67"/>
      <c r="I156" s="67"/>
      <c r="J156" s="67"/>
      <c r="K156" s="67"/>
      <c r="L156" s="67"/>
      <c r="M156" s="67"/>
      <c r="N156" s="67"/>
      <c r="O156" s="67"/>
      <c r="P156" s="67"/>
      <c r="Q156" s="67"/>
      <c r="R156" s="66"/>
      <c r="S156" s="67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  <c r="AF156" s="67"/>
      <c r="AG156" s="67"/>
    </row>
    <row r="157" spans="1:33" x14ac:dyDescent="0.3">
      <c r="A157" s="75">
        <v>178</v>
      </c>
      <c r="B157" s="70"/>
      <c r="C157" s="66"/>
      <c r="D157" s="67"/>
      <c r="E157" s="67"/>
      <c r="F157" s="67"/>
      <c r="G157" s="67"/>
      <c r="H157" s="67"/>
      <c r="I157" s="67"/>
      <c r="J157" s="67"/>
      <c r="K157" s="67"/>
      <c r="L157" s="67"/>
      <c r="M157" s="67"/>
      <c r="N157" s="67"/>
      <c r="O157" s="67"/>
      <c r="P157" s="67"/>
      <c r="Q157" s="67"/>
      <c r="R157" s="66"/>
      <c r="S157" s="67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</row>
    <row r="158" spans="1:33" x14ac:dyDescent="0.3">
      <c r="A158" s="75">
        <v>179</v>
      </c>
      <c r="B158" s="70"/>
      <c r="C158" s="66"/>
      <c r="D158" s="67"/>
      <c r="E158" s="67"/>
      <c r="F158" s="67"/>
      <c r="G158" s="67"/>
      <c r="H158" s="67"/>
      <c r="I158" s="67"/>
      <c r="J158" s="67"/>
      <c r="K158" s="67"/>
      <c r="L158" s="67"/>
      <c r="M158" s="67"/>
      <c r="N158" s="67"/>
      <c r="O158" s="67"/>
      <c r="P158" s="67"/>
      <c r="Q158" s="67"/>
      <c r="R158" s="66"/>
      <c r="S158" s="67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</row>
    <row r="159" spans="1:33" x14ac:dyDescent="0.3">
      <c r="A159" s="75">
        <v>180</v>
      </c>
      <c r="B159" s="70"/>
      <c r="C159" s="66"/>
      <c r="D159" s="67"/>
      <c r="E159" s="67"/>
      <c r="F159" s="67"/>
      <c r="G159" s="67"/>
      <c r="H159" s="67"/>
      <c r="I159" s="67"/>
      <c r="J159" s="67"/>
      <c r="K159" s="67"/>
      <c r="L159" s="67"/>
      <c r="M159" s="67"/>
      <c r="N159" s="67"/>
      <c r="O159" s="67"/>
      <c r="P159" s="67"/>
      <c r="Q159" s="67"/>
      <c r="R159" s="66"/>
      <c r="S159" s="67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</row>
    <row r="160" spans="1:33" x14ac:dyDescent="0.3">
      <c r="A160" s="75">
        <v>181</v>
      </c>
      <c r="B160" s="70"/>
      <c r="C160" s="66"/>
      <c r="D160" s="67"/>
      <c r="E160" s="67"/>
      <c r="F160" s="67"/>
      <c r="G160" s="67"/>
      <c r="H160" s="67"/>
      <c r="I160" s="67"/>
      <c r="J160" s="67"/>
      <c r="K160" s="67"/>
      <c r="L160" s="67"/>
      <c r="M160" s="67"/>
      <c r="N160" s="67"/>
      <c r="O160" s="67"/>
      <c r="P160" s="67"/>
      <c r="Q160" s="67"/>
      <c r="R160" s="66"/>
      <c r="S160" s="67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</row>
    <row r="161" spans="1:33" x14ac:dyDescent="0.3">
      <c r="A161" s="75">
        <v>182</v>
      </c>
      <c r="B161" s="70"/>
      <c r="C161" s="66"/>
      <c r="D161" s="67"/>
      <c r="E161" s="67"/>
      <c r="F161" s="67"/>
      <c r="G161" s="67"/>
      <c r="H161" s="67"/>
      <c r="I161" s="67"/>
      <c r="J161" s="67"/>
      <c r="K161" s="67"/>
      <c r="L161" s="67"/>
      <c r="M161" s="67"/>
      <c r="N161" s="67"/>
      <c r="O161" s="67"/>
      <c r="P161" s="67"/>
      <c r="Q161" s="67"/>
      <c r="R161" s="66"/>
      <c r="S161" s="67"/>
      <c r="T161" s="67"/>
      <c r="U161" s="67"/>
      <c r="V161" s="67"/>
      <c r="W161" s="67"/>
      <c r="X161" s="67"/>
      <c r="Y161" s="67"/>
      <c r="Z161" s="67"/>
      <c r="AA161" s="67"/>
      <c r="AB161" s="67"/>
      <c r="AC161" s="67"/>
      <c r="AD161" s="67"/>
      <c r="AE161" s="67"/>
      <c r="AF161" s="67"/>
      <c r="AG161" s="67"/>
    </row>
    <row r="162" spans="1:33" x14ac:dyDescent="0.3">
      <c r="A162" s="75">
        <v>183</v>
      </c>
      <c r="B162" s="70"/>
      <c r="C162" s="66"/>
      <c r="D162" s="67"/>
      <c r="E162" s="67"/>
      <c r="F162" s="67"/>
      <c r="G162" s="67"/>
      <c r="H162" s="67"/>
      <c r="I162" s="67"/>
      <c r="J162" s="67"/>
      <c r="K162" s="67"/>
      <c r="L162" s="67"/>
      <c r="M162" s="67"/>
      <c r="N162" s="67"/>
      <c r="O162" s="67"/>
      <c r="P162" s="67"/>
      <c r="Q162" s="67"/>
      <c r="R162" s="66"/>
      <c r="S162" s="67"/>
      <c r="T162" s="67"/>
      <c r="U162" s="67"/>
      <c r="V162" s="67"/>
      <c r="W162" s="67"/>
      <c r="X162" s="67"/>
      <c r="Y162" s="67"/>
      <c r="Z162" s="67"/>
      <c r="AA162" s="67"/>
      <c r="AB162" s="67"/>
      <c r="AC162" s="67"/>
      <c r="AD162" s="67"/>
      <c r="AE162" s="67"/>
      <c r="AF162" s="67"/>
      <c r="AG162" s="67"/>
    </row>
    <row r="163" spans="1:33" x14ac:dyDescent="0.3">
      <c r="A163" s="75">
        <v>184</v>
      </c>
      <c r="B163" s="70"/>
      <c r="C163" s="66"/>
      <c r="D163" s="67"/>
      <c r="E163" s="67"/>
      <c r="F163" s="67"/>
      <c r="G163" s="67"/>
      <c r="H163" s="67"/>
      <c r="I163" s="67"/>
      <c r="J163" s="67"/>
      <c r="K163" s="67"/>
      <c r="L163" s="67"/>
      <c r="M163" s="67"/>
      <c r="N163" s="67"/>
      <c r="O163" s="67"/>
      <c r="P163" s="67"/>
      <c r="Q163" s="67"/>
      <c r="R163" s="66"/>
      <c r="S163" s="67"/>
      <c r="T163" s="67"/>
      <c r="U163" s="67"/>
      <c r="V163" s="67"/>
      <c r="W163" s="67"/>
      <c r="X163" s="67"/>
      <c r="Y163" s="67"/>
      <c r="Z163" s="67"/>
      <c r="AA163" s="67"/>
      <c r="AB163" s="67"/>
      <c r="AC163" s="67"/>
      <c r="AD163" s="67"/>
      <c r="AE163" s="67"/>
      <c r="AF163" s="67"/>
      <c r="AG163" s="67"/>
    </row>
    <row r="164" spans="1:33" x14ac:dyDescent="0.3">
      <c r="A164" s="75">
        <v>185</v>
      </c>
      <c r="B164" s="70"/>
      <c r="C164" s="66"/>
      <c r="D164" s="67"/>
      <c r="E164" s="67"/>
      <c r="F164" s="67"/>
      <c r="G164" s="67"/>
      <c r="H164" s="67"/>
      <c r="I164" s="67"/>
      <c r="J164" s="67"/>
      <c r="K164" s="67"/>
      <c r="L164" s="67"/>
      <c r="M164" s="67"/>
      <c r="N164" s="67"/>
      <c r="O164" s="67"/>
      <c r="P164" s="67"/>
      <c r="Q164" s="67"/>
      <c r="R164" s="66"/>
      <c r="S164" s="67"/>
      <c r="T164" s="67"/>
      <c r="U164" s="67"/>
      <c r="V164" s="67"/>
      <c r="W164" s="67"/>
      <c r="X164" s="67"/>
      <c r="Y164" s="67"/>
      <c r="Z164" s="67"/>
      <c r="AA164" s="67"/>
      <c r="AB164" s="67"/>
      <c r="AC164" s="67"/>
      <c r="AD164" s="67"/>
      <c r="AE164" s="67"/>
      <c r="AF164" s="67"/>
      <c r="AG164" s="67"/>
    </row>
    <row r="165" spans="1:33" x14ac:dyDescent="0.3">
      <c r="A165" s="75">
        <v>186</v>
      </c>
      <c r="B165" s="70"/>
      <c r="C165" s="66"/>
      <c r="D165" s="67"/>
      <c r="E165" s="67"/>
      <c r="F165" s="67"/>
      <c r="G165" s="67"/>
      <c r="H165" s="67"/>
      <c r="I165" s="67"/>
      <c r="J165" s="67"/>
      <c r="K165" s="67"/>
      <c r="L165" s="67"/>
      <c r="M165" s="67"/>
      <c r="N165" s="67"/>
      <c r="O165" s="67"/>
      <c r="P165" s="67"/>
      <c r="Q165" s="67"/>
      <c r="R165" s="67"/>
      <c r="S165" s="67"/>
      <c r="T165" s="67"/>
      <c r="U165" s="67"/>
      <c r="V165" s="67"/>
      <c r="W165" s="67"/>
      <c r="X165" s="67"/>
      <c r="Y165" s="67"/>
      <c r="Z165" s="67"/>
      <c r="AA165" s="67"/>
      <c r="AB165" s="67"/>
      <c r="AC165" s="67"/>
      <c r="AD165" s="67"/>
      <c r="AE165" s="67"/>
      <c r="AF165" s="67"/>
      <c r="AG165" s="67"/>
    </row>
    <row r="166" spans="1:33" ht="18" thickBot="1" x14ac:dyDescent="0.35">
      <c r="A166" s="75">
        <v>187</v>
      </c>
      <c r="B166" s="73"/>
      <c r="C166" s="79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</row>
    <row r="167" spans="1:33" customFormat="1" ht="15" x14ac:dyDescent="0.25"/>
    <row r="168" spans="1:33" customFormat="1" ht="15" x14ac:dyDescent="0.25"/>
    <row r="169" spans="1:33" customFormat="1" ht="15" x14ac:dyDescent="0.25"/>
    <row r="170" spans="1:33" customFormat="1" ht="15" x14ac:dyDescent="0.25"/>
    <row r="171" spans="1:33" customFormat="1" ht="15" x14ac:dyDescent="0.25"/>
    <row r="172" spans="1:33" customFormat="1" ht="15" x14ac:dyDescent="0.25"/>
    <row r="173" spans="1:33" customFormat="1" ht="15" x14ac:dyDescent="0.25"/>
    <row r="174" spans="1:33" customFormat="1" ht="15" x14ac:dyDescent="0.25"/>
    <row r="175" spans="1:33" customFormat="1" ht="15" x14ac:dyDescent="0.25"/>
    <row r="176" spans="1:33" customFormat="1" ht="15" x14ac:dyDescent="0.25"/>
    <row r="177" customFormat="1" ht="15" x14ac:dyDescent="0.25"/>
    <row r="178" customFormat="1" ht="15" x14ac:dyDescent="0.25"/>
    <row r="179" customFormat="1" ht="15" x14ac:dyDescent="0.25"/>
    <row r="180" customFormat="1" ht="15" x14ac:dyDescent="0.25"/>
    <row r="181" customFormat="1" ht="15" x14ac:dyDescent="0.25"/>
    <row r="182" customFormat="1" ht="15" x14ac:dyDescent="0.25"/>
    <row r="183" customFormat="1" ht="15" x14ac:dyDescent="0.25"/>
    <row r="184" customFormat="1" ht="15" x14ac:dyDescent="0.25"/>
    <row r="185" customFormat="1" ht="15" x14ac:dyDescent="0.25"/>
    <row r="186" customFormat="1" ht="15" x14ac:dyDescent="0.25"/>
    <row r="187" customFormat="1" ht="15" x14ac:dyDescent="0.25"/>
    <row r="188" customFormat="1" ht="15" x14ac:dyDescent="0.25"/>
    <row r="189" customFormat="1" ht="15" x14ac:dyDescent="0.25"/>
    <row r="190" customFormat="1" ht="15" x14ac:dyDescent="0.25"/>
    <row r="191" customFormat="1" ht="15" x14ac:dyDescent="0.25"/>
    <row r="192" customFormat="1" ht="15" x14ac:dyDescent="0.25"/>
    <row r="193" customFormat="1" ht="15" x14ac:dyDescent="0.25"/>
    <row r="194" customFormat="1" ht="15" x14ac:dyDescent="0.25"/>
    <row r="195" customFormat="1" ht="15" x14ac:dyDescent="0.25"/>
    <row r="196" customFormat="1" ht="15" x14ac:dyDescent="0.25"/>
    <row r="197" customFormat="1" ht="15" x14ac:dyDescent="0.25"/>
    <row r="198" customFormat="1" ht="15" x14ac:dyDescent="0.25"/>
    <row r="199" customFormat="1" ht="15" x14ac:dyDescent="0.25"/>
    <row r="200" customFormat="1" ht="15" x14ac:dyDescent="0.25"/>
    <row r="201" customFormat="1" ht="15" x14ac:dyDescent="0.25"/>
    <row r="202" customFormat="1" ht="15" x14ac:dyDescent="0.25"/>
    <row r="203" customFormat="1" ht="15" x14ac:dyDescent="0.25"/>
    <row r="204" customFormat="1" ht="15" x14ac:dyDescent="0.25"/>
    <row r="205" customFormat="1" ht="15" x14ac:dyDescent="0.25"/>
    <row r="206" customFormat="1" ht="15" x14ac:dyDescent="0.25"/>
    <row r="207" customFormat="1" ht="15" x14ac:dyDescent="0.25"/>
    <row r="208" customFormat="1" ht="15" x14ac:dyDescent="0.25"/>
    <row r="209" customFormat="1" ht="15" x14ac:dyDescent="0.25"/>
    <row r="210" customFormat="1" ht="15" x14ac:dyDescent="0.25"/>
    <row r="211" customFormat="1" ht="15" x14ac:dyDescent="0.25"/>
    <row r="212" customFormat="1" ht="15" x14ac:dyDescent="0.25"/>
    <row r="213" customFormat="1" ht="15" x14ac:dyDescent="0.25"/>
    <row r="214" customFormat="1" ht="15" x14ac:dyDescent="0.25"/>
    <row r="215" customFormat="1" ht="15" x14ac:dyDescent="0.25"/>
    <row r="216" customFormat="1" ht="15" x14ac:dyDescent="0.25"/>
    <row r="217" customFormat="1" ht="15" x14ac:dyDescent="0.25"/>
    <row r="218" customFormat="1" ht="15" x14ac:dyDescent="0.25"/>
    <row r="219" customFormat="1" ht="15" x14ac:dyDescent="0.25"/>
    <row r="220" customFormat="1" ht="15" x14ac:dyDescent="0.25"/>
    <row r="221" customFormat="1" ht="15" x14ac:dyDescent="0.25"/>
    <row r="222" customFormat="1" ht="15" x14ac:dyDescent="0.25"/>
    <row r="223" customFormat="1" ht="15" x14ac:dyDescent="0.25"/>
    <row r="224" customFormat="1" ht="15" x14ac:dyDescent="0.25"/>
    <row r="225" customFormat="1" ht="15" x14ac:dyDescent="0.25"/>
    <row r="226" customFormat="1" ht="15" x14ac:dyDescent="0.25"/>
    <row r="227" customFormat="1" ht="15" x14ac:dyDescent="0.25"/>
    <row r="228" customFormat="1" ht="15" x14ac:dyDescent="0.25"/>
    <row r="229" customFormat="1" ht="15" x14ac:dyDescent="0.25"/>
    <row r="230" customFormat="1" ht="15" x14ac:dyDescent="0.25"/>
    <row r="231" customFormat="1" ht="15" x14ac:dyDescent="0.25"/>
    <row r="232" customFormat="1" ht="15" x14ac:dyDescent="0.25"/>
    <row r="233" customFormat="1" ht="15" x14ac:dyDescent="0.25"/>
    <row r="234" customFormat="1" ht="15" x14ac:dyDescent="0.25"/>
    <row r="235" customFormat="1" ht="15" x14ac:dyDescent="0.25"/>
    <row r="236" customFormat="1" ht="15" x14ac:dyDescent="0.25"/>
    <row r="237" customFormat="1" ht="15" x14ac:dyDescent="0.25"/>
    <row r="238" customFormat="1" ht="15" x14ac:dyDescent="0.25"/>
    <row r="239" customFormat="1" ht="15" x14ac:dyDescent="0.25"/>
    <row r="240" customFormat="1" ht="15" x14ac:dyDescent="0.25"/>
    <row r="241" customFormat="1" ht="15" x14ac:dyDescent="0.25"/>
    <row r="242" customFormat="1" ht="15" x14ac:dyDescent="0.25"/>
    <row r="243" customFormat="1" ht="15" x14ac:dyDescent="0.25"/>
    <row r="244" customFormat="1" ht="15" x14ac:dyDescent="0.25"/>
    <row r="245" customFormat="1" ht="15" x14ac:dyDescent="0.25"/>
    <row r="246" customFormat="1" ht="15" x14ac:dyDescent="0.25"/>
    <row r="247" customFormat="1" ht="15" x14ac:dyDescent="0.25"/>
    <row r="248" customFormat="1" ht="15" x14ac:dyDescent="0.25"/>
    <row r="249" customFormat="1" ht="15" x14ac:dyDescent="0.25"/>
    <row r="250" customFormat="1" ht="15" x14ac:dyDescent="0.25"/>
    <row r="251" customFormat="1" ht="15" x14ac:dyDescent="0.25"/>
    <row r="252" customFormat="1" ht="15" x14ac:dyDescent="0.25"/>
    <row r="253" customFormat="1" ht="15" x14ac:dyDescent="0.25"/>
    <row r="254" customFormat="1" ht="15" x14ac:dyDescent="0.25"/>
    <row r="255" customFormat="1" ht="15" x14ac:dyDescent="0.25"/>
    <row r="256" customFormat="1" ht="15" x14ac:dyDescent="0.25"/>
    <row r="257" customFormat="1" ht="15" x14ac:dyDescent="0.25"/>
    <row r="258" customFormat="1" ht="15" x14ac:dyDescent="0.25"/>
    <row r="259" customFormat="1" ht="15" x14ac:dyDescent="0.25"/>
    <row r="260" customFormat="1" ht="15" x14ac:dyDescent="0.25"/>
    <row r="261" customFormat="1" ht="15" x14ac:dyDescent="0.25"/>
    <row r="262" customFormat="1" ht="15" x14ac:dyDescent="0.25"/>
    <row r="263" customFormat="1" ht="15" x14ac:dyDescent="0.25"/>
    <row r="264" customFormat="1" ht="15" x14ac:dyDescent="0.25"/>
    <row r="265" customFormat="1" ht="15" x14ac:dyDescent="0.25"/>
    <row r="266" customFormat="1" ht="15" x14ac:dyDescent="0.25"/>
    <row r="267" customFormat="1" ht="15" x14ac:dyDescent="0.25"/>
    <row r="268" customFormat="1" ht="15" x14ac:dyDescent="0.25"/>
    <row r="269" customFormat="1" ht="15" x14ac:dyDescent="0.25"/>
    <row r="270" customFormat="1" ht="15" x14ac:dyDescent="0.25"/>
    <row r="271" customFormat="1" ht="15" x14ac:dyDescent="0.25"/>
    <row r="272" customFormat="1" ht="15" x14ac:dyDescent="0.25"/>
    <row r="273" customFormat="1" ht="15" x14ac:dyDescent="0.25"/>
    <row r="274" customFormat="1" ht="15" x14ac:dyDescent="0.25"/>
    <row r="275" customFormat="1" ht="15" x14ac:dyDescent="0.25"/>
    <row r="276" customFormat="1" ht="15" x14ac:dyDescent="0.25"/>
    <row r="277" customFormat="1" ht="15" x14ac:dyDescent="0.25"/>
    <row r="278" customFormat="1" ht="15" x14ac:dyDescent="0.25"/>
    <row r="279" customFormat="1" ht="15" x14ac:dyDescent="0.25"/>
    <row r="280" customFormat="1" ht="15" x14ac:dyDescent="0.25"/>
    <row r="281" customFormat="1" ht="15" x14ac:dyDescent="0.25"/>
    <row r="282" customFormat="1" ht="15" x14ac:dyDescent="0.25"/>
    <row r="283" customFormat="1" ht="15" x14ac:dyDescent="0.25"/>
    <row r="284" customFormat="1" ht="15" x14ac:dyDescent="0.25"/>
    <row r="285" customFormat="1" ht="15" x14ac:dyDescent="0.25"/>
    <row r="286" customFormat="1" ht="15" x14ac:dyDescent="0.25"/>
    <row r="287" customFormat="1" ht="15" x14ac:dyDescent="0.25"/>
    <row r="288" customFormat="1" ht="15" x14ac:dyDescent="0.25"/>
    <row r="289" customFormat="1" ht="15" x14ac:dyDescent="0.25"/>
    <row r="290" customFormat="1" ht="15" x14ac:dyDescent="0.25"/>
    <row r="291" customFormat="1" ht="15" x14ac:dyDescent="0.25"/>
    <row r="292" customFormat="1" ht="15" x14ac:dyDescent="0.25"/>
    <row r="293" customFormat="1" ht="15" x14ac:dyDescent="0.25"/>
    <row r="294" customFormat="1" ht="15" x14ac:dyDescent="0.25"/>
    <row r="295" customFormat="1" ht="15" x14ac:dyDescent="0.25"/>
    <row r="296" customFormat="1" ht="15" x14ac:dyDescent="0.25"/>
    <row r="297" customFormat="1" ht="15" x14ac:dyDescent="0.25"/>
    <row r="298" customFormat="1" ht="15" x14ac:dyDescent="0.25"/>
    <row r="299" customFormat="1" ht="15" x14ac:dyDescent="0.25"/>
    <row r="300" customFormat="1" ht="15" x14ac:dyDescent="0.25"/>
    <row r="301" customFormat="1" ht="15" x14ac:dyDescent="0.25"/>
    <row r="302" customFormat="1" ht="15" x14ac:dyDescent="0.25"/>
    <row r="303" customFormat="1" ht="15" x14ac:dyDescent="0.25"/>
    <row r="304" customFormat="1" ht="15" x14ac:dyDescent="0.25"/>
    <row r="305" customFormat="1" ht="15" x14ac:dyDescent="0.25"/>
    <row r="306" customFormat="1" ht="15" x14ac:dyDescent="0.25"/>
    <row r="307" customFormat="1" ht="15" x14ac:dyDescent="0.25"/>
    <row r="308" customFormat="1" ht="15" x14ac:dyDescent="0.25"/>
    <row r="309" customFormat="1" ht="15" x14ac:dyDescent="0.25"/>
    <row r="310" customFormat="1" ht="15" x14ac:dyDescent="0.25"/>
    <row r="311" customFormat="1" ht="15" x14ac:dyDescent="0.25"/>
    <row r="312" customFormat="1" ht="15" x14ac:dyDescent="0.25"/>
    <row r="313" customFormat="1" ht="15" x14ac:dyDescent="0.25"/>
    <row r="314" customFormat="1" ht="15" x14ac:dyDescent="0.25"/>
    <row r="315" customFormat="1" ht="15" x14ac:dyDescent="0.25"/>
    <row r="316" customFormat="1" ht="15" x14ac:dyDescent="0.25"/>
    <row r="317" customFormat="1" ht="15" x14ac:dyDescent="0.25"/>
    <row r="318" customFormat="1" ht="15" x14ac:dyDescent="0.25"/>
    <row r="319" customFormat="1" ht="15" x14ac:dyDescent="0.25"/>
    <row r="320" customFormat="1" ht="15" x14ac:dyDescent="0.25"/>
    <row r="321" customFormat="1" ht="15" x14ac:dyDescent="0.25"/>
    <row r="322" customFormat="1" ht="15" x14ac:dyDescent="0.25"/>
    <row r="323" customFormat="1" ht="15" x14ac:dyDescent="0.25"/>
    <row r="324" customFormat="1" ht="15" x14ac:dyDescent="0.25"/>
    <row r="325" customFormat="1" ht="15" x14ac:dyDescent="0.25"/>
    <row r="326" customFormat="1" ht="15" x14ac:dyDescent="0.25"/>
    <row r="327" customFormat="1" ht="15" x14ac:dyDescent="0.25"/>
    <row r="328" customFormat="1" ht="15" x14ac:dyDescent="0.25"/>
    <row r="329" customFormat="1" ht="15" x14ac:dyDescent="0.25"/>
    <row r="330" customFormat="1" ht="15" x14ac:dyDescent="0.25"/>
    <row r="331" customFormat="1" ht="15" x14ac:dyDescent="0.25"/>
    <row r="332" customFormat="1" ht="15" x14ac:dyDescent="0.25"/>
    <row r="333" customFormat="1" ht="15" x14ac:dyDescent="0.25"/>
    <row r="334" customFormat="1" ht="15" x14ac:dyDescent="0.25"/>
    <row r="335" customFormat="1" ht="15" x14ac:dyDescent="0.25"/>
    <row r="336" customFormat="1" ht="15" x14ac:dyDescent="0.25"/>
    <row r="337" customFormat="1" ht="15" x14ac:dyDescent="0.25"/>
    <row r="338" customFormat="1" ht="15" x14ac:dyDescent="0.25"/>
    <row r="339" customFormat="1" ht="15" x14ac:dyDescent="0.25"/>
    <row r="340" customFormat="1" ht="15" x14ac:dyDescent="0.25"/>
    <row r="341" customFormat="1" ht="15" x14ac:dyDescent="0.25"/>
    <row r="342" customFormat="1" ht="15" x14ac:dyDescent="0.25"/>
    <row r="343" customFormat="1" ht="15" x14ac:dyDescent="0.25"/>
    <row r="344" customFormat="1" ht="15" x14ac:dyDescent="0.25"/>
    <row r="345" customFormat="1" ht="15" x14ac:dyDescent="0.25"/>
    <row r="346" customFormat="1" ht="15" x14ac:dyDescent="0.25"/>
    <row r="347" customFormat="1" ht="15" x14ac:dyDescent="0.25"/>
    <row r="348" customFormat="1" ht="15" x14ac:dyDescent="0.25"/>
    <row r="349" customFormat="1" ht="15" x14ac:dyDescent="0.25"/>
    <row r="350" customFormat="1" ht="15" x14ac:dyDescent="0.25"/>
    <row r="351" customFormat="1" ht="15" x14ac:dyDescent="0.25"/>
    <row r="352" customFormat="1" ht="15" x14ac:dyDescent="0.25"/>
    <row r="353" customFormat="1" ht="15" x14ac:dyDescent="0.25"/>
    <row r="354" customFormat="1" ht="15" x14ac:dyDescent="0.25"/>
    <row r="355" customFormat="1" ht="15" x14ac:dyDescent="0.25"/>
    <row r="356" customFormat="1" ht="15" x14ac:dyDescent="0.25"/>
    <row r="357" customFormat="1" ht="15" x14ac:dyDescent="0.25"/>
    <row r="358" customFormat="1" ht="15" x14ac:dyDescent="0.25"/>
    <row r="359" customFormat="1" ht="15" x14ac:dyDescent="0.25"/>
    <row r="360" customFormat="1" ht="15" x14ac:dyDescent="0.25"/>
    <row r="361" customFormat="1" ht="15" x14ac:dyDescent="0.25"/>
    <row r="362" customFormat="1" ht="15" x14ac:dyDescent="0.25"/>
    <row r="363" customFormat="1" ht="15" x14ac:dyDescent="0.25"/>
    <row r="364" customFormat="1" ht="15" x14ac:dyDescent="0.25"/>
    <row r="365" customFormat="1" ht="15" x14ac:dyDescent="0.25"/>
    <row r="366" customFormat="1" ht="15" x14ac:dyDescent="0.25"/>
    <row r="367" customFormat="1" ht="15" x14ac:dyDescent="0.25"/>
    <row r="368" customFormat="1" ht="15" x14ac:dyDescent="0.25"/>
    <row r="369" customFormat="1" ht="15" x14ac:dyDescent="0.25"/>
    <row r="370" customFormat="1" ht="15" x14ac:dyDescent="0.25"/>
    <row r="371" customFormat="1" ht="15" x14ac:dyDescent="0.25"/>
    <row r="372" customFormat="1" ht="15" x14ac:dyDescent="0.25"/>
    <row r="373" customFormat="1" ht="15" x14ac:dyDescent="0.25"/>
    <row r="374" customFormat="1" ht="15" x14ac:dyDescent="0.25"/>
    <row r="375" customFormat="1" ht="15" x14ac:dyDescent="0.25"/>
    <row r="376" customFormat="1" ht="15" x14ac:dyDescent="0.25"/>
    <row r="377" customFormat="1" ht="15" x14ac:dyDescent="0.25"/>
    <row r="378" customFormat="1" ht="15" x14ac:dyDescent="0.25"/>
    <row r="379" customFormat="1" ht="15" x14ac:dyDescent="0.25"/>
    <row r="380" customFormat="1" ht="15" x14ac:dyDescent="0.25"/>
    <row r="381" customFormat="1" ht="15" x14ac:dyDescent="0.25"/>
    <row r="382" customFormat="1" ht="15" x14ac:dyDescent="0.25"/>
    <row r="383" customFormat="1" ht="15" x14ac:dyDescent="0.25"/>
    <row r="384" customFormat="1" ht="15" x14ac:dyDescent="0.25"/>
    <row r="385" customFormat="1" ht="15" x14ac:dyDescent="0.25"/>
    <row r="386" customFormat="1" ht="15" x14ac:dyDescent="0.25"/>
    <row r="387" customFormat="1" ht="15" x14ac:dyDescent="0.25"/>
    <row r="388" customFormat="1" ht="15" x14ac:dyDescent="0.25"/>
    <row r="389" customFormat="1" ht="15" x14ac:dyDescent="0.25"/>
    <row r="390" customFormat="1" ht="15" x14ac:dyDescent="0.25"/>
    <row r="391" customFormat="1" ht="15" x14ac:dyDescent="0.25"/>
    <row r="392" customFormat="1" ht="15" x14ac:dyDescent="0.25"/>
    <row r="393" customFormat="1" ht="15" x14ac:dyDescent="0.25"/>
    <row r="394" customFormat="1" ht="15" x14ac:dyDescent="0.25"/>
    <row r="395" customFormat="1" ht="15" x14ac:dyDescent="0.25"/>
    <row r="396" customFormat="1" ht="15" x14ac:dyDescent="0.25"/>
    <row r="397" customFormat="1" ht="15" x14ac:dyDescent="0.25"/>
    <row r="398" customFormat="1" ht="15" x14ac:dyDescent="0.25"/>
    <row r="399" customFormat="1" ht="15" x14ac:dyDescent="0.25"/>
    <row r="400" customFormat="1" ht="15" x14ac:dyDescent="0.25"/>
    <row r="401" customFormat="1" ht="15" x14ac:dyDescent="0.25"/>
    <row r="402" customFormat="1" ht="15" x14ac:dyDescent="0.25"/>
    <row r="403" customFormat="1" ht="15" x14ac:dyDescent="0.25"/>
    <row r="404" customFormat="1" ht="15" x14ac:dyDescent="0.25"/>
    <row r="405" customFormat="1" ht="15" x14ac:dyDescent="0.25"/>
    <row r="406" customFormat="1" ht="15" x14ac:dyDescent="0.25"/>
    <row r="407" customFormat="1" ht="15" x14ac:dyDescent="0.25"/>
    <row r="408" customFormat="1" ht="15" x14ac:dyDescent="0.25"/>
    <row r="409" customFormat="1" ht="15" x14ac:dyDescent="0.25"/>
    <row r="410" customFormat="1" ht="15" x14ac:dyDescent="0.25"/>
    <row r="411" customFormat="1" ht="15" x14ac:dyDescent="0.25"/>
    <row r="412" customFormat="1" ht="15" x14ac:dyDescent="0.25"/>
    <row r="413" customFormat="1" ht="15" x14ac:dyDescent="0.25"/>
    <row r="414" customFormat="1" ht="15" x14ac:dyDescent="0.25"/>
    <row r="415" customFormat="1" ht="15" x14ac:dyDescent="0.25"/>
    <row r="416" customFormat="1" ht="15" x14ac:dyDescent="0.25"/>
    <row r="417" customFormat="1" ht="15" x14ac:dyDescent="0.25"/>
    <row r="418" customFormat="1" ht="15" x14ac:dyDescent="0.25"/>
    <row r="419" customFormat="1" ht="15" x14ac:dyDescent="0.25"/>
    <row r="420" customFormat="1" ht="15" x14ac:dyDescent="0.25"/>
    <row r="421" customFormat="1" ht="15" x14ac:dyDescent="0.25"/>
    <row r="422" customFormat="1" ht="15" x14ac:dyDescent="0.25"/>
    <row r="423" customFormat="1" ht="15" x14ac:dyDescent="0.25"/>
    <row r="424" customFormat="1" ht="15" x14ac:dyDescent="0.25"/>
    <row r="425" customFormat="1" ht="15" x14ac:dyDescent="0.25"/>
    <row r="426" customFormat="1" ht="15" x14ac:dyDescent="0.25"/>
    <row r="427" customFormat="1" ht="15" x14ac:dyDescent="0.25"/>
    <row r="428" customFormat="1" ht="15" x14ac:dyDescent="0.25"/>
    <row r="429" customFormat="1" ht="15" x14ac:dyDescent="0.25"/>
    <row r="430" customFormat="1" ht="15" x14ac:dyDescent="0.25"/>
    <row r="431" customFormat="1" ht="15" x14ac:dyDescent="0.25"/>
    <row r="432" customFormat="1" ht="15" x14ac:dyDescent="0.25"/>
    <row r="433" customFormat="1" ht="15" x14ac:dyDescent="0.25"/>
    <row r="434" customFormat="1" ht="15" x14ac:dyDescent="0.25"/>
    <row r="435" customFormat="1" ht="15" x14ac:dyDescent="0.25"/>
    <row r="436" customFormat="1" ht="15" x14ac:dyDescent="0.25"/>
    <row r="437" customFormat="1" ht="15" x14ac:dyDescent="0.25"/>
    <row r="438" customFormat="1" ht="15" x14ac:dyDescent="0.25"/>
    <row r="439" customFormat="1" ht="15" x14ac:dyDescent="0.25"/>
    <row r="440" customFormat="1" ht="15" x14ac:dyDescent="0.25"/>
    <row r="441" customFormat="1" ht="15" x14ac:dyDescent="0.25"/>
    <row r="442" customFormat="1" ht="15" x14ac:dyDescent="0.25"/>
    <row r="443" customFormat="1" ht="15" x14ac:dyDescent="0.25"/>
    <row r="444" customFormat="1" ht="15" x14ac:dyDescent="0.25"/>
    <row r="445" customFormat="1" ht="15" x14ac:dyDescent="0.25"/>
    <row r="446" customFormat="1" ht="15" x14ac:dyDescent="0.25"/>
    <row r="447" customFormat="1" ht="15" x14ac:dyDescent="0.25"/>
    <row r="448" customFormat="1" ht="15" x14ac:dyDescent="0.25"/>
    <row r="449" customFormat="1" ht="15" x14ac:dyDescent="0.25"/>
    <row r="450" customFormat="1" ht="15" x14ac:dyDescent="0.25"/>
    <row r="451" customFormat="1" ht="15" x14ac:dyDescent="0.25"/>
    <row r="452" customFormat="1" ht="15" x14ac:dyDescent="0.25"/>
    <row r="453" customFormat="1" ht="15" x14ac:dyDescent="0.25"/>
    <row r="454" customFormat="1" ht="15" x14ac:dyDescent="0.25"/>
    <row r="455" customFormat="1" ht="15" x14ac:dyDescent="0.25"/>
    <row r="456" customFormat="1" ht="15" x14ac:dyDescent="0.25"/>
    <row r="457" customFormat="1" ht="15" x14ac:dyDescent="0.25"/>
    <row r="458" customFormat="1" ht="15" x14ac:dyDescent="0.25"/>
    <row r="459" customFormat="1" ht="15" x14ac:dyDescent="0.25"/>
    <row r="460" customFormat="1" ht="15" x14ac:dyDescent="0.25"/>
    <row r="461" customFormat="1" ht="15" x14ac:dyDescent="0.25"/>
    <row r="462" customFormat="1" ht="15" x14ac:dyDescent="0.25"/>
    <row r="463" customFormat="1" ht="15" x14ac:dyDescent="0.25"/>
    <row r="464" customFormat="1" ht="15" x14ac:dyDescent="0.25"/>
    <row r="465" customFormat="1" ht="15" x14ac:dyDescent="0.25"/>
    <row r="466" customFormat="1" ht="15" x14ac:dyDescent="0.25"/>
    <row r="467" customFormat="1" ht="15" x14ac:dyDescent="0.25"/>
    <row r="468" customFormat="1" ht="15" x14ac:dyDescent="0.25"/>
    <row r="469" customFormat="1" ht="15" x14ac:dyDescent="0.25"/>
    <row r="470" customFormat="1" ht="15" x14ac:dyDescent="0.25"/>
    <row r="471" customFormat="1" ht="15" x14ac:dyDescent="0.25"/>
    <row r="472" customFormat="1" ht="15" x14ac:dyDescent="0.25"/>
    <row r="473" customFormat="1" ht="15" x14ac:dyDescent="0.25"/>
    <row r="474" customFormat="1" ht="15" x14ac:dyDescent="0.25"/>
    <row r="475" customFormat="1" ht="15" x14ac:dyDescent="0.25"/>
    <row r="476" customFormat="1" ht="15" x14ac:dyDescent="0.25"/>
    <row r="477" customFormat="1" ht="15" x14ac:dyDescent="0.25"/>
    <row r="478" customFormat="1" ht="15" x14ac:dyDescent="0.25"/>
    <row r="479" customFormat="1" ht="15" x14ac:dyDescent="0.25"/>
    <row r="480" customFormat="1" ht="15" x14ac:dyDescent="0.25"/>
    <row r="481" customFormat="1" ht="15" x14ac:dyDescent="0.25"/>
    <row r="482" customFormat="1" ht="15" x14ac:dyDescent="0.25"/>
    <row r="483" customFormat="1" ht="15" x14ac:dyDescent="0.25"/>
    <row r="484" customFormat="1" ht="15" x14ac:dyDescent="0.25"/>
    <row r="485" customFormat="1" ht="15" x14ac:dyDescent="0.25"/>
    <row r="486" customFormat="1" ht="15" x14ac:dyDescent="0.25"/>
    <row r="487" customFormat="1" ht="15" x14ac:dyDescent="0.25"/>
    <row r="488" customFormat="1" ht="15" x14ac:dyDescent="0.25"/>
    <row r="489" customFormat="1" ht="15" x14ac:dyDescent="0.25"/>
    <row r="490" customFormat="1" ht="15" x14ac:dyDescent="0.25"/>
    <row r="491" customFormat="1" ht="15" x14ac:dyDescent="0.25"/>
    <row r="492" customFormat="1" ht="15" x14ac:dyDescent="0.25"/>
    <row r="493" customFormat="1" ht="15" x14ac:dyDescent="0.25"/>
    <row r="494" customFormat="1" ht="15" x14ac:dyDescent="0.25"/>
    <row r="495" customFormat="1" ht="15" x14ac:dyDescent="0.25"/>
    <row r="496" customFormat="1" ht="15" x14ac:dyDescent="0.25"/>
    <row r="497" customFormat="1" ht="15" x14ac:dyDescent="0.25"/>
    <row r="498" customFormat="1" ht="15" x14ac:dyDescent="0.25"/>
    <row r="499" customFormat="1" ht="15" x14ac:dyDescent="0.25"/>
    <row r="500" customFormat="1" ht="15" x14ac:dyDescent="0.25"/>
    <row r="501" customFormat="1" ht="15" x14ac:dyDescent="0.25"/>
    <row r="502" customFormat="1" ht="15" x14ac:dyDescent="0.25"/>
    <row r="503" customFormat="1" ht="15" x14ac:dyDescent="0.25"/>
    <row r="504" customFormat="1" ht="15" x14ac:dyDescent="0.25"/>
    <row r="505" customFormat="1" ht="15" x14ac:dyDescent="0.25"/>
    <row r="506" customFormat="1" ht="15" x14ac:dyDescent="0.25"/>
    <row r="507" customFormat="1" ht="15" x14ac:dyDescent="0.25"/>
    <row r="508" customFormat="1" ht="15" x14ac:dyDescent="0.25"/>
    <row r="509" customFormat="1" ht="15" x14ac:dyDescent="0.25"/>
    <row r="510" customFormat="1" ht="15" x14ac:dyDescent="0.25"/>
    <row r="511" customFormat="1" ht="15" x14ac:dyDescent="0.25"/>
    <row r="512" customFormat="1" ht="15" x14ac:dyDescent="0.25"/>
    <row r="513" customFormat="1" ht="15" x14ac:dyDescent="0.25"/>
    <row r="514" customFormat="1" ht="15" x14ac:dyDescent="0.25"/>
    <row r="515" customFormat="1" ht="15" x14ac:dyDescent="0.25"/>
    <row r="516" customFormat="1" ht="15" x14ac:dyDescent="0.25"/>
    <row r="517" customFormat="1" ht="15" x14ac:dyDescent="0.25"/>
    <row r="518" customFormat="1" ht="15" x14ac:dyDescent="0.25"/>
    <row r="519" customFormat="1" ht="15" x14ac:dyDescent="0.25"/>
    <row r="520" customFormat="1" ht="15" x14ac:dyDescent="0.25"/>
    <row r="521" customFormat="1" ht="15" x14ac:dyDescent="0.25"/>
    <row r="522" customFormat="1" ht="15" x14ac:dyDescent="0.25"/>
    <row r="523" customFormat="1" ht="15" x14ac:dyDescent="0.25"/>
    <row r="524" customFormat="1" ht="15" x14ac:dyDescent="0.25"/>
    <row r="525" customFormat="1" ht="15" x14ac:dyDescent="0.25"/>
    <row r="526" customFormat="1" ht="15" x14ac:dyDescent="0.25"/>
    <row r="527" customFormat="1" ht="15" x14ac:dyDescent="0.25"/>
    <row r="528" customFormat="1" ht="15" x14ac:dyDescent="0.25"/>
    <row r="529" customFormat="1" ht="15" x14ac:dyDescent="0.25"/>
    <row r="530" customFormat="1" ht="15" x14ac:dyDescent="0.25"/>
    <row r="531" customFormat="1" ht="15" x14ac:dyDescent="0.25"/>
    <row r="532" customFormat="1" ht="15" x14ac:dyDescent="0.25"/>
    <row r="533" customFormat="1" ht="15" x14ac:dyDescent="0.25"/>
    <row r="534" customFormat="1" ht="15" x14ac:dyDescent="0.25"/>
    <row r="535" customFormat="1" ht="15" x14ac:dyDescent="0.25"/>
    <row r="536" customFormat="1" ht="15" x14ac:dyDescent="0.25"/>
    <row r="537" customFormat="1" ht="15" x14ac:dyDescent="0.25"/>
    <row r="538" customFormat="1" ht="15" x14ac:dyDescent="0.25"/>
    <row r="539" customFormat="1" ht="15" x14ac:dyDescent="0.25"/>
    <row r="540" customFormat="1" ht="15" x14ac:dyDescent="0.25"/>
    <row r="541" customFormat="1" ht="15" x14ac:dyDescent="0.25"/>
    <row r="542" customFormat="1" ht="15" x14ac:dyDescent="0.25"/>
    <row r="543" customFormat="1" ht="15" x14ac:dyDescent="0.25"/>
    <row r="544" customFormat="1" ht="15" x14ac:dyDescent="0.25"/>
    <row r="545" customFormat="1" ht="15" x14ac:dyDescent="0.25"/>
    <row r="546" customFormat="1" ht="15" x14ac:dyDescent="0.25"/>
    <row r="547" customFormat="1" ht="15" x14ac:dyDescent="0.25"/>
    <row r="548" customFormat="1" ht="15" x14ac:dyDescent="0.25"/>
    <row r="549" customFormat="1" ht="15" x14ac:dyDescent="0.25"/>
    <row r="550" customFormat="1" ht="15" x14ac:dyDescent="0.25"/>
    <row r="551" customFormat="1" ht="15" x14ac:dyDescent="0.25"/>
    <row r="552" customFormat="1" ht="15" x14ac:dyDescent="0.25"/>
    <row r="553" customFormat="1" ht="15" x14ac:dyDescent="0.25"/>
    <row r="554" customFormat="1" ht="15" x14ac:dyDescent="0.25"/>
    <row r="555" customFormat="1" ht="15" x14ac:dyDescent="0.25"/>
    <row r="556" customFormat="1" ht="15" x14ac:dyDescent="0.25"/>
    <row r="557" customFormat="1" ht="15" x14ac:dyDescent="0.25"/>
    <row r="558" customFormat="1" ht="15" x14ac:dyDescent="0.25"/>
    <row r="559" customFormat="1" ht="15" x14ac:dyDescent="0.25"/>
    <row r="560" customFormat="1" ht="15" x14ac:dyDescent="0.25"/>
    <row r="561" customFormat="1" ht="15" x14ac:dyDescent="0.25"/>
    <row r="562" customFormat="1" ht="15" x14ac:dyDescent="0.25"/>
    <row r="563" customFormat="1" ht="15" x14ac:dyDescent="0.25"/>
    <row r="564" customFormat="1" ht="15" x14ac:dyDescent="0.25"/>
    <row r="565" customFormat="1" ht="15" x14ac:dyDescent="0.25"/>
    <row r="566" customFormat="1" ht="15" x14ac:dyDescent="0.25"/>
    <row r="567" customFormat="1" ht="15" x14ac:dyDescent="0.25"/>
    <row r="568" customFormat="1" ht="15" x14ac:dyDescent="0.25"/>
    <row r="569" customFormat="1" ht="15" x14ac:dyDescent="0.25"/>
    <row r="570" customFormat="1" ht="15" x14ac:dyDescent="0.25"/>
    <row r="571" customFormat="1" ht="15" x14ac:dyDescent="0.25"/>
    <row r="572" customFormat="1" ht="15" x14ac:dyDescent="0.25"/>
    <row r="573" customFormat="1" ht="15" x14ac:dyDescent="0.25"/>
    <row r="574" customFormat="1" ht="15" x14ac:dyDescent="0.25"/>
    <row r="575" customFormat="1" ht="15" x14ac:dyDescent="0.25"/>
    <row r="576" customFormat="1" ht="15" x14ac:dyDescent="0.25"/>
    <row r="577" customFormat="1" ht="15" x14ac:dyDescent="0.25"/>
    <row r="578" customFormat="1" ht="15" x14ac:dyDescent="0.25"/>
    <row r="579" customFormat="1" ht="15" x14ac:dyDescent="0.25"/>
    <row r="580" customFormat="1" ht="15" x14ac:dyDescent="0.25"/>
    <row r="581" customFormat="1" ht="15" x14ac:dyDescent="0.25"/>
    <row r="582" customFormat="1" ht="15" x14ac:dyDescent="0.25"/>
    <row r="583" customFormat="1" ht="15" x14ac:dyDescent="0.25"/>
    <row r="584" customFormat="1" ht="15" x14ac:dyDescent="0.25"/>
    <row r="585" customFormat="1" ht="15" x14ac:dyDescent="0.25"/>
    <row r="586" customFormat="1" ht="15" x14ac:dyDescent="0.25"/>
    <row r="587" customFormat="1" ht="15" x14ac:dyDescent="0.25"/>
    <row r="588" customFormat="1" ht="15" x14ac:dyDescent="0.25"/>
    <row r="589" customFormat="1" ht="15" x14ac:dyDescent="0.25"/>
    <row r="590" customFormat="1" ht="15" x14ac:dyDescent="0.25"/>
    <row r="591" customFormat="1" ht="15" x14ac:dyDescent="0.25"/>
    <row r="592" customFormat="1" ht="15" x14ac:dyDescent="0.25"/>
    <row r="593" customFormat="1" ht="15" x14ac:dyDescent="0.25"/>
    <row r="594" customFormat="1" ht="15" x14ac:dyDescent="0.25"/>
    <row r="595" customFormat="1" ht="15" x14ac:dyDescent="0.25"/>
    <row r="596" customFormat="1" ht="15" x14ac:dyDescent="0.25"/>
    <row r="597" customFormat="1" ht="15" x14ac:dyDescent="0.25"/>
    <row r="598" customFormat="1" ht="15" x14ac:dyDescent="0.25"/>
    <row r="599" customFormat="1" ht="15" x14ac:dyDescent="0.25"/>
    <row r="600" customFormat="1" ht="15" x14ac:dyDescent="0.25"/>
    <row r="601" customFormat="1" ht="15" x14ac:dyDescent="0.25"/>
    <row r="602" customFormat="1" ht="15" x14ac:dyDescent="0.25"/>
    <row r="603" customFormat="1" ht="15" x14ac:dyDescent="0.25"/>
    <row r="604" customFormat="1" ht="15" x14ac:dyDescent="0.25"/>
    <row r="605" customFormat="1" ht="15" x14ac:dyDescent="0.25"/>
    <row r="606" customFormat="1" ht="15" x14ac:dyDescent="0.25"/>
    <row r="607" customFormat="1" ht="15" x14ac:dyDescent="0.25"/>
    <row r="608" customFormat="1" ht="15" x14ac:dyDescent="0.25"/>
    <row r="609" customFormat="1" ht="15" x14ac:dyDescent="0.25"/>
    <row r="610" customFormat="1" ht="15" x14ac:dyDescent="0.25"/>
    <row r="611" customFormat="1" ht="15" x14ac:dyDescent="0.25"/>
    <row r="612" customFormat="1" ht="15" x14ac:dyDescent="0.25"/>
    <row r="613" customFormat="1" ht="15" x14ac:dyDescent="0.25"/>
    <row r="614" customFormat="1" ht="15" x14ac:dyDescent="0.25"/>
    <row r="615" customFormat="1" ht="15" x14ac:dyDescent="0.25"/>
    <row r="616" customFormat="1" ht="15" x14ac:dyDescent="0.25"/>
    <row r="617" customFormat="1" ht="15" x14ac:dyDescent="0.25"/>
    <row r="618" customFormat="1" ht="15" x14ac:dyDescent="0.25"/>
    <row r="619" customFormat="1" ht="15" x14ac:dyDescent="0.25"/>
    <row r="620" customFormat="1" ht="15" x14ac:dyDescent="0.25"/>
    <row r="621" customFormat="1" ht="15" x14ac:dyDescent="0.25"/>
    <row r="622" customFormat="1" ht="15" x14ac:dyDescent="0.25"/>
    <row r="623" customFormat="1" ht="15" x14ac:dyDescent="0.25"/>
    <row r="624" customFormat="1" ht="15" x14ac:dyDescent="0.25"/>
    <row r="625" customFormat="1" ht="15" x14ac:dyDescent="0.25"/>
    <row r="626" customFormat="1" ht="15" x14ac:dyDescent="0.25"/>
    <row r="627" customFormat="1" ht="15" x14ac:dyDescent="0.25"/>
    <row r="628" customFormat="1" ht="15" x14ac:dyDescent="0.25"/>
    <row r="629" customFormat="1" ht="15" x14ac:dyDescent="0.25"/>
    <row r="630" customFormat="1" ht="15" x14ac:dyDescent="0.25"/>
    <row r="631" customFormat="1" ht="15" x14ac:dyDescent="0.25"/>
    <row r="632" customFormat="1" ht="15" x14ac:dyDescent="0.25"/>
    <row r="633" customFormat="1" ht="15" x14ac:dyDescent="0.25"/>
    <row r="634" customFormat="1" ht="15" x14ac:dyDescent="0.25"/>
    <row r="635" customFormat="1" ht="15" x14ac:dyDescent="0.25"/>
    <row r="636" customFormat="1" ht="15" x14ac:dyDescent="0.25"/>
    <row r="637" customFormat="1" ht="15" x14ac:dyDescent="0.25"/>
    <row r="638" customFormat="1" ht="15" x14ac:dyDescent="0.25"/>
    <row r="639" customFormat="1" ht="15" x14ac:dyDescent="0.25"/>
    <row r="640" customFormat="1" ht="15" x14ac:dyDescent="0.25"/>
    <row r="641" customFormat="1" ht="15" x14ac:dyDescent="0.25"/>
    <row r="642" customFormat="1" ht="15" x14ac:dyDescent="0.25"/>
    <row r="643" customFormat="1" ht="15" x14ac:dyDescent="0.25"/>
    <row r="644" customFormat="1" ht="15" x14ac:dyDescent="0.25"/>
    <row r="645" customFormat="1" ht="15" x14ac:dyDescent="0.25"/>
    <row r="646" customFormat="1" ht="15" x14ac:dyDescent="0.25"/>
    <row r="647" customFormat="1" ht="15" x14ac:dyDescent="0.25"/>
    <row r="648" customFormat="1" ht="15" x14ac:dyDescent="0.25"/>
    <row r="649" customFormat="1" ht="15" x14ac:dyDescent="0.25"/>
    <row r="650" customFormat="1" ht="15" x14ac:dyDescent="0.25"/>
    <row r="651" customFormat="1" ht="15" x14ac:dyDescent="0.25"/>
    <row r="652" customFormat="1" ht="15" x14ac:dyDescent="0.25"/>
    <row r="653" customFormat="1" ht="15" x14ac:dyDescent="0.25"/>
    <row r="654" customFormat="1" ht="15" x14ac:dyDescent="0.25"/>
    <row r="655" customFormat="1" ht="15" x14ac:dyDescent="0.25"/>
    <row r="656" customFormat="1" ht="15" x14ac:dyDescent="0.25"/>
    <row r="657" customFormat="1" ht="15" x14ac:dyDescent="0.25"/>
    <row r="658" customFormat="1" ht="15" x14ac:dyDescent="0.25"/>
    <row r="659" customFormat="1" ht="15" x14ac:dyDescent="0.25"/>
    <row r="660" customFormat="1" ht="15" x14ac:dyDescent="0.25"/>
    <row r="661" customFormat="1" ht="15" x14ac:dyDescent="0.25"/>
    <row r="662" customFormat="1" ht="15" x14ac:dyDescent="0.25"/>
    <row r="663" customFormat="1" ht="15" x14ac:dyDescent="0.25"/>
    <row r="664" customFormat="1" ht="15" x14ac:dyDescent="0.25"/>
    <row r="665" customFormat="1" ht="15" x14ac:dyDescent="0.25"/>
    <row r="666" customFormat="1" ht="15" x14ac:dyDescent="0.25"/>
    <row r="667" customFormat="1" ht="15" x14ac:dyDescent="0.25"/>
    <row r="668" customFormat="1" ht="15" x14ac:dyDescent="0.25"/>
    <row r="669" customFormat="1" ht="15" x14ac:dyDescent="0.25"/>
    <row r="670" customFormat="1" ht="15" x14ac:dyDescent="0.25"/>
    <row r="671" customFormat="1" ht="15" x14ac:dyDescent="0.25"/>
    <row r="672" customFormat="1" ht="15" x14ac:dyDescent="0.25"/>
    <row r="673" customFormat="1" ht="15" x14ac:dyDescent="0.25"/>
    <row r="674" customFormat="1" ht="15" x14ac:dyDescent="0.25"/>
    <row r="675" customFormat="1" ht="15" x14ac:dyDescent="0.25"/>
    <row r="676" customFormat="1" ht="15" x14ac:dyDescent="0.25"/>
    <row r="677" customFormat="1" ht="15" x14ac:dyDescent="0.25"/>
    <row r="678" customFormat="1" ht="15" x14ac:dyDescent="0.25"/>
    <row r="679" customFormat="1" ht="15" x14ac:dyDescent="0.25"/>
    <row r="680" customFormat="1" ht="15" x14ac:dyDescent="0.25"/>
    <row r="681" customFormat="1" ht="15" x14ac:dyDescent="0.25"/>
    <row r="682" customFormat="1" ht="15" x14ac:dyDescent="0.25"/>
    <row r="683" customFormat="1" ht="15" x14ac:dyDescent="0.25"/>
    <row r="684" customFormat="1" ht="15" x14ac:dyDescent="0.25"/>
    <row r="685" customFormat="1" ht="15" x14ac:dyDescent="0.25"/>
    <row r="686" customFormat="1" ht="15" x14ac:dyDescent="0.25"/>
    <row r="687" customFormat="1" ht="15" x14ac:dyDescent="0.25"/>
    <row r="688" customFormat="1" ht="15" x14ac:dyDescent="0.25"/>
    <row r="689" customFormat="1" ht="15" x14ac:dyDescent="0.25"/>
    <row r="690" customFormat="1" ht="15" x14ac:dyDescent="0.25"/>
    <row r="691" customFormat="1" ht="15" x14ac:dyDescent="0.25"/>
    <row r="692" customFormat="1" ht="15" x14ac:dyDescent="0.25"/>
    <row r="693" customFormat="1" ht="15" x14ac:dyDescent="0.25"/>
    <row r="694" customFormat="1" ht="15" x14ac:dyDescent="0.25"/>
    <row r="695" customFormat="1" ht="15" x14ac:dyDescent="0.25"/>
    <row r="696" customFormat="1" ht="15" x14ac:dyDescent="0.25"/>
    <row r="697" customFormat="1" ht="15" x14ac:dyDescent="0.25"/>
    <row r="698" customFormat="1" ht="15" x14ac:dyDescent="0.25"/>
    <row r="699" customFormat="1" ht="15" x14ac:dyDescent="0.25"/>
    <row r="700" customFormat="1" ht="15" x14ac:dyDescent="0.25"/>
    <row r="701" customFormat="1" ht="15" x14ac:dyDescent="0.25"/>
    <row r="702" customFormat="1" ht="15" x14ac:dyDescent="0.25"/>
    <row r="703" customFormat="1" ht="15" x14ac:dyDescent="0.25"/>
    <row r="704" customFormat="1" ht="15" x14ac:dyDescent="0.25"/>
    <row r="705" customFormat="1" ht="15" x14ac:dyDescent="0.25"/>
    <row r="706" customFormat="1" ht="15" x14ac:dyDescent="0.25"/>
    <row r="707" customFormat="1" ht="15" x14ac:dyDescent="0.25"/>
    <row r="708" customFormat="1" ht="15" x14ac:dyDescent="0.25"/>
    <row r="709" customFormat="1" ht="15" x14ac:dyDescent="0.25"/>
    <row r="710" customFormat="1" ht="15" x14ac:dyDescent="0.25"/>
    <row r="711" customFormat="1" ht="15" x14ac:dyDescent="0.25"/>
    <row r="712" customFormat="1" ht="15" x14ac:dyDescent="0.25"/>
    <row r="713" customFormat="1" ht="15" x14ac:dyDescent="0.25"/>
    <row r="714" customFormat="1" ht="15" x14ac:dyDescent="0.25"/>
    <row r="715" customFormat="1" ht="15" x14ac:dyDescent="0.25"/>
    <row r="716" customFormat="1" ht="15" x14ac:dyDescent="0.25"/>
    <row r="717" customFormat="1" ht="15" x14ac:dyDescent="0.25"/>
    <row r="718" customFormat="1" ht="15" x14ac:dyDescent="0.25"/>
    <row r="719" customFormat="1" ht="15" x14ac:dyDescent="0.25"/>
    <row r="720" customFormat="1" ht="15" x14ac:dyDescent="0.25"/>
    <row r="721" customFormat="1" ht="15" x14ac:dyDescent="0.25"/>
    <row r="722" customFormat="1" ht="15" x14ac:dyDescent="0.25"/>
    <row r="723" customFormat="1" ht="15" x14ac:dyDescent="0.25"/>
    <row r="724" customFormat="1" ht="15" x14ac:dyDescent="0.25"/>
    <row r="725" customFormat="1" ht="15" x14ac:dyDescent="0.25"/>
    <row r="726" customFormat="1" ht="15" x14ac:dyDescent="0.25"/>
    <row r="727" customFormat="1" ht="15" x14ac:dyDescent="0.25"/>
    <row r="728" customFormat="1" ht="15" x14ac:dyDescent="0.25"/>
    <row r="729" customFormat="1" ht="15" x14ac:dyDescent="0.25"/>
    <row r="730" customFormat="1" ht="15" x14ac:dyDescent="0.25"/>
    <row r="731" customFormat="1" ht="15" x14ac:dyDescent="0.25"/>
    <row r="732" customFormat="1" ht="15" x14ac:dyDescent="0.25"/>
    <row r="733" customFormat="1" ht="15" x14ac:dyDescent="0.25"/>
    <row r="734" customFormat="1" ht="15" x14ac:dyDescent="0.25"/>
    <row r="735" customFormat="1" ht="15" x14ac:dyDescent="0.25"/>
    <row r="736" customFormat="1" ht="15" x14ac:dyDescent="0.25"/>
    <row r="737" customFormat="1" ht="15" x14ac:dyDescent="0.25"/>
    <row r="738" customFormat="1" ht="15" x14ac:dyDescent="0.25"/>
    <row r="739" customFormat="1" ht="15" x14ac:dyDescent="0.25"/>
    <row r="740" customFormat="1" ht="15" x14ac:dyDescent="0.25"/>
    <row r="741" customFormat="1" ht="15" x14ac:dyDescent="0.25"/>
    <row r="742" customFormat="1" ht="15" x14ac:dyDescent="0.25"/>
    <row r="743" customFormat="1" ht="15" x14ac:dyDescent="0.25"/>
    <row r="744" customFormat="1" ht="15" x14ac:dyDescent="0.25"/>
    <row r="745" customFormat="1" ht="15" x14ac:dyDescent="0.25"/>
    <row r="746" customFormat="1" ht="15" x14ac:dyDescent="0.25"/>
    <row r="747" customFormat="1" ht="15" x14ac:dyDescent="0.25"/>
    <row r="748" customFormat="1" ht="15" x14ac:dyDescent="0.25"/>
    <row r="749" customFormat="1" ht="15" x14ac:dyDescent="0.25"/>
    <row r="750" customFormat="1" ht="15" x14ac:dyDescent="0.25"/>
    <row r="751" customFormat="1" ht="15" x14ac:dyDescent="0.25"/>
    <row r="752" customFormat="1" ht="15" x14ac:dyDescent="0.25"/>
    <row r="753" customFormat="1" ht="15" x14ac:dyDescent="0.25"/>
    <row r="754" customFormat="1" ht="15" x14ac:dyDescent="0.25"/>
    <row r="755" customFormat="1" ht="15" x14ac:dyDescent="0.25"/>
    <row r="756" customFormat="1" ht="15" x14ac:dyDescent="0.25"/>
    <row r="757" customFormat="1" ht="15" x14ac:dyDescent="0.25"/>
    <row r="758" customFormat="1" ht="15" x14ac:dyDescent="0.25"/>
    <row r="759" customFormat="1" ht="15" x14ac:dyDescent="0.25"/>
    <row r="760" customFormat="1" ht="15" x14ac:dyDescent="0.25"/>
    <row r="761" customFormat="1" ht="15" x14ac:dyDescent="0.25"/>
    <row r="762" customFormat="1" ht="15" x14ac:dyDescent="0.25"/>
    <row r="763" customFormat="1" ht="15" x14ac:dyDescent="0.25"/>
    <row r="764" customFormat="1" ht="15" x14ac:dyDescent="0.25"/>
    <row r="765" customFormat="1" ht="15" x14ac:dyDescent="0.25"/>
    <row r="766" customFormat="1" ht="15" x14ac:dyDescent="0.25"/>
    <row r="767" customFormat="1" ht="15" x14ac:dyDescent="0.25"/>
    <row r="768" customFormat="1" ht="15" x14ac:dyDescent="0.25"/>
    <row r="769" customFormat="1" ht="15" x14ac:dyDescent="0.25"/>
    <row r="770" customFormat="1" ht="15" x14ac:dyDescent="0.25"/>
    <row r="771" customFormat="1" ht="15" x14ac:dyDescent="0.25"/>
    <row r="772" customFormat="1" ht="15" x14ac:dyDescent="0.25"/>
    <row r="773" customFormat="1" ht="15" x14ac:dyDescent="0.25"/>
    <row r="774" customFormat="1" ht="15" x14ac:dyDescent="0.25"/>
    <row r="775" customFormat="1" ht="15" x14ac:dyDescent="0.25"/>
    <row r="776" customFormat="1" ht="15" x14ac:dyDescent="0.25"/>
    <row r="777" customFormat="1" ht="15" x14ac:dyDescent="0.25"/>
    <row r="778" customFormat="1" ht="15" x14ac:dyDescent="0.25"/>
    <row r="779" customFormat="1" ht="15" x14ac:dyDescent="0.25"/>
    <row r="780" customFormat="1" ht="15" x14ac:dyDescent="0.25"/>
    <row r="781" customFormat="1" ht="15" x14ac:dyDescent="0.25"/>
    <row r="782" customFormat="1" ht="15" x14ac:dyDescent="0.25"/>
    <row r="783" customFormat="1" ht="15" x14ac:dyDescent="0.25"/>
    <row r="784" customFormat="1" ht="15" x14ac:dyDescent="0.25"/>
    <row r="785" customFormat="1" ht="15" x14ac:dyDescent="0.25"/>
    <row r="786" customFormat="1" ht="15" x14ac:dyDescent="0.25"/>
    <row r="787" customFormat="1" ht="15" x14ac:dyDescent="0.25"/>
    <row r="788" customFormat="1" ht="15" x14ac:dyDescent="0.25"/>
    <row r="789" customFormat="1" ht="15" x14ac:dyDescent="0.25"/>
    <row r="790" customFormat="1" ht="15" x14ac:dyDescent="0.25"/>
    <row r="791" customFormat="1" ht="15" x14ac:dyDescent="0.25"/>
    <row r="792" customFormat="1" ht="15" x14ac:dyDescent="0.25"/>
    <row r="793" customFormat="1" ht="15" x14ac:dyDescent="0.25"/>
    <row r="794" customFormat="1" ht="15" x14ac:dyDescent="0.25"/>
    <row r="795" customFormat="1" ht="15" x14ac:dyDescent="0.25"/>
    <row r="796" customFormat="1" ht="15" x14ac:dyDescent="0.25"/>
    <row r="797" customFormat="1" ht="15" x14ac:dyDescent="0.25"/>
    <row r="798" customFormat="1" ht="15" x14ac:dyDescent="0.25"/>
    <row r="799" customFormat="1" ht="15" x14ac:dyDescent="0.25"/>
    <row r="800" customFormat="1" ht="15" x14ac:dyDescent="0.25"/>
    <row r="801" customFormat="1" ht="15" x14ac:dyDescent="0.25"/>
    <row r="802" customFormat="1" ht="15" x14ac:dyDescent="0.25"/>
    <row r="803" customFormat="1" ht="15" x14ac:dyDescent="0.25"/>
    <row r="804" customFormat="1" ht="15" x14ac:dyDescent="0.25"/>
    <row r="805" customFormat="1" ht="15" x14ac:dyDescent="0.25"/>
    <row r="806" customFormat="1" ht="15" x14ac:dyDescent="0.25"/>
    <row r="807" customFormat="1" ht="15" x14ac:dyDescent="0.25"/>
    <row r="808" customFormat="1" ht="15" x14ac:dyDescent="0.25"/>
    <row r="809" customFormat="1" ht="15" x14ac:dyDescent="0.25"/>
    <row r="810" customFormat="1" ht="15" x14ac:dyDescent="0.25"/>
    <row r="811" customFormat="1" ht="15" x14ac:dyDescent="0.25"/>
    <row r="812" customFormat="1" ht="15" x14ac:dyDescent="0.25"/>
    <row r="813" customFormat="1" ht="15" x14ac:dyDescent="0.25"/>
    <row r="814" customFormat="1" ht="15" x14ac:dyDescent="0.25"/>
    <row r="815" customFormat="1" ht="15" x14ac:dyDescent="0.25"/>
    <row r="816" customFormat="1" ht="15" x14ac:dyDescent="0.25"/>
    <row r="817" customFormat="1" ht="15" x14ac:dyDescent="0.25"/>
    <row r="818" customFormat="1" ht="15" x14ac:dyDescent="0.25"/>
    <row r="819" customFormat="1" ht="15" x14ac:dyDescent="0.25"/>
    <row r="820" customFormat="1" ht="15" x14ac:dyDescent="0.25"/>
    <row r="821" customFormat="1" ht="15" x14ac:dyDescent="0.25"/>
    <row r="822" customFormat="1" ht="15" x14ac:dyDescent="0.25"/>
    <row r="823" customFormat="1" ht="15" x14ac:dyDescent="0.25"/>
    <row r="824" customFormat="1" ht="15" x14ac:dyDescent="0.25"/>
    <row r="825" customFormat="1" ht="15" x14ac:dyDescent="0.25"/>
    <row r="826" customFormat="1" ht="15" x14ac:dyDescent="0.25"/>
    <row r="827" customFormat="1" ht="15" x14ac:dyDescent="0.25"/>
    <row r="828" customFormat="1" ht="15" x14ac:dyDescent="0.25"/>
    <row r="829" customFormat="1" ht="15" x14ac:dyDescent="0.25"/>
    <row r="830" customFormat="1" ht="15" x14ac:dyDescent="0.25"/>
    <row r="831" customFormat="1" ht="15" x14ac:dyDescent="0.25"/>
    <row r="832" customFormat="1" ht="15" x14ac:dyDescent="0.25"/>
    <row r="833" customFormat="1" ht="15" x14ac:dyDescent="0.25"/>
    <row r="834" customFormat="1" ht="15" x14ac:dyDescent="0.25"/>
    <row r="835" customFormat="1" ht="15" x14ac:dyDescent="0.25"/>
    <row r="836" customFormat="1" ht="15" x14ac:dyDescent="0.25"/>
    <row r="837" customFormat="1" ht="15" x14ac:dyDescent="0.25"/>
    <row r="838" customFormat="1" ht="15" x14ac:dyDescent="0.25"/>
    <row r="839" customFormat="1" ht="15" x14ac:dyDescent="0.25"/>
    <row r="840" customFormat="1" ht="15" x14ac:dyDescent="0.25"/>
    <row r="841" customFormat="1" ht="15" x14ac:dyDescent="0.25"/>
    <row r="842" customFormat="1" ht="15" x14ac:dyDescent="0.25"/>
    <row r="843" customFormat="1" ht="15" x14ac:dyDescent="0.25"/>
    <row r="844" customFormat="1" ht="15" x14ac:dyDescent="0.25"/>
    <row r="845" customFormat="1" ht="15" x14ac:dyDescent="0.25"/>
    <row r="846" customFormat="1" ht="15" x14ac:dyDescent="0.25"/>
    <row r="847" customFormat="1" ht="15" x14ac:dyDescent="0.25"/>
    <row r="848" customFormat="1" ht="15" x14ac:dyDescent="0.25"/>
    <row r="849" customFormat="1" ht="15" x14ac:dyDescent="0.25"/>
    <row r="850" customFormat="1" ht="15" x14ac:dyDescent="0.25"/>
    <row r="851" customFormat="1" ht="15" x14ac:dyDescent="0.25"/>
    <row r="852" customFormat="1" ht="15" x14ac:dyDescent="0.25"/>
    <row r="853" customFormat="1" ht="15" x14ac:dyDescent="0.25"/>
    <row r="854" customFormat="1" ht="15" x14ac:dyDescent="0.25"/>
    <row r="855" customFormat="1" ht="15" x14ac:dyDescent="0.25"/>
    <row r="856" customFormat="1" ht="15" x14ac:dyDescent="0.25"/>
    <row r="857" customFormat="1" ht="15" x14ac:dyDescent="0.25"/>
    <row r="858" customFormat="1" ht="15" x14ac:dyDescent="0.25"/>
    <row r="859" customFormat="1" ht="15" x14ac:dyDescent="0.25"/>
    <row r="860" customFormat="1" ht="15" x14ac:dyDescent="0.25"/>
    <row r="861" customFormat="1" ht="15" x14ac:dyDescent="0.25"/>
    <row r="862" customFormat="1" ht="15" x14ac:dyDescent="0.25"/>
    <row r="863" customFormat="1" ht="15" x14ac:dyDescent="0.25"/>
    <row r="864" customFormat="1" ht="15" x14ac:dyDescent="0.25"/>
    <row r="865" customFormat="1" ht="15" x14ac:dyDescent="0.25"/>
    <row r="866" customFormat="1" ht="15" x14ac:dyDescent="0.25"/>
    <row r="867" customFormat="1" ht="15" x14ac:dyDescent="0.25"/>
    <row r="868" customFormat="1" ht="15" x14ac:dyDescent="0.25"/>
  </sheetData>
  <mergeCells count="1">
    <mergeCell ref="A1:A2"/>
  </mergeCells>
  <conditionalFormatting sqref="C1">
    <cfRule type="duplicateValues" dxfId="9" priority="8"/>
  </conditionalFormatting>
  <conditionalFormatting sqref="C165:AG166 C3:Q164 R3:R35">
    <cfRule type="cellIs" dxfId="8" priority="7" operator="lessThan">
      <formula>0</formula>
    </cfRule>
  </conditionalFormatting>
  <conditionalFormatting sqref="D1:Q1">
    <cfRule type="duplicateValues" dxfId="7" priority="9"/>
  </conditionalFormatting>
  <conditionalFormatting sqref="R1">
    <cfRule type="duplicateValues" dxfId="6" priority="4"/>
  </conditionalFormatting>
  <conditionalFormatting sqref="R36:AF164 S3:AF35">
    <cfRule type="cellIs" dxfId="5" priority="3" operator="lessThan">
      <formula>0</formula>
    </cfRule>
  </conditionalFormatting>
  <conditionalFormatting sqref="S1:AF1">
    <cfRule type="duplicateValues" dxfId="4" priority="5"/>
  </conditionalFormatting>
  <conditionalFormatting sqref="AG3:AG164">
    <cfRule type="cellIs" dxfId="3" priority="1" operator="lessThan">
      <formula>0</formula>
    </cfRule>
  </conditionalFormatting>
  <conditionalFormatting sqref="AG1">
    <cfRule type="duplicateValues" dxfId="2" priority="2"/>
  </conditionalFormatting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workbookViewId="0">
      <selection activeCell="N11" sqref="N11"/>
    </sheetView>
  </sheetViews>
  <sheetFormatPr baseColWidth="10" defaultColWidth="9.140625" defaultRowHeight="15" x14ac:dyDescent="0.25"/>
  <cols>
    <col min="1" max="1" width="12.28515625" customWidth="1"/>
    <col min="2" max="7" width="15.7109375" customWidth="1"/>
    <col min="8" max="8" width="12" bestFit="1" customWidth="1"/>
  </cols>
  <sheetData>
    <row r="1" spans="1:7" ht="45" x14ac:dyDescent="0.25">
      <c r="A1" s="93">
        <v>2024</v>
      </c>
      <c r="B1" s="94" t="s">
        <v>9</v>
      </c>
      <c r="C1" s="94" t="s">
        <v>1</v>
      </c>
      <c r="D1" s="94" t="s">
        <v>48</v>
      </c>
      <c r="E1" s="95" t="s">
        <v>49</v>
      </c>
      <c r="F1" s="96" t="s">
        <v>42</v>
      </c>
      <c r="G1" s="97" t="s">
        <v>43</v>
      </c>
    </row>
    <row r="2" spans="1:7" ht="15.75" thickBot="1" x14ac:dyDescent="0.3">
      <c r="A2" s="98"/>
      <c r="B2" s="99">
        <f t="shared" ref="B2:E2" si="0">SUM(B3:B14)</f>
        <v>0</v>
      </c>
      <c r="C2" s="99">
        <f t="shared" si="0"/>
        <v>0</v>
      </c>
      <c r="D2" s="99">
        <f t="shared" si="0"/>
        <v>0</v>
      </c>
      <c r="E2" s="100">
        <f t="shared" si="0"/>
        <v>0</v>
      </c>
      <c r="F2" s="101">
        <f>SUM(F3:F14)</f>
        <v>0</v>
      </c>
      <c r="G2" s="102"/>
    </row>
    <row r="3" spans="1:7" x14ac:dyDescent="0.25">
      <c r="A3" s="112" t="s">
        <v>50</v>
      </c>
      <c r="B3" s="113"/>
      <c r="C3" s="113"/>
      <c r="D3" s="113"/>
      <c r="E3" s="114"/>
      <c r="F3" s="115"/>
      <c r="G3" s="114"/>
    </row>
    <row r="4" spans="1:7" x14ac:dyDescent="0.25">
      <c r="A4" s="103" t="s">
        <v>51</v>
      </c>
      <c r="B4" s="104"/>
      <c r="C4" s="104"/>
      <c r="D4" s="104"/>
      <c r="E4" s="105"/>
      <c r="F4" s="106"/>
      <c r="G4" s="105"/>
    </row>
    <row r="5" spans="1:7" x14ac:dyDescent="0.25">
      <c r="A5" s="103" t="s">
        <v>52</v>
      </c>
      <c r="B5" s="104"/>
      <c r="C5" s="104"/>
      <c r="D5" s="104"/>
      <c r="E5" s="105"/>
      <c r="F5" s="106"/>
      <c r="G5" s="105">
        <v>0</v>
      </c>
    </row>
    <row r="6" spans="1:7" x14ac:dyDescent="0.25">
      <c r="A6" s="103" t="s">
        <v>53</v>
      </c>
      <c r="B6" s="104"/>
      <c r="C6" s="104"/>
      <c r="D6" s="104"/>
      <c r="E6" s="105"/>
      <c r="F6" s="106"/>
      <c r="G6" s="105"/>
    </row>
    <row r="7" spans="1:7" x14ac:dyDescent="0.25">
      <c r="A7" s="103" t="s">
        <v>54</v>
      </c>
      <c r="B7" s="104"/>
      <c r="C7" s="104"/>
      <c r="D7" s="104"/>
      <c r="E7" s="105"/>
      <c r="F7" s="106"/>
      <c r="G7" s="105"/>
    </row>
    <row r="8" spans="1:7" x14ac:dyDescent="0.25">
      <c r="A8" s="107" t="s">
        <v>55</v>
      </c>
      <c r="B8" s="104"/>
      <c r="C8" s="104"/>
      <c r="D8" s="104"/>
      <c r="E8" s="105"/>
      <c r="F8" s="106"/>
      <c r="G8" s="105"/>
    </row>
    <row r="9" spans="1:7" x14ac:dyDescent="0.25">
      <c r="A9" s="103" t="s">
        <v>56</v>
      </c>
      <c r="B9" s="104"/>
      <c r="C9" s="104"/>
      <c r="D9" s="104"/>
      <c r="E9" s="105"/>
      <c r="F9" s="106"/>
      <c r="G9" s="105"/>
    </row>
    <row r="10" spans="1:7" x14ac:dyDescent="0.25">
      <c r="A10" s="103" t="s">
        <v>57</v>
      </c>
      <c r="B10" s="104"/>
      <c r="C10" s="104"/>
      <c r="D10" s="104"/>
      <c r="E10" s="105"/>
      <c r="F10" s="106"/>
      <c r="G10" s="105"/>
    </row>
    <row r="11" spans="1:7" x14ac:dyDescent="0.25">
      <c r="A11" s="103" t="s">
        <v>58</v>
      </c>
      <c r="B11" s="104"/>
      <c r="C11" s="104"/>
      <c r="D11" s="104"/>
      <c r="E11" s="105"/>
      <c r="F11" s="106"/>
      <c r="G11" s="105"/>
    </row>
    <row r="12" spans="1:7" x14ac:dyDescent="0.25">
      <c r="A12" s="103" t="s">
        <v>59</v>
      </c>
      <c r="B12" s="104"/>
      <c r="C12" s="104"/>
      <c r="D12" s="104"/>
      <c r="E12" s="105"/>
      <c r="F12" s="106"/>
      <c r="G12" s="105"/>
    </row>
    <row r="13" spans="1:7" x14ac:dyDescent="0.25">
      <c r="A13" s="103" t="s">
        <v>60</v>
      </c>
      <c r="B13" s="104"/>
      <c r="C13" s="104"/>
      <c r="D13" s="104"/>
      <c r="E13" s="105"/>
      <c r="F13" s="106"/>
      <c r="G13" s="105"/>
    </row>
    <row r="14" spans="1:7" ht="15.75" thickBot="1" x14ac:dyDescent="0.3">
      <c r="A14" s="108" t="s">
        <v>61</v>
      </c>
      <c r="B14" s="110"/>
      <c r="C14" s="110"/>
      <c r="D14" s="110"/>
      <c r="E14" s="111"/>
      <c r="F14" s="109"/>
      <c r="G14" s="111"/>
    </row>
    <row r="53" ht="15.75" customHeight="1" x14ac:dyDescent="0.25"/>
  </sheetData>
  <mergeCells count="1">
    <mergeCell ref="A1:A2"/>
  </mergeCells>
  <conditionalFormatting sqref="C1">
    <cfRule type="duplicateValues" dxfId="1" priority="3"/>
  </conditionalFormatting>
  <conditionalFormatting sqref="B1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Recap - Decembre</vt:lpstr>
      <vt:lpstr>moins</vt:lpstr>
      <vt:lpstr>plus</vt:lpstr>
      <vt:lpstr>retard encaissement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2024-12-18T18:39:10Z</dcterms:modified>
</cp:coreProperties>
</file>