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 codeName="{957460C9-B318-DD5D-5CC9-C049C1E746C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ev\Office\Excel\"/>
    </mc:Choice>
  </mc:AlternateContent>
  <xr:revisionPtr revIDLastSave="0" documentId="13_ncr:1_{933A0346-AFDF-4AD8-88F2-6D023D6D012C}" xr6:coauthVersionLast="47" xr6:coauthVersionMax="47" xr10:uidLastSave="{00000000-0000-0000-0000-000000000000}"/>
  <bookViews>
    <workbookView xWindow="-120" yWindow="-120" windowWidth="29040" windowHeight="16440" xr2:uid="{E9EE808D-4582-47BF-A373-B718675BE734}"/>
  </bookViews>
  <sheets>
    <sheet name="Evaluation" sheetId="5" r:id="rId1"/>
    <sheet name="Questionnaire" sheetId="4" r:id="rId2"/>
  </sheets>
  <definedNames>
    <definedName name="Choix1">Evaluation!$B$6</definedName>
    <definedName name="Choix2">Evaluation!$F$6</definedName>
    <definedName name="Choix3">Evaluation!$B$9</definedName>
    <definedName name="Choix4">Evaluation!$F$9</definedName>
    <definedName name="LastQ">Questionnaire!$A$178</definedName>
    <definedName name="Minutage">Evaluation!$G$1</definedName>
    <definedName name="Note">Questionnaire!$I$180</definedName>
    <definedName name="NumQuestion">Evaluation!$E$1</definedName>
    <definedName name="Question">Evaluation!$B$3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4" l="1"/>
  <c r="I4" i="4"/>
  <c r="I5" i="4"/>
  <c r="I6" i="4"/>
  <c r="I7" i="4"/>
  <c r="I8" i="4"/>
  <c r="I9" i="4"/>
  <c r="I10" i="4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  <c r="I92" i="4"/>
  <c r="I93" i="4"/>
  <c r="I94" i="4"/>
  <c r="I95" i="4"/>
  <c r="I96" i="4"/>
  <c r="I97" i="4"/>
  <c r="I98" i="4"/>
  <c r="I99" i="4"/>
  <c r="I100" i="4"/>
  <c r="I101" i="4"/>
  <c r="I102" i="4"/>
  <c r="I103" i="4"/>
  <c r="I104" i="4"/>
  <c r="I105" i="4"/>
  <c r="I106" i="4"/>
  <c r="I107" i="4"/>
  <c r="I108" i="4"/>
  <c r="I109" i="4"/>
  <c r="I110" i="4"/>
  <c r="I111" i="4"/>
  <c r="I112" i="4"/>
  <c r="I113" i="4"/>
  <c r="I114" i="4"/>
  <c r="I115" i="4"/>
  <c r="I116" i="4"/>
  <c r="I117" i="4"/>
  <c r="I118" i="4"/>
  <c r="I119" i="4"/>
  <c r="I120" i="4"/>
  <c r="I121" i="4"/>
  <c r="I122" i="4"/>
  <c r="I123" i="4"/>
  <c r="I124" i="4"/>
  <c r="I125" i="4"/>
  <c r="I126" i="4"/>
  <c r="I127" i="4"/>
  <c r="I128" i="4"/>
  <c r="I129" i="4"/>
  <c r="I130" i="4"/>
  <c r="I131" i="4"/>
  <c r="I132" i="4"/>
  <c r="I133" i="4"/>
  <c r="I134" i="4"/>
  <c r="I135" i="4"/>
  <c r="I136" i="4"/>
  <c r="I137" i="4"/>
  <c r="I138" i="4"/>
  <c r="I139" i="4"/>
  <c r="I140" i="4"/>
  <c r="I141" i="4"/>
  <c r="I142" i="4"/>
  <c r="I143" i="4"/>
  <c r="I144" i="4"/>
  <c r="I145" i="4"/>
  <c r="I146" i="4"/>
  <c r="I147" i="4"/>
  <c r="I148" i="4"/>
  <c r="I149" i="4"/>
  <c r="I150" i="4"/>
  <c r="I151" i="4"/>
  <c r="I152" i="4"/>
  <c r="I153" i="4"/>
  <c r="I154" i="4"/>
  <c r="I155" i="4"/>
  <c r="I156" i="4"/>
  <c r="I157" i="4"/>
  <c r="I158" i="4"/>
  <c r="I159" i="4"/>
  <c r="I160" i="4"/>
  <c r="I161" i="4"/>
  <c r="I162" i="4"/>
  <c r="I163" i="4"/>
  <c r="I164" i="4"/>
  <c r="I165" i="4"/>
  <c r="I166" i="4"/>
  <c r="I167" i="4"/>
  <c r="I168" i="4"/>
  <c r="I169" i="4"/>
  <c r="I170" i="4"/>
  <c r="I171" i="4"/>
  <c r="I172" i="4"/>
  <c r="I173" i="4"/>
  <c r="I174" i="4"/>
  <c r="I175" i="4"/>
  <c r="I176" i="4"/>
  <c r="I177" i="4"/>
  <c r="I178" i="4"/>
  <c r="I2" i="4"/>
  <c r="B15" i="5" l="1"/>
  <c r="F12" i="5"/>
  <c r="G180" i="4"/>
  <c r="I180" i="4"/>
  <c r="G12" i="5" s="1"/>
</calcChain>
</file>

<file path=xl/sharedStrings.xml><?xml version="1.0" encoding="utf-8"?>
<sst xmlns="http://schemas.openxmlformats.org/spreadsheetml/2006/main" count="891" uniqueCount="786">
  <si>
    <t>La réglementation européenne pour opérer des UAS ne concerne pas...</t>
  </si>
  <si>
    <t>Les opérations en intérieur.</t>
  </si>
  <si>
    <t>Les opérations au-dessus d'une étendue d'eau.</t>
  </si>
  <si>
    <t>Les opérations en dehors de la vue directe.</t>
  </si>
  <si>
    <t>Les vols de nuit.</t>
  </si>
  <si>
    <t>(OUVERTE) Un aéronef sans pilote à bord de classe C3 peut être utilisé...</t>
  </si>
  <si>
    <t>Sur terrain privé uniquement.</t>
  </si>
  <si>
    <t>En et hors agglomération.</t>
  </si>
  <si>
    <t>En agglomération uniquement.</t>
  </si>
  <si>
    <t>Hors agglomération uniquement.</t>
  </si>
  <si>
    <t>Vous volez aujourd'hui sous la Catégorie OUVERTE A3. Quelles Classe d'Aéronef pouvez-vous piloté ?</t>
  </si>
  <si>
    <t>Classe C0 a Classe C4</t>
  </si>
  <si>
    <t>Classe C4 seulement</t>
  </si>
  <si>
    <t>Classe C0 seulement</t>
  </si>
  <si>
    <t>Classe C2 a Classe C4</t>
  </si>
  <si>
    <t>Afin de réduire les risques de collisions avec la faune, il est conseillé...</t>
  </si>
  <si>
    <t>De voler à faible vitesse et à une altitude inférieure à 30 m.</t>
  </si>
  <si>
    <t>De voler à l'aube ou au crépuscule.</t>
  </si>
  <si>
    <t>De se tenir à l'écart ou d'interrompre le vol en cas de présence d'animaux.</t>
  </si>
  <si>
    <t>D'équiper son aéronef avec un effaroucheur acoustique.</t>
  </si>
  <si>
    <t>I est juste, II est juste.</t>
  </si>
  <si>
    <t>I est fausse, II est fausse.</t>
  </si>
  <si>
    <t>I est fausse, II est juste.</t>
  </si>
  <si>
    <t>I est juste, II est fausse.</t>
  </si>
  <si>
    <t>La masse maximale pour un aéronef sans équipage à bord de classe C1 dans la catégorie OUVERTE est de :</t>
  </si>
  <si>
    <t xml:space="preserve"> 250 gr.</t>
  </si>
  <si>
    <t>4 kg.</t>
  </si>
  <si>
    <t>900 gr.</t>
  </si>
  <si>
    <t>25 kg.</t>
  </si>
  <si>
    <t>Une exploitation au cours de laquelle un aéronef sans équipage à bord fonctionne sans que le pilote à distance puisse intervenir est appelée exploitation :</t>
  </si>
  <si>
    <t>Automatique.</t>
  </si>
  <si>
    <t>Sous pilotage automatique.</t>
  </si>
  <si>
    <t>Indépendante.</t>
  </si>
  <si>
    <t>Autonome.</t>
  </si>
  <si>
    <t>La finalité du processus de notification, de traitement et de suivi des évènements de sécurité est…</t>
  </si>
  <si>
    <t>De faire progresser la sécurité aérienne et non de déterminer d'éventuelles responsabilités.</t>
  </si>
  <si>
    <t>D'aboutir à une sanction administrative, disciplinaire ou professionnelle du ou des pilotes à distance incriminés dans un événement ayant mis en jeu la sécurité.</t>
  </si>
  <si>
    <t>De faire progresser la sécurité aérienne et de déterminer d'éventuelles responsabilités.</t>
  </si>
  <si>
    <t>De déterminer d'éventuelles responsabilités en cas d'accident ou d'incident.</t>
  </si>
  <si>
    <t>La réglementation des aéronefs sans équipage à bord est divisée en trois catégories. Ces catégories ont été décidées en fonction...</t>
  </si>
  <si>
    <t>De la taille de l'aéronef utilisé.</t>
  </si>
  <si>
    <t>Du poids de l'aéronef utilisé.</t>
  </si>
  <si>
    <t>Du niveau de risque de l'opération.</t>
  </si>
  <si>
    <t>De l'exploitation commerciale, privée ou expérimentale.</t>
  </si>
  <si>
    <t>Le marquage par lequel le fabricant d'un aéronef sans équipage à bord indique que le produit est conforme aux exigences applicables énoncées dans la législation de l'Union européenne, est...</t>
  </si>
  <si>
    <t>L'accréditation.</t>
  </si>
  <si>
    <t>La marquage C0 à C5.</t>
  </si>
  <si>
    <t>La norme CE.</t>
  </si>
  <si>
    <t>Le marquage CE.</t>
  </si>
  <si>
    <t>Pour toutes les sous-catégories OUVERTE (A1, A2 et A3), la hauteur maximale de vol est de...</t>
  </si>
  <si>
    <t>150 m.</t>
  </si>
  <si>
    <t>110 m.</t>
  </si>
  <si>
    <t xml:space="preserve"> 60 m.</t>
  </si>
  <si>
    <t>120 m.</t>
  </si>
  <si>
    <t>Un 'rassemblement de personnes' est :</t>
  </si>
  <si>
    <t>Un groupe de plus de 10 personnes.</t>
  </si>
  <si>
    <t>Un groupe de plus de 30 personnes.</t>
  </si>
  <si>
    <t>Un rassemblement où la densité des personnes présentes empêche ces dernières de s'éloigner.</t>
  </si>
  <si>
    <t>Un ensemble d'au moins 2 personnes.</t>
  </si>
  <si>
    <t>Le nombre de catégories définies par la réglementation européenne pour des opérations avec un UAS est de :</t>
  </si>
  <si>
    <t>(OUVERTE) En agglomération, avec peu de personnes autour de vous, vous souhaitez les survoler avec votre aéronef de classe C1. Vous...</t>
  </si>
  <si>
    <t>Ne pouvez pas, un aéronef de classe C1 ne doit pas survoler des personnes.</t>
  </si>
  <si>
    <t>Pouvez les survoler, s'ils sont d'accord, en appliquant la règle 1:1.</t>
  </si>
  <si>
    <t>Ne pouvez pas, mais vous le pourriez avec un aéronef de classe C2.</t>
  </si>
  <si>
    <t>Pouvez les survoler puisque c'est un aéronef classe C1.</t>
  </si>
  <si>
    <t>Un aéronef sans équipage à bord doit céder le passage :</t>
  </si>
  <si>
    <t>À tous les aéronefs habités.</t>
  </si>
  <si>
    <t>Aux hélicoptères.</t>
  </si>
  <si>
    <t xml:space="preserve"> Aux planeurs seulement.</t>
  </si>
  <si>
    <t>Aux avions seulement.</t>
  </si>
  <si>
    <t>L'abréviation VLOS signifie...</t>
  </si>
  <si>
    <t>Variable Loss of Signal.</t>
  </si>
  <si>
    <t>Visual Line Of Sight.</t>
  </si>
  <si>
    <t>Vertical Line Of Sight.</t>
  </si>
  <si>
    <t>Visual Loss of System.</t>
  </si>
  <si>
    <t>L'abréviation BVLOS signifie...</t>
  </si>
  <si>
    <t>Beyond visual line of sight.</t>
  </si>
  <si>
    <t>Beyond vertical line of sight.</t>
  </si>
  <si>
    <t>Battery voltage loss of signal.</t>
  </si>
  <si>
    <t>Beyond loss of signal.</t>
  </si>
  <si>
    <t>2, 3 et 4.</t>
  </si>
  <si>
    <t xml:space="preserve"> 2 et 3.</t>
  </si>
  <si>
    <t>1, 2, 3 et 4.</t>
  </si>
  <si>
    <t>Combien existe-t-il de classes d'aéronefs sans équipage à bord ?</t>
  </si>
  <si>
    <t>L'expression 'détecter et éviter' correspond à :</t>
  </si>
  <si>
    <t>Un terme utilisé par les opérateurs d'UAS pour détecter et éviter l'autorité.</t>
  </si>
  <si>
    <t>La capacité de voir, de pressentir ou de détecter des conflits avec la faune et de prendre les mesures appropriées.</t>
  </si>
  <si>
    <t>La capacité de voir, de pressentir ou de détecter des conflits avec d'autres aéronefs ou d'autres dangers et de prendre les mesures appropriées.</t>
  </si>
  <si>
    <t>La capacité de voir, de pressentir ou de détecter des conflits avec des véhicules ou d'autres dangers et de prendre les mesures appropriées.</t>
  </si>
  <si>
    <t>Vous volerez aujourd'hui sous la catégorie OUVERTE A1, quelles classes d'aéronef pouvez-vous piloter ?</t>
  </si>
  <si>
    <t>Classe C1 seulement.</t>
  </si>
  <si>
    <t>Classe C0 ou classe C1.</t>
  </si>
  <si>
    <t>Classe C3 ou classe C4.</t>
  </si>
  <si>
    <t>Classe C3 seulement.</t>
  </si>
  <si>
    <t>La réglementation qui vous concerne en tant qu'opérateur ou pilote à distance d'un aéronef sans équipage à bord est ...</t>
  </si>
  <si>
    <t>La Réglementations IATA E28-32.</t>
  </si>
  <si>
    <t>La Réglementations EASA FCL.</t>
  </si>
  <si>
    <t>Le Règlement Spécial Européen pour les UAS 2021.</t>
  </si>
  <si>
    <t>Le Règlement d'exécution (UE) 2019/947 de la Commission.</t>
  </si>
  <si>
    <t>La propriété des mesures d'atténuation résultant de la combinaison du gain de sécurité assuré par les mesures d'atténuation et du niveau d'assurance et d'intégrité que le gain de sécurité a permis d'atteindre', cette définition correspond à :</t>
  </si>
  <si>
    <t>L'atténuation.</t>
  </si>
  <si>
    <t>La sécurité aérienne.</t>
  </si>
  <si>
    <t>La robustesse.</t>
  </si>
  <si>
    <t>Le comportement.</t>
  </si>
  <si>
    <t>La masse maximale pour un aéronef sans équipage à bord de classe C2 dans la catégorie OUVERTE est de :</t>
  </si>
  <si>
    <t xml:space="preserve"> 4 kg.</t>
  </si>
  <si>
    <t>250 gr.</t>
  </si>
  <si>
    <t>La masse maximale pour un aéronef sans équipage à bord de classe C4 dans la catégorie OUVERTE est de :</t>
  </si>
  <si>
    <t>Pour voler de nuit, il faut que l'Etat Membre où va se dérouler l'exploitation l'autorise et...</t>
  </si>
  <si>
    <t>Être secondé par un observateur.</t>
  </si>
  <si>
    <t>Que votre aéronef soit équipé de feux.</t>
  </si>
  <si>
    <t>Obtenir l'habilitation complémentaire au vol de nuit.</t>
  </si>
  <si>
    <t>Disposer d'une autorisation du contrôle aérien.</t>
  </si>
  <si>
    <t>Les candidats déclarés reçus au théorique du 'brevet d'aptitude de pilote à distance' reçoivent un certificat valable...</t>
  </si>
  <si>
    <t>2 ans.</t>
  </si>
  <si>
    <t xml:space="preserve"> 24 mois.</t>
  </si>
  <si>
    <t>5 ans.</t>
  </si>
  <si>
    <t>1 an.</t>
  </si>
  <si>
    <t>Les trois sous-catégories OUVERTE A1, A2 et A3 ont été établies en fonction...</t>
  </si>
  <si>
    <t>De la protection des personnes au sol.</t>
  </si>
  <si>
    <t>De la masse de l'aéronef.</t>
  </si>
  <si>
    <t>De la protection des personnes au sol et de la masse de l'aéronef.</t>
  </si>
  <si>
    <t>Des autres usagers de l'espace aérien.</t>
  </si>
  <si>
    <t>Le vol d'un petit aéronef sans équipage à bord (Classe C0) au-dessus d'une personne isolée en catégorie OUVERTE est :</t>
  </si>
  <si>
    <t>Strictement interdit.</t>
  </si>
  <si>
    <t>Permis si l'aéronef est à une hauteur supérieure à 100 m.</t>
  </si>
  <si>
    <t>Permis si l'aéronef est à une hauteur supérieure à 50 m.</t>
  </si>
  <si>
    <t>Possible en sous-catégorie A1.</t>
  </si>
  <si>
    <t>En agglomération, sans personne autour de vous (dans un rayon de 100 m), loin d'un héliport ou d'une zone interdite, vous pouvez faire voler un aéronef de classe C0...</t>
  </si>
  <si>
    <t>Dans la catégorie A3 seulement.</t>
  </si>
  <si>
    <t>Dans la catégorie A1 seulement.</t>
  </si>
  <si>
    <t>En catégories A1 et A2.</t>
  </si>
  <si>
    <t>En catégories A2 et A3.</t>
  </si>
  <si>
    <t>Vous souhaitez faire voler un aéronef sans équipage à bord de masse au décollage supérieure à 25 kg :</t>
  </si>
  <si>
    <t xml:space="preserve"> C'est possible en catégorie Ouverte.</t>
  </si>
  <si>
    <t>C'est possible en catégorie Spécifique.</t>
  </si>
  <si>
    <t xml:space="preserve"> Ce n'est pas autorisé.</t>
  </si>
  <si>
    <t>C'est possible en catégorie Ouverte A2 uniquement.</t>
  </si>
  <si>
    <t>L'énoncé qui décrit le mieux 'visibilité directe (VLOS)' est :</t>
  </si>
  <si>
    <t>Contact visuel maintenu sans aide, qui est suffisant pour en garder le contrôle, suffisant pour assurer la détection et l'évitement d'autres aéronefs.</t>
  </si>
  <si>
    <t>Tout contact visuel avec un aéronef télépiloté suffisant pour en garder le contrôle.</t>
  </si>
  <si>
    <t>Contact visuel maintenu sans aide, qui est suffisant pour en garder le contrôle, suffisant pour assurer la détection et l'évitement d'autres aéronefs ou objets.</t>
  </si>
  <si>
    <t>Contact visuel, maintenu sans aide, qui est suffisant pour en garder le contrôle.</t>
  </si>
  <si>
    <t>Vous volerez aujourd'hui sous la catégorie OUVERTE A2, quelles classes d'aéronef pouvez-vous piloter ?</t>
  </si>
  <si>
    <t>Classe C4 seulement.</t>
  </si>
  <si>
    <t>Classe C0 à classe C4.</t>
  </si>
  <si>
    <t>Classe C2 seulement.</t>
  </si>
  <si>
    <t>Classe C0 à classe C2.</t>
  </si>
  <si>
    <t>(OUVERTE) Un aéronef sans pilote à bord de classe C0 peut être utilisé...</t>
  </si>
  <si>
    <t>(OUVERTE) Un aéronef sans pilote à bord de classe C4 peut être utilisé...</t>
  </si>
  <si>
    <t>Le terme 'système d'aéronef sans équipage à bord' désigne :</t>
  </si>
  <si>
    <t>Le drone lui-même, son système pour le piloter.</t>
  </si>
  <si>
    <t>Le drone lui-même, son système de pilotage et tous les autres équipements utilisés pour le contrôler et le faire fonctionner (servocommande, etc).</t>
  </si>
  <si>
    <t>Uniquement le drone.</t>
  </si>
  <si>
    <t>Le drone lui-même et son ensemble de servocommande.</t>
  </si>
  <si>
    <t>Vous prévoyez de filmer le dessus d'un pylône d'une hauteur de 125 m. Vous évoluerez à une distance latérale de moins de 50 m de cette structure, vous pourrez monter à une hauteur maximale de :</t>
  </si>
  <si>
    <t>120 m au-dessus du point le plus élevé du pylône.</t>
  </si>
  <si>
    <t>Vous ne pourrez pas le survoler, votre hauteur limite est de 120 m.</t>
  </si>
  <si>
    <t>140 m au-dessus du sol, avec l'accord de l'entité responsable de cet obstacle.</t>
  </si>
  <si>
    <t>175 m au-dessus du sol, sans autorisation spécifique.</t>
  </si>
  <si>
    <t>En sous-catégorie A2, aucune personne (non impliquée dans les opérations) ne doit se trouver à moins de :</t>
  </si>
  <si>
    <t xml:space="preserve"> 5 m horizontalement de l'aéronef.</t>
  </si>
  <si>
    <t>15 m horizontalement du pilote à distance.</t>
  </si>
  <si>
    <t>15 m horizontalement de l'aéronef.</t>
  </si>
  <si>
    <t>5 m horizontalement du pilote à distance.</t>
  </si>
  <si>
    <t>La masse maximale pour un aéronef sans équipage à bord de classe C3 dans la catégorie OUVERTE est de :</t>
  </si>
  <si>
    <t>Les sous-catégories 'OUVERTE' pour lesquelles la règle VLOS (Visual Line of Sight) doit être appliquée pendant tout le vol, sont...</t>
  </si>
  <si>
    <t>A0, A1 et A2.</t>
  </si>
  <si>
    <t>A1, A2 et A3.</t>
  </si>
  <si>
    <t>Spécifique, Classique et Basique.</t>
  </si>
  <si>
    <t>Classe 0, classe 1 et classe 2.</t>
  </si>
  <si>
    <t>La masse maximale pour un aéronef sans équipage à bord de classe C0 dans la catégorie OUVERTE est de :</t>
  </si>
  <si>
    <t>500 gr.</t>
  </si>
  <si>
    <t>(OUVERTE) Un aéronef sans pilote à bord de classe C1 peut être utilisé...</t>
  </si>
  <si>
    <t>Un système qui diffuse localement des informations sur un aéronef sans équipage à bord en exploitation, avec notamment le marquage CE de l'aéronef, sans avoir physiquement accès audit aéronef, est un système nommé :</t>
  </si>
  <si>
    <t>WPS.</t>
  </si>
  <si>
    <t>Identification directe à distance.</t>
  </si>
  <si>
    <t>Système d'identification passif.</t>
  </si>
  <si>
    <t>TCAS.</t>
  </si>
  <si>
    <t>Qui est responsable de s'assurer que l'aéronef sans équipage à bord est apte au vol ?</t>
  </si>
  <si>
    <t>Le pilote à distance.</t>
  </si>
  <si>
    <t>Le propriétaire de l'aéronef.</t>
  </si>
  <si>
    <t>L'AESA.</t>
  </si>
  <si>
    <t>Le fabricant.</t>
  </si>
  <si>
    <t>Par défaut, l'âge minimum des pilotes à distance qui exploitent un UAS relevant des catégories 'ouverte' et 'spécifique' est de...</t>
  </si>
  <si>
    <t>16 ans.</t>
  </si>
  <si>
    <t>18 ans.</t>
  </si>
  <si>
    <t>14 ans.</t>
  </si>
  <si>
    <t>21 ans.</t>
  </si>
  <si>
    <t>8 kg.</t>
  </si>
  <si>
    <t>Vitesse.</t>
  </si>
  <si>
    <t>Distance.</t>
  </si>
  <si>
    <t>L'utilisation d'un aéronef sans équipage à bord à proximité d'une zone de fortes perturbations électromagnétique est...</t>
  </si>
  <si>
    <t>Permise après la réalisation d'un vol test.</t>
  </si>
  <si>
    <t xml:space="preserve"> Seulement permise si la télécommande a une puissance de transmission d'au minimum dix Watts.</t>
  </si>
  <si>
    <t>Autorisée seulement si le pilote à distance peut confirmer qu'il n'y aura d'interférence pas avec la télécommande avant et pendant le vol.</t>
  </si>
  <si>
    <t>Seulement permise si la télécommande a une puissance de transmission d'au minimum cinq Watts.</t>
  </si>
  <si>
    <t>Si en mode autonome votre aéronef sans équipage à bord s'écarte de la route que vous avez programmée, votre réaction est :</t>
  </si>
  <si>
    <t xml:space="preserve"> Je coupe l'alimentation des moteurs.</t>
  </si>
  <si>
    <t>Je réinitialise ma télécommande.</t>
  </si>
  <si>
    <t>Je laisse faire, le système rejoindra la route automatiquement.</t>
  </si>
  <si>
    <t>Je reprends le pilotage en mode manuel.</t>
  </si>
  <si>
    <t>L'affirmation correcte est :</t>
  </si>
  <si>
    <t>Le vol en turbulence sévère peut amener au décrochage et/ou à dépasser la résistance structurale de l'aéronef.</t>
  </si>
  <si>
    <t>Le vol sous la pluie n'affecte pas les performances.</t>
  </si>
  <si>
    <t>Les hélicoptères ne sont pas sensibles aux variations de densité de l'air.</t>
  </si>
  <si>
    <t>Les multi-rotors n'ont pas de limitation vent de travers.</t>
  </si>
  <si>
    <t>Les informations publiées sur les capacités de performance des aéronefs sans équipage à bord sont toujours liées...</t>
  </si>
  <si>
    <t xml:space="preserve"> À l'atmosphère standard.</t>
  </si>
  <si>
    <t>Aux températures les plus chaudes de la plage d'utilisation.</t>
  </si>
  <si>
    <t>Aux exigences de performance étendues.</t>
  </si>
  <si>
    <t>Aux températures les plus froides de la plage d'utilisation.</t>
  </si>
  <si>
    <t>Quels effets le givre ou la glace peuvent-ils avoir sur le rendement des surfaces portantes ou de tractions (hélices) ?</t>
  </si>
  <si>
    <t>Une augmentation de la portance et de la traînée.</t>
  </si>
  <si>
    <t>Une augmentation de la traînée et une diminution de la portance.</t>
  </si>
  <si>
    <t>Une diminution de la portance et de la traînée.</t>
  </si>
  <si>
    <t>Une augmentation de la portance et une diminution de la traînée.</t>
  </si>
  <si>
    <t>L'objectif des procédures de perte de liaison avec un aéronef sans équipage à bord est de...</t>
  </si>
  <si>
    <t>S'assurer que la trajectoire reste prévisible et sans danger pour les autres aéronefs et les personnes au sol.</t>
  </si>
  <si>
    <t>S'assurer que la trajectoire reste prévisible et sans danger pour les autres aéronefs.</t>
  </si>
  <si>
    <t>D'atterrir immédiatement pour dégager l'espace aérien.</t>
  </si>
  <si>
    <t>S'assurer que la trajectoire reste prévisible et sans danger pour les personnes au sol.</t>
  </si>
  <si>
    <t>Quelles sont les différentes parties de la publication d'information aéronautique (AIP) ?</t>
  </si>
  <si>
    <t>GEN, MET, RAC.</t>
  </si>
  <si>
    <t>GEN, COM, MET.</t>
  </si>
  <si>
    <t>GEN, ENR, AD.</t>
  </si>
  <si>
    <t>GEN, AGA, COM.</t>
  </si>
  <si>
    <t>Le symbole 'kt' en aéronautique est utilisé comme unité de...</t>
  </si>
  <si>
    <t>Altitude.</t>
  </si>
  <si>
    <t>Pression.</t>
  </si>
  <si>
    <t>Lors d'évolutions au-dessus d'une zone boisée, le risque majeur est...</t>
  </si>
  <si>
    <t>La perte de contrôle liée à la turbulence.</t>
  </si>
  <si>
    <t>De rencontrer de stratus bas.</t>
  </si>
  <si>
    <t>D'entrer en collision avec des oiseaux.</t>
  </si>
  <si>
    <t>De ne plus pouvoir évaluer les distances.</t>
  </si>
  <si>
    <t>En ce qui concerne les effets d'un vent fort dans un environnement escarpé sur un aéronef sans équipage à bord, on peut dire...</t>
  </si>
  <si>
    <t>Qu'un aéronef de type 'avion' n'est pas impacté par la turbulence générée.</t>
  </si>
  <si>
    <t>Qu'un aéronef de type multi-rotor n'est pas impacté par la turbulence générée.</t>
  </si>
  <si>
    <t>Qu'à proximité du sol, la turbulence générée aura un effet potentiellement désastreux pour l'aéronef.</t>
  </si>
  <si>
    <t>Le vol dans l'effet de sol réduira les risques de pertes de contrôle.</t>
  </si>
  <si>
    <t>Concernant l'examen des lieux avant de débuter une opération avec un aéronef sans équipage à bord, le pilote doit tenir compte du terrain et des obstacles, ainsi que...</t>
  </si>
  <si>
    <t>Le survol potentiel de personnes non impliquées et le survol potentiel d'infrastructures critiques.</t>
  </si>
  <si>
    <t>La présence d'étendues d'eaux et notamment leurs surfaces.</t>
  </si>
  <si>
    <t>Le vent dominant dans la région et la disponibilité d'un réseau de communication.</t>
  </si>
  <si>
    <t>La proximité des secours en cas d'accident.</t>
  </si>
  <si>
    <t>Pour des paramètres de pression atmosphérique et de température inchangés, à quelle altitude les performances de votre aéronef sans équipage à bord seront maximales :</t>
  </si>
  <si>
    <t>Au niveau de la mer.</t>
  </si>
  <si>
    <t>À 5000 m.</t>
  </si>
  <si>
    <t>À 1000 m.</t>
  </si>
  <si>
    <t>À 200 m.</t>
  </si>
  <si>
    <t>Indiquer les conditions pour lesquelles les performances d'un aéronef sans équipage à bord seront les meilleures :</t>
  </si>
  <si>
    <t>Par temps chaud, à haute altitude et avec une pression atmosphérique élevée.</t>
  </si>
  <si>
    <t>Par temps froid, à proximité du niveau de la mer et avec une pression atmosphérique élevée.</t>
  </si>
  <si>
    <t>Par temps froid, à proximité du niveau de la mer et avec une pression atmosphérique faible.</t>
  </si>
  <si>
    <t>Par temps très chaud, à haute altitude et avec une pression atmosphérique faible.</t>
  </si>
  <si>
    <t>En vol stationnaire avec un aéronef multi rotor sans équipage à bord...</t>
  </si>
  <si>
    <t>Tous les moteurs tournent à la même vitesse.</t>
  </si>
  <si>
    <t xml:space="preserve"> Les moteurs avant tournent plus rapidement.</t>
  </si>
  <si>
    <t>Les moteurs arrière tournent plus rapidement.</t>
  </si>
  <si>
    <t xml:space="preserve"> Tous les moteurs tournent dans le même sens.</t>
  </si>
  <si>
    <t>L'axe latéral d'un aéronef sans équipage à bord de type 'avion' est la ligne qui relie...</t>
  </si>
  <si>
    <t>La partie haute de l'aéronef jusqu'au-dessous.</t>
  </si>
  <si>
    <t>L'extrémité d'une aile à l'extrémité de l'autre aile.</t>
  </si>
  <si>
    <t xml:space="preserve"> La partie haute de l'aéronef jusqu'au-dessous, en passant par le centre de gravité.</t>
  </si>
  <si>
    <t>Le nez à l'arrière de l'aéronef.</t>
  </si>
  <si>
    <t>Sur une trajectoire rectiligne horizontale :</t>
  </si>
  <si>
    <t>La portance équilibre le poids.</t>
  </si>
  <si>
    <t>La traction équilibre le poids.</t>
  </si>
  <si>
    <t>La traînée équilibre le poids.</t>
  </si>
  <si>
    <t xml:space="preserve"> La portance équilibre la traction.</t>
  </si>
  <si>
    <t>L'altitude d'un aéronef est définie comme étant la distance verticale le séparant...</t>
  </si>
  <si>
    <t>Du niveau moyen de la mer.</t>
  </si>
  <si>
    <t>Du sol.</t>
  </si>
  <si>
    <t>Du point de référence d'une région.</t>
  </si>
  <si>
    <t>De la surface isobare.</t>
  </si>
  <si>
    <t>Le mouvement d'un aéronef sans équipage à bord autour de son axe vertical porte le nom de...</t>
  </si>
  <si>
    <t>Mouvement de roulis.</t>
  </si>
  <si>
    <t>Glissade.</t>
  </si>
  <si>
    <t>Mouvement de lacet.</t>
  </si>
  <si>
    <t>Mouvement de tangage.</t>
  </si>
  <si>
    <t>Pour un aéronef multi-rotor sans équipage à bord, la stabilité du vol est...</t>
  </si>
  <si>
    <t>Assurée par l'inversion en alternance de la rotation des hélices.</t>
  </si>
  <si>
    <t>Assurée par la réduction de la vitesse de rotation des hélices tournant en sens horaire.</t>
  </si>
  <si>
    <t>Gérée par l'emploi d'un rotor anti-couple.</t>
  </si>
  <si>
    <t>Assurée par la réduction de la vitesse de rotation des hélices tournant en sens anti-horaire.</t>
  </si>
  <si>
    <t>La force s'opposant au déplacement d'un aéronef en vol est appelée...</t>
  </si>
  <si>
    <t>La portance.</t>
  </si>
  <si>
    <t>La surpression.</t>
  </si>
  <si>
    <t>La traînée.</t>
  </si>
  <si>
    <t>La force aérodynamique.</t>
  </si>
  <si>
    <t>Le mouvement d'un aéronef sans équipage à bord autour de son axe longitudinal porte le nom de...</t>
  </si>
  <si>
    <t>L'axe longitudinal d'un aéronef sans équipage à bord de type 'avion' est la ligne qui relie...</t>
  </si>
  <si>
    <t>La partie haute de l'aéronef jusqu'au-dessous, en passant par le centre de gravité.</t>
  </si>
  <si>
    <t>Chaque bout d'aile.</t>
  </si>
  <si>
    <t>La queue au nez de l'aéronef.</t>
  </si>
  <si>
    <t>La maniabilité d'un aéronef sans équipage à bord...</t>
  </si>
  <si>
    <t>Ne dépend pas de sa stabilité.</t>
  </si>
  <si>
    <t>Est d'autant meilleure que sa stabilité est élevée.</t>
  </si>
  <si>
    <t>Dépend généralement du positionnement de son chargement.</t>
  </si>
  <si>
    <t>Ne dépend pas du chargement.</t>
  </si>
  <si>
    <t>Le risque de perdre de vue un aéronef sans équipage à bord augmente lorsqu'il est exploité :</t>
  </si>
  <si>
    <t>À proximité d'un aérodrome.</t>
  </si>
  <si>
    <t>Au-dessus d'une étendue d'eau.</t>
  </si>
  <si>
    <t>Dans une zone bâtie.</t>
  </si>
  <si>
    <t xml:space="preserve"> En terrain montagneux.</t>
  </si>
  <si>
    <t>Pour engendrer du lacet à droite ou à gauche avec un aéronef multi rotor sans équipage à bord :</t>
  </si>
  <si>
    <t>Les moteurs situés sur un même axe doivent tourner plus rapidement.</t>
  </si>
  <si>
    <t xml:space="preserve"> Les moteurs situés à droite sont ralentis.</t>
  </si>
  <si>
    <t>Les moteurs situés à l'avant doivent tourner plus rapidement.</t>
  </si>
  <si>
    <t>Les moteurs situés à gauche sont ralentis.</t>
  </si>
  <si>
    <t>Le roulis est la rotation de l'aéronef autour de son axe...</t>
  </si>
  <si>
    <t>Principal.</t>
  </si>
  <si>
    <t>Vertical.</t>
  </si>
  <si>
    <t>Latéral.</t>
  </si>
  <si>
    <t>Longitudinal.</t>
  </si>
  <si>
    <t>Les batteries au lithium sont considérées comme...</t>
  </si>
  <si>
    <t>Non recyclables.</t>
  </si>
  <si>
    <t>Des marchandises dangereuses.</t>
  </si>
  <si>
    <t xml:space="preserve"> Inépuisables.</t>
  </si>
  <si>
    <t>Ne faisant pas partie de la masse maximale au décollage de l'aéronef.</t>
  </si>
  <si>
    <t>Le mouvement d'un aéronef sans équipage à bord autour de son axe latéral porte le nom de...</t>
  </si>
  <si>
    <t xml:space="preserve"> Mouvement de lacet.</t>
  </si>
  <si>
    <t>L'énoncé qui définit la masse maximale autorisée au décollage (MTOM) est :</t>
  </si>
  <si>
    <t>Masse maximale suggérée par le fabricant pour un aéronef au décollage, avant l'installation de la charge utile et de la batterie.</t>
  </si>
  <si>
    <t>Masse maximale totale suggérée par le fabricant pour un aéronef au décollage.</t>
  </si>
  <si>
    <t>Masse maximale totale autorisée par le fabricant pour un aéronef au décollage.</t>
  </si>
  <si>
    <t>Masse maximale suggérée par le fabricant pour un aéronef au décollage, avant l'installation de la charge utile.</t>
  </si>
  <si>
    <t>La maintenance complète d'un aéronef sans équipage à bord doit être effectuée...</t>
  </si>
  <si>
    <t>Pour chaque vol.</t>
  </si>
  <si>
    <t>Seulement après une panne.</t>
  </si>
  <si>
    <t>À la fin de chaque journée d'exploitation.</t>
  </si>
  <si>
    <t>En fonction des recommandations du constructeur.</t>
  </si>
  <si>
    <t>En catégorie OUVERTE, la masse maximale autorisée au décollage d'un aéronef sans équipage à bord est de moins de :</t>
  </si>
  <si>
    <t>100 kg.</t>
  </si>
  <si>
    <t xml:space="preserve">A l'aide de cette image, indiquez quel aéronef multi-rotor sans équipage à bord va s'éloigner de vous : </t>
  </si>
  <si>
    <t>D.</t>
  </si>
  <si>
    <t>C.</t>
  </si>
  <si>
    <t>B.</t>
  </si>
  <si>
    <t>A.</t>
  </si>
  <si>
    <t>Le pilote à distance d'un aéronef sans équipage à bord évoluant en vol automatique doit pouvoir :</t>
  </si>
  <si>
    <t>Passer en mode autonome via une commande unique.</t>
  </si>
  <si>
    <t>Suivre la trajectoire de l'aéronef en utilisant un dispositif de vue à la première personne.</t>
  </si>
  <si>
    <t>Faire le suivi de la position de l'aéronef à 1 mètres près.</t>
  </si>
  <si>
    <t>En reprendre le contrôle manuel à tout moment.</t>
  </si>
  <si>
    <t>L'attitude de vol d'un aéronef sans équipage à bord de type multi-rotor est contrôlée :</t>
  </si>
  <si>
    <t>Par le pilote à distance en agissant sur les ailerons et la gouverne de profondeur.</t>
  </si>
  <si>
    <t>Par l'orientation des moteurs en fonction de la direction souhaitée du vol.</t>
  </si>
  <si>
    <t>Par les moteurs qui modifient leur vitesse de rotation en fonction de la direction souhaitée du vol.</t>
  </si>
  <si>
    <t>En modifiant le pas des hélices en fonction de la direction souhaitée du vol.</t>
  </si>
  <si>
    <t>A l'aide de cette image, indiquez quel aéronef multi-rotor sans équipage à bord va se rapprocher de vous :</t>
  </si>
  <si>
    <t>A mesure qu'un aéronef multi-rotor ou de type 'hélicoptère' accélère, son attitude devient...</t>
  </si>
  <si>
    <t>Horizontale.</t>
  </si>
  <si>
    <t>À cabrer.</t>
  </si>
  <si>
    <t xml:space="preserve"> À piquer.</t>
  </si>
  <si>
    <t>À cabrer ou à piquer cela dépend du type d'aéronef.</t>
  </si>
  <si>
    <t>Pour un aéronef multi-rotor sans équipage à bord, le centrage fait référence à l'emplacement du centre de gravité (CG) le long de son axe :</t>
  </si>
  <si>
    <t>Longitudinal et de son axe latéral.</t>
  </si>
  <si>
    <t xml:space="preserve"> Latéral.</t>
  </si>
  <si>
    <t>Indiquez le phénomène provoqué par le vol dans l'effet de sol :</t>
  </si>
  <si>
    <t>Augmente la traînée parasite.</t>
  </si>
  <si>
    <t>Réduit la traînée induite.</t>
  </si>
  <si>
    <t>Augmente la vitesse de l'aéronef.</t>
  </si>
  <si>
    <t>Augmente la résistance de l'air.</t>
  </si>
  <si>
    <t>Pour faire avancer un aéronef multi rotor sans équipage à bord :</t>
  </si>
  <si>
    <t>Tous les moteurs doivent tourner à la même vitesse.</t>
  </si>
  <si>
    <t>Il faut réduire la vitesse de rotation des rotors arrière.</t>
  </si>
  <si>
    <t>Il faut réduire la vitesse de rotation des rotors avant.</t>
  </si>
  <si>
    <t>A incidence constante, on augmente la vitesse sur un profil :</t>
  </si>
  <si>
    <t xml:space="preserve"> La portance diminue et la traînée augmente.</t>
  </si>
  <si>
    <t xml:space="preserve"> La portance augmente et la traînée diminue.</t>
  </si>
  <si>
    <t>La portance et la traînée diminuent.</t>
  </si>
  <si>
    <t>La portance et la traînée augmentent.</t>
  </si>
  <si>
    <t>A l'aide de cette image, indiquez quel aéronef multi-rotor sans équipage à bord va se mettre en roulis ou s'incliner à droite :</t>
  </si>
  <si>
    <t>Pour engendrer un roulis à droite avec un aéronef multi rotor sans équipage à bord :</t>
  </si>
  <si>
    <t xml:space="preserve"> Les moteurs situés à l'avant tournent plus rapidement.</t>
  </si>
  <si>
    <t>Les moteurs situés à droite sont ralentis.</t>
  </si>
  <si>
    <t>Les moteurs situés à l'arrière tournent plus rapidement.</t>
  </si>
  <si>
    <t>La hauteur d'un aéronef est définie comme étant la distance verticale le séparant...</t>
  </si>
  <si>
    <t xml:space="preserve">A l'aide de cette image, indiquez quel aéronef multi-rotor sans équipage à bord va se mettre en roulis ou s'incliner à gauche :  </t>
  </si>
  <si>
    <t>Le vol dans l'effet sol permettra à un aéronef sans équipage à bord de type hélicoptère ou multi-rotor de maintenir un vol stationnaire avec moins de puissance grâce à une :</t>
  </si>
  <si>
    <t>Diminution de la trainée induite.</t>
  </si>
  <si>
    <t>Diminution du rapport portance/trainée.</t>
  </si>
  <si>
    <t>Augmentation du souffle vers le bas.</t>
  </si>
  <si>
    <t>Augmentation des tourbillons de bout d'aile.</t>
  </si>
  <si>
    <t>Pour engendrer un roulis à gauche avec un aéronef multi rotor sans équipage à bord :</t>
  </si>
  <si>
    <t>Les moteurs situés à l'avant tournent plus rapidement</t>
  </si>
  <si>
    <t>Le nuage qui indique la présence de courants verticaux importants à proximité du sol est...</t>
  </si>
  <si>
    <t>Le Cumulus.</t>
  </si>
  <si>
    <t>L'Altocumulus.</t>
  </si>
  <si>
    <t>Le stratus.</t>
  </si>
  <si>
    <t xml:space="preserve"> Le Nimbostratus.</t>
  </si>
  <si>
    <t>2, 3, 4 et 5.</t>
  </si>
  <si>
    <t>1, 3, 4 et 5.</t>
  </si>
  <si>
    <t>1, 2, 3, 4 et 5.</t>
  </si>
  <si>
    <t>1, 4 et 5.</t>
  </si>
  <si>
    <t>1 - 2.</t>
  </si>
  <si>
    <t xml:space="preserve"> 2 - 3 - 4.</t>
  </si>
  <si>
    <t>1 - 2 - 3.</t>
  </si>
  <si>
    <t xml:space="preserve"> 3 - 4.</t>
  </si>
  <si>
    <t>Un nuage considéré comme étant extrêmement dangereux peut être identifié par :</t>
  </si>
  <si>
    <t>La base du nuage atteint le sol.</t>
  </si>
  <si>
    <t>Son sommet est à environ 5000 ft au-dessus du sol.</t>
  </si>
  <si>
    <t>Il est immobile.</t>
  </si>
  <si>
    <t>Son sommet qui est à environ 35000 ft au-dessus du sol.</t>
  </si>
  <si>
    <t>Près du sol, la turbulence résultante du réchauffement de la surface se produit habituellement...</t>
  </si>
  <si>
    <t>Immédiatement après le coucher du soleil.</t>
  </si>
  <si>
    <t xml:space="preserve"> Immédiatement après le lever du soleil.</t>
  </si>
  <si>
    <t>Dans le milieu de la matinée.</t>
  </si>
  <si>
    <t>En début d'après-midi.</t>
  </si>
  <si>
    <t>Les effets de la recirculation de l'air sont les plus dangereux...</t>
  </si>
  <si>
    <t>Sur un sol plat.</t>
  </si>
  <si>
    <t>Lorsqu'on passe du vol stationnaire au régime de transition.</t>
  </si>
  <si>
    <t>À proximité de constructions (hangars, bâtiments).</t>
  </si>
  <si>
    <t>Sur l'eau.</t>
  </si>
  <si>
    <t>Un aéronef sans équipage à bord peut être soumis aux effets du givrage. La plage de température ambiante la plus critique se situe entre :</t>
  </si>
  <si>
    <t>+10°C à +3°C.</t>
  </si>
  <si>
    <t>+10°C à 0°C.</t>
  </si>
  <si>
    <t>+3°C à -10°C.</t>
  </si>
  <si>
    <t>+10°C à -3°C.</t>
  </si>
  <si>
    <t xml:space="preserve"> 2 - 3.</t>
  </si>
  <si>
    <t xml:space="preserve"> 1 - 4.</t>
  </si>
  <si>
    <t>Les conditions de vol les moins turbulentes se rencontrent...</t>
  </si>
  <si>
    <t xml:space="preserve"> Sous une formation de stratocumulus.</t>
  </si>
  <si>
    <t>Sous un plafond de stratus.</t>
  </si>
  <si>
    <t>Sous la base de cumulus épars.</t>
  </si>
  <si>
    <t>Pendant une claire et chaude journée d'été, par un ciel sans nuages.</t>
  </si>
  <si>
    <t>L'affirmation correcte parmi les énoncés suivants est...</t>
  </si>
  <si>
    <t>La turbulence peut être ignorée dans la plupart des situations.</t>
  </si>
  <si>
    <t>Seule une turbulence sévère peut causer des dommages.</t>
  </si>
  <si>
    <t>La turbulence est l'un des phénomènes météorologiques les plus imprévisibles.</t>
  </si>
  <si>
    <t>La majorité des UAS sont construits pour résister aux turbulences.</t>
  </si>
  <si>
    <t>La turbulence, le cisaillement de vent, le givrage, la foudre et de fortes précipitations sont des phénomènes associés aux cumulonimbus. Laquelle des affirmations suivantes est vraie ?</t>
  </si>
  <si>
    <t>Tous ces dangers peuvent être évités en évitant de voler à proximité du nuage.</t>
  </si>
  <si>
    <t>De fortes précipitations peuvent être ressenties à l'extérieur du nuage, mais la turbulence et le givrage sont confinés à l'intérieur du nuage.</t>
  </si>
  <si>
    <t>Tous ces dangers ne peuvent être rencontrés qu'à l'intérieur du nuage.</t>
  </si>
  <si>
    <t xml:space="preserve"> La foudre est le phénomène le plus dangereux.</t>
  </si>
  <si>
    <t>1 - 3.</t>
  </si>
  <si>
    <t>2 - 3.</t>
  </si>
  <si>
    <t xml:space="preserve"> 1 - 2 - 3.</t>
  </si>
  <si>
    <t>Nommez le nuage qui peut produire de la grêle est...</t>
  </si>
  <si>
    <t>Stratocumulus (Sc).</t>
  </si>
  <si>
    <t>Nimbostratus (Ns).</t>
  </si>
  <si>
    <t>Le Cumulonimbus (Cb).</t>
  </si>
  <si>
    <t>L'Altocumulus (As).</t>
  </si>
  <si>
    <t>Identifiez le type de nuage qui vous signalera une forte possibilité que l'air est instable :</t>
  </si>
  <si>
    <t>Le Stratus.</t>
  </si>
  <si>
    <t>Le Cumulonimbus.</t>
  </si>
  <si>
    <t>Le Cirrostratus.</t>
  </si>
  <si>
    <t>Le Cirrus.</t>
  </si>
  <si>
    <t>L'unité de mesure de la masse volumique de l'air dans le système international correspond est...</t>
  </si>
  <si>
    <t xml:space="preserve"> Kg/cm².</t>
  </si>
  <si>
    <t xml:space="preserve"> Kg/m3.</t>
  </si>
  <si>
    <t>Bar.</t>
  </si>
  <si>
    <t xml:space="preserve"> Psi.</t>
  </si>
  <si>
    <t>La gestion des risques, dans le cadre du processus de prise de décision aéronautique, s'appuie sur quelles caractéristiques pour réduire les risques associés à chaque vol ?</t>
  </si>
  <si>
    <t>Le processus mental d'analyse de toutes les informations d'une situation donnée, puis prendre une décision opportune sur l'action à entreprendre.</t>
  </si>
  <si>
    <t>La conscience de la situation, la détermination des problèmes et un jugement approprié.</t>
  </si>
  <si>
    <t>L'expérience, l'entrainement et l'âge du pilote à distance.</t>
  </si>
  <si>
    <t>L'application des procédures de gestion du stress et de l'évaluation des risques.</t>
  </si>
  <si>
    <t>La prise de décision aéronautique est :</t>
  </si>
  <si>
    <t>Un processus décisionnel qui implique uniquement le pilote à distance.</t>
  </si>
  <si>
    <t>L'application systématique d'un processus mental pour déterminer le meilleur plan d'action dans des circonstances données.</t>
  </si>
  <si>
    <t>Un processus mental qui consiste à analyser toutes les informations dans une situation particulière et à prendre une décision opportune sur l'action à entreprendre.</t>
  </si>
  <si>
    <t>Un processus décisionnel qui repose sur un jugement logique pour réduire les risques associés à chaque vol.</t>
  </si>
  <si>
    <t>L'analyse des risques doit logiquement intervenir entre...</t>
  </si>
  <si>
    <t xml:space="preserve"> La décision et l'évaluation des différentes options.</t>
  </si>
  <si>
    <t>L'évaluation des différentes options et la décision.</t>
  </si>
  <si>
    <t>La perception des informations et l'évaluation des différentes options.</t>
  </si>
  <si>
    <t>L'évaluation des différentes options et la perception des informations.</t>
  </si>
  <si>
    <t>Le droit à la protection des données se base sur...</t>
  </si>
  <si>
    <t>L'idée selon laquelle chaque personne physique a le droit de contrôler les données personnelles le concernant.</t>
  </si>
  <si>
    <t>La réglementation nationale et non pas la réglementation Européenne.</t>
  </si>
  <si>
    <t>Les délibérations du conseil de l'Europe.</t>
  </si>
  <si>
    <t>Les conventions et annexes de l'OACI.</t>
  </si>
  <si>
    <t>2 - 3 - 4.</t>
  </si>
  <si>
    <t>1 - 4.</t>
  </si>
  <si>
    <t>1 - 3 - 4.</t>
  </si>
  <si>
    <t xml:space="preserve"> 1 -2 - 3 - 4.</t>
  </si>
  <si>
    <t xml:space="preserve"> 1 - 2 - 3 - 4.</t>
  </si>
  <si>
    <t xml:space="preserve"> 1 - 3.</t>
  </si>
  <si>
    <t>1 - 2 - 4.</t>
  </si>
  <si>
    <t xml:space="preserve"> 1 - 2.</t>
  </si>
  <si>
    <t>Pouvez-vous enregistrer des images ou des vidéos de personnes dans leur vie privée ?</t>
  </si>
  <si>
    <t>Oui, si ces images ne sont pas partagées avec d'autres.</t>
  </si>
  <si>
    <t>Non, sauf si vous avez l'autorisation explicite de ces personnes.</t>
  </si>
  <si>
    <t>Oui, si ces images sont enregistrées dans des espaces publics.</t>
  </si>
  <si>
    <t xml:space="preserve"> Oui, si les visages sont floutés.</t>
  </si>
  <si>
    <t xml:space="preserve"> 2 - 4.</t>
  </si>
  <si>
    <t>Le droit à la vie privée est un droit fondamental en Europe...</t>
  </si>
  <si>
    <t xml:space="preserve"> Il n'existe que dans la sphère privée.</t>
  </si>
  <si>
    <t>Il s'applique à chacun et en toutes circonstances.</t>
  </si>
  <si>
    <t>Il ne concerne que les personnes adultes.</t>
  </si>
  <si>
    <t>Il s'applique seulement dans l'espace publique.</t>
  </si>
  <si>
    <t>L'acronyme RGPD signifie...</t>
  </si>
  <si>
    <t>Renseignement Général de Protection des Données.</t>
  </si>
  <si>
    <t>Réalignement Global de la Protection des Données.</t>
  </si>
  <si>
    <t xml:space="preserve"> Règlement Général de la Politique de Défense.</t>
  </si>
  <si>
    <t>Règlement Général sur la Protection des Données.</t>
  </si>
  <si>
    <t>Le moyen le plus efficace pour un pilote à distance pour détecter un trafic à proximité est...</t>
  </si>
  <si>
    <t>Une série de courts mouvements oculaires régulièrement espacés, balayant des segments de 10° du ciel.</t>
  </si>
  <si>
    <t>De balayer continuellement le ciel de gauche à droite.</t>
  </si>
  <si>
    <t>De maintenir votre attention sur votre aéronef et d'utiliser votre vision périphérique pour balayer de petits segments du ciel.</t>
  </si>
  <si>
    <t>Regarder attentivement un secteur</t>
  </si>
  <si>
    <t>En moyenne, la plupart des adultes ont besoin par nuit d'approximativement...</t>
  </si>
  <si>
    <t>4 h de sommeil.</t>
  </si>
  <si>
    <t>6 h de sommeil.</t>
  </si>
  <si>
    <t>10 h de sommeil.</t>
  </si>
  <si>
    <t>8 h de sommeil.</t>
  </si>
  <si>
    <t>Lors d'un vol, vous êtes confronté(e) à une situation de stress. Selon vous, l'effet de ce stress sera :</t>
  </si>
  <si>
    <t>Identique chez les personnes ayant subi la même formation professionnelle.</t>
  </si>
  <si>
    <t>Indépendant des expériences vécues et uniquement lié à la situation du moment.</t>
  </si>
  <si>
    <t>Dépendant de facteurs professionnels uniquement.</t>
  </si>
  <si>
    <t>Cumulatif, car le facteur de stress s'additionne entre eux. C'est la somme globale qu'il faut gérer.</t>
  </si>
  <si>
    <t>La prise de médicaments en vente libre, tels que ceux contenant de la diphénhydramine (par exemple, Benadryl) ...</t>
  </si>
  <si>
    <t>N'est pas autorisé pour un pilotage à distance.</t>
  </si>
  <si>
    <t>Ne peut être administré par un pilote à distance que sur approbation d'un médecin aéronautique.</t>
  </si>
  <si>
    <t xml:space="preserve"> Peut entraîner une interdiction temporaire d'exercer la fonction de pilote à distance.</t>
  </si>
  <si>
    <t>N'a pas d'effet négatif pour le pilotage à distance.</t>
  </si>
  <si>
    <t>Comment le 'point aveugle' peut affecter le pilote à distance d'un UAS lors d'un vol ?</t>
  </si>
  <si>
    <t xml:space="preserve"> Il affecte seulement les pilotes à distance d'UAS de type hélicoptère.</t>
  </si>
  <si>
    <t xml:space="preserve"> Il affecte la perception des distances.</t>
  </si>
  <si>
    <t>Il altère la perception des couleurs.</t>
  </si>
  <si>
    <t>Il masque une partie du champ visuel.</t>
  </si>
  <si>
    <t>La meilleure prévention contre le stress consiste pour un pilote à distance, à...</t>
  </si>
  <si>
    <t>Éviter de vous alimenter pendant les six heures précédant un vol.</t>
  </si>
  <si>
    <t xml:space="preserve"> Laisser aller votre hyperactivité.</t>
  </si>
  <si>
    <t>Vous concentrer sur le détail qui vous paraît le plus préoccupant.</t>
  </si>
  <si>
    <t>Rester dans une situation que vous savez maîtriser, c'est-à-dire dans les limites de votre savoir-faire.</t>
  </si>
  <si>
    <t>En tant que pilote à distance, réaliser des évolutions durant de longues périodes par de fortes chaleurs estivales augmente la propension à la déshydratation, car...</t>
  </si>
  <si>
    <t>L'air chaud et sec a tendance à augmenter le taux de perte d'eau du corps.</t>
  </si>
  <si>
    <t xml:space="preserve"> L'air chaud et sec a tendance à diminuer le taux de perte d'eau du corps.</t>
  </si>
  <si>
    <t>Vous aurez tendance à boire plus d'eau.</t>
  </si>
  <si>
    <t>L'air humide de l'été aide à retenir la transpiration corporelle.</t>
  </si>
  <si>
    <t>Le temps requis pour une complète adaptation des yeux, est de :</t>
  </si>
  <si>
    <t>10 secondes pour un niveau élevé de luminosité et de 30 minutes pour la pleine obscurité.</t>
  </si>
  <si>
    <t>30 minutes pour le jour ou pour la nuit.</t>
  </si>
  <si>
    <t>10 secondes pour la nuit et 30 minutes pour le jour.</t>
  </si>
  <si>
    <t>10 minutes pour un niveau élevé de luminosité et de 30 minutes pour la pleine obscurité.</t>
  </si>
  <si>
    <t>Les mouvements oculaires permettant un bon balayage visuel pour assurer l'anticollision...</t>
  </si>
  <si>
    <t>Utilisent la vision périphérique par grands secteurs.</t>
  </si>
  <si>
    <t xml:space="preserve"> Ne devraient pas dépasser 10 degrés avec une surveillance de chaque secteur pendant au moins 1 seconde.</t>
  </si>
  <si>
    <t>Utilisent la vision périphérique par petits secteurs, avec une vision décentrée.</t>
  </si>
  <si>
    <t>Sont de 30 degrés et la surveillance de chaque secteur pendant 3 secondes au moins.</t>
  </si>
  <si>
    <t>Un pilote à distance fatigué...</t>
  </si>
  <si>
    <t>Va présenter des signes d'irritabilité croissante.</t>
  </si>
  <si>
    <t>Présente des réactions identiques à celles observées en cas de dépression.</t>
  </si>
  <si>
    <t>Va avoir des douleurs thoraciques.</t>
  </si>
  <si>
    <t>Augmente considérablement sa capacité de concentration.</t>
  </si>
  <si>
    <t>Cet état physiologique se caractérise par une réduction des capacités mentales et physiques due à un manque de sommeil, une éveil prolongée, ou une surcharge de travail, compromettant la vigilance et la sécurité d'un membre d'équipage. Cette définition correspond :</t>
  </si>
  <si>
    <t>Au stress.</t>
  </si>
  <si>
    <t>À l'éveil.</t>
  </si>
  <si>
    <t>À la fatigue.</t>
  </si>
  <si>
    <t>À l'attention.</t>
  </si>
  <si>
    <t>La durée d'une période de sommeil dépend en premier lieu...</t>
  </si>
  <si>
    <t>Du nombre de points dont vous disposez dans votre système de 'crédit/débit'.</t>
  </si>
  <si>
    <t>Du temps durant lequel vous êtes resté éveillé.</t>
  </si>
  <si>
    <t>De la durée de votre précédente période de sommeil.</t>
  </si>
  <si>
    <t>Du point sur votre rythme circadien à partir duquel vous essayez de dormir.</t>
  </si>
  <si>
    <t>La fatigue est l'un des dangers les plus redoutables pour la sécurité des vols...</t>
  </si>
  <si>
    <t>Car elle entraîne un ralentissement des performances.</t>
  </si>
  <si>
    <t>Car elle peut ne pas être apparente pour un pilote à distance jusqu'à ce qu'il commette de graves erreurs.</t>
  </si>
  <si>
    <t>Car elle dépend de la force physique ou de la vivacité mentale.</t>
  </si>
  <si>
    <t>Mais il est possible d'y faire face grâce à la caféine.</t>
  </si>
  <si>
    <t>Le stress est...</t>
  </si>
  <si>
    <t>La réaction d'adaptation de l'individu à son environnement.</t>
  </si>
  <si>
    <t>La fatigue consécutive au manque de sommeil.</t>
  </si>
  <si>
    <t>L'épuisement consécutif à la charge de travail.</t>
  </si>
  <si>
    <t xml:space="preserve"> La fatigue oculaire du pilote à distance.</t>
  </si>
  <si>
    <t>L'hypovigilance...</t>
  </si>
  <si>
    <t>Correspond à la difficulté à rester éveillé.</t>
  </si>
  <si>
    <t>Est indépendante de la fatigue accumulée.</t>
  </si>
  <si>
    <t>Peut survenir à n'importe quel moment de la journée.</t>
  </si>
  <si>
    <t>Se produit en début d'après-midi et fin de journée.</t>
  </si>
  <si>
    <t xml:space="preserve"> Finira par dépasser les limites de résistance de son aéronef.</t>
  </si>
  <si>
    <t>Peut négliger des points de vérifications importants.</t>
  </si>
  <si>
    <t>Constitue un danger, car voler en étant fatigué équivaut à voler en état d'ébriété.</t>
  </si>
  <si>
    <t>Réalisera les actions de vérifications plus rapidement.</t>
  </si>
  <si>
    <t>Le processus par lequel l'homme prend conscience des informations du monde extérieur à l'aide de ses sens est dit...</t>
  </si>
  <si>
    <t xml:space="preserve"> Cognitif.</t>
  </si>
  <si>
    <t>Décisionnel.</t>
  </si>
  <si>
    <t xml:space="preserve"> Conceptuel.</t>
  </si>
  <si>
    <t xml:space="preserve"> Superficiel.</t>
  </si>
  <si>
    <t>Concernant la fatigue accumulée :</t>
  </si>
  <si>
    <t>Même lors d'évolutions faciles elle peut atteindre un niveau inacceptable.</t>
  </si>
  <si>
    <t>Elle est moins facile à détecter que la fatigue aigüe.</t>
  </si>
  <si>
    <t>Elle disparait après un repos d'au moins 6h.</t>
  </si>
  <si>
    <t>Elle peut aisément se combattre avec l'absorption de caféine.</t>
  </si>
  <si>
    <t>L'énoncé qui décrit le mieux les exploitations en vue directe (VLOS), est...</t>
  </si>
  <si>
    <t>Tout contact visuel avec un aéronef sans équipage à bord suffisant pour en garder le contrôle.</t>
  </si>
  <si>
    <t xml:space="preserve"> Contact visuel maintenu sans aide, qui est suffisant pour en garder le contrôle, suffisant pour assurer la détection et l'évitement d'autres aéronefs.</t>
  </si>
  <si>
    <t>Le coup de chaleur et la déshydratation peuvent être évités en...</t>
  </si>
  <si>
    <t xml:space="preserve"> En augmentant votre consommation de caféine.</t>
  </si>
  <si>
    <t>Peuvent être évités en buvant de l'eau avant de ressentir la soif.</t>
  </si>
  <si>
    <t>Peuvent être évités en buvant de l'eau dès que vous ressentez la soif.</t>
  </si>
  <si>
    <t>En diminuant votre consommation de caféine.</t>
  </si>
  <si>
    <t>Les effets principaux d'un manque de sommeil sur la performance sont :</t>
  </si>
  <si>
    <t>La fatigue et les difficultés de concentration augmentent, mais la gestion du stress est facilitée par relaxation musculaire.</t>
  </si>
  <si>
    <t>Cela engendre des spasmes musculaires.</t>
  </si>
  <si>
    <t>La concentration et la fatigue sont réduites seulement pour un manque de sommeil supérieur à 48 heures.</t>
  </si>
  <si>
    <t>La fatigue augmente, la concentration est réduite, le risque d'illusions sensorielles augmente.</t>
  </si>
  <si>
    <t>La sécurité est souvent améliorée en appliquant les principes de CRM (crew/colleague ressource management - gestion des ressources de l'équipe), par exemple :</t>
  </si>
  <si>
    <t>L'action d'éviter tout conflit afin de préserver la synergie de l'équipe.</t>
  </si>
  <si>
    <t>Une abstention de toute suggestion qui n'est pas adéquat.</t>
  </si>
  <si>
    <t>Exprimer ses doutes ou des avis différents aussi longtemps que ce doute perdure.</t>
  </si>
  <si>
    <t>La stricte obéissance aux décisions du donneur d'ordre.</t>
  </si>
  <si>
    <t>Après la prise de médicaments contre les troubles du sommeil et/ou la nervosité, un pilote à distance qui a l'intention d'effectuer un vol doit prêter attention...</t>
  </si>
  <si>
    <t>À l'effet qu'ils ont sur l'audition.</t>
  </si>
  <si>
    <t>À l'effet qu'ils ont sur les temps de réaction et sur les facultés de perception.</t>
  </si>
  <si>
    <t>Au fait qu'il pourrait être fatigué dans l'après-midi.</t>
  </si>
  <si>
    <t>À compléter son petit-déjeuner avec une quantité importante de caféine.</t>
  </si>
  <si>
    <t>Dans une situation de stress intense...</t>
  </si>
  <si>
    <t>Votre meilleure défense est d'agir sans réfléchir jusqu'à la découverte de l'origine du stress.</t>
  </si>
  <si>
    <t>Vous risquez une régression de vos acquis.</t>
  </si>
  <si>
    <t>Votre capacité d'analyse de la situation s'améliore.</t>
  </si>
  <si>
    <t>Vos actions deviennent de plus en plus réfléchies.</t>
  </si>
  <si>
    <t>L'absorption simultanée d'alcool et de médicaments peut :</t>
  </si>
  <si>
    <t>Provoquer des effets indésirables, uniquement pendant les évolutions de nuit.</t>
  </si>
  <si>
    <t>Intensifier les effets des médicaments.</t>
  </si>
  <si>
    <t>Augmenter le taux d'élimination de l'alcool dans le sang.</t>
  </si>
  <si>
    <t>Compenser les effets secondaires des médicaments.</t>
  </si>
  <si>
    <t>L'expérience peut conduire à...</t>
  </si>
  <si>
    <t>Un excès de confiance.</t>
  </si>
  <si>
    <t>Une situation stressante.</t>
  </si>
  <si>
    <t>Une perte de moyens.</t>
  </si>
  <si>
    <t xml:space="preserve"> Une situation inusuelle.</t>
  </si>
  <si>
    <t>Le cycle circadien de l'homme est basé sur un cycle de...</t>
  </si>
  <si>
    <t xml:space="preserve"> 8 heures.</t>
  </si>
  <si>
    <t xml:space="preserve"> 24 heures.</t>
  </si>
  <si>
    <t>36 heures.</t>
  </si>
  <si>
    <t xml:space="preserve"> 6 heures.</t>
  </si>
  <si>
    <t>Une alcoolémie, même légère :</t>
  </si>
  <si>
    <t>Élargit votre champ visuel.</t>
  </si>
  <si>
    <t xml:space="preserve"> Dégrade votre perception de la réalité.</t>
  </si>
  <si>
    <t>Améliore votre jugement.</t>
  </si>
  <si>
    <t xml:space="preserve"> Diminue votre temps de réflexe.</t>
  </si>
  <si>
    <t>Laquelle des affirmations suivantes disqualifierait médicalement un pilote à distance...</t>
  </si>
  <si>
    <t xml:space="preserve"> Prendre un médicament sur ordonnance qui ne présente pas d'effets secondaires notables.</t>
  </si>
  <si>
    <t>Des fourmis dans les jambes.</t>
  </si>
  <si>
    <t xml:space="preserve"> Des maux de tête (migraine) avec en effet secondaire une vision floue.</t>
  </si>
  <si>
    <t>Douleurs musculaires occasionnelles après l'exercice.</t>
  </si>
  <si>
    <t>Le meilleur moyen de percevoir le plus possible de couleurs est...</t>
  </si>
  <si>
    <t xml:space="preserve"> Une faible luminosité (la nuit par exemple).</t>
  </si>
  <si>
    <t>De porter des lunettes teintées.</t>
  </si>
  <si>
    <t>De la lumière en quantité (rayons du soleil par exemple).</t>
  </si>
  <si>
    <t>De porter des lunettes adaptées à la vue.</t>
  </si>
  <si>
    <t>Concernant le stress, l'affirmation correcte est...</t>
  </si>
  <si>
    <t>Le stress et l'anxiété sont identiques dans tous les sens du terme.</t>
  </si>
  <si>
    <t>Le stress peut être positif, la fatigue est toujours négative.</t>
  </si>
  <si>
    <t>Le stress a toujours un effet négatif sur la performance.</t>
  </si>
  <si>
    <t>Le stress et la fatigue sont synonymes.</t>
  </si>
  <si>
    <t>La fatigue et le stress sont des facteurs contributifs susceptibles...</t>
  </si>
  <si>
    <t>D'entraîner de l'ennui.</t>
  </si>
  <si>
    <t>De diminuer la propension à l'erreur humaine.</t>
  </si>
  <si>
    <t>D'augmenter l'éveil.</t>
  </si>
  <si>
    <t>D'accroître la propension à l'erreur humaine.</t>
  </si>
  <si>
    <t>Quelle technique un pilote à distance doit-il utiliser pour rechercher un trafic ? Un pilote à distance doit...</t>
  </si>
  <si>
    <t>Se concentrer sur les mouvements relatifs détectés dans sa zone de vision périphérique.</t>
  </si>
  <si>
    <t>Effectuer un balayage continue du ciel de la droite vers la gauche.</t>
  </si>
  <si>
    <t>Effectuer un balayage continue du ciel du haut vers le bas.</t>
  </si>
  <si>
    <t>Systématiquement se concentrer sur différents segments du ciel pendant de courts intervalles.</t>
  </si>
  <si>
    <t>Sous faible luminosité...</t>
  </si>
  <si>
    <t>Les yeux s'adapteront plus vite aux variations de lumière.</t>
  </si>
  <si>
    <t>La perception du relief diminue.</t>
  </si>
  <si>
    <t>Les couleurs sont plus facilement discernables.</t>
  </si>
  <si>
    <t>La perception du relief augmente.</t>
  </si>
  <si>
    <t>La fatigue :</t>
  </si>
  <si>
    <t>Peut diminuer la performance.</t>
  </si>
  <si>
    <t>Augmente le niveau de performance d'un pilote à distance expérimenté.</t>
  </si>
  <si>
    <t>N'affectera pas la performance d'un sujet jeune.</t>
  </si>
  <si>
    <t>N'affectera pas la performance d'un sujet entraîné.</t>
  </si>
  <si>
    <t>Quel est l'effet de la fatigue sur l'attention ?</t>
  </si>
  <si>
    <t>Elle n'a aucun effet sur l'attention.</t>
  </si>
  <si>
    <t>Elle conduit à une attention dispersée entre deux centres d'intérêt différents.</t>
  </si>
  <si>
    <t>Elle augmente la capacité de gérer les sujets multiples.</t>
  </si>
  <si>
    <t>Elle réduit la capacité de gérer plusieurs sujets.</t>
  </si>
  <si>
    <t>Indiquez une condition médicale qui pourrait entraver l'exploitation d'un aéronef sans équipage à bord dans des conditions de faible luminosité.</t>
  </si>
  <si>
    <t>Habileté manuelle ou dextérité réduite.</t>
  </si>
  <si>
    <t>Surdité.</t>
  </si>
  <si>
    <t>Mobilité réduite.</t>
  </si>
  <si>
    <t>Daltonisme.</t>
  </si>
  <si>
    <t xml:space="preserve"> 1 - 3 - 4.</t>
  </si>
  <si>
    <t xml:space="preserve"> 1 et 4.</t>
  </si>
  <si>
    <t xml:space="preserve"> 2, 3 et 4.</t>
  </si>
  <si>
    <t>3 et 4.</t>
  </si>
  <si>
    <t xml:space="preserve"> 1, 2 et 3.</t>
  </si>
  <si>
    <t>Pour éliminer toute l'alcool contenue dans une bière, le corps humain a besoin d'environ...</t>
  </si>
  <si>
    <t xml:space="preserve"> 1 heures.</t>
  </si>
  <si>
    <t xml:space="preserve"> 30 minutes.</t>
  </si>
  <si>
    <t xml:space="preserve"> 3 heures.</t>
  </si>
  <si>
    <t>Si vous supposez souffrir d'une forme de fatigue aiguë lors de l'exploitation de votre aéronef sans équipage à bord, vous...</t>
  </si>
  <si>
    <t>Devez interrompre le vol.</t>
  </si>
  <si>
    <t>Vous fiez à vos instincts nés de votre expérience.</t>
  </si>
  <si>
    <t>Réalisez l'ensemble de vos vols programmés pour la journée, en mode automatique.</t>
  </si>
  <si>
    <t>Consultez un médecin à la fin de vos opérations journalières.</t>
  </si>
  <si>
    <t>L'affirmation correcte concernant la présence d'alcool dans le corps humain est...</t>
  </si>
  <si>
    <t>L'absorption d'une quantité d'eau d'égale quantité augmentera la destruction de l'alcool.</t>
  </si>
  <si>
    <t>Les capacités de jugement et de prise de décision peuvent être affectées par de petites quantités d'alcool.</t>
  </si>
  <si>
    <t>Une petite quantité d'alcool augmente l'acuité visuelle.</t>
  </si>
  <si>
    <t>En petite quantité, l'alcool n'aura pas d'effet.</t>
  </si>
  <si>
    <t>Le fonctionnement routinier basé sur nos habitudes :</t>
  </si>
  <si>
    <t>Nécessite une forte consommation des ressources et génère peu d'aisance et de disponibilité.</t>
  </si>
  <si>
    <t>Nécessite une forte consommation des ressources mais génère aisance et disponibilité.</t>
  </si>
  <si>
    <t>Permet une très faible consommation des ressources, il génère aisance et disponibilité.</t>
  </si>
  <si>
    <t xml:space="preserve"> Permet une très faible consommation des ressources mais génère un stress important.</t>
  </si>
  <si>
    <t>Une accumulation de tâches à effectuer...</t>
  </si>
  <si>
    <t xml:space="preserve"> Sans contrainte de temps, pénalise les capacités cognitives.</t>
  </si>
  <si>
    <t>Dans un temps limité, pénalise la performance.</t>
  </si>
  <si>
    <t xml:space="preserve"> Dans un temps limité, favorise les capacités cognitives.</t>
  </si>
  <si>
    <t xml:space="preserve"> Sans contrainte de temps, pénalise la performance.</t>
  </si>
  <si>
    <t>Le stress :</t>
  </si>
  <si>
    <t>N'a pas d'influence sur la performance.</t>
  </si>
  <si>
    <t>Diminue toujours la performance.</t>
  </si>
  <si>
    <t>Selon son niveau, améliore ou diminue la performance.</t>
  </si>
  <si>
    <t>Améliore toujours la performance.</t>
  </si>
  <si>
    <t>Qui est chargé de déterminer si un pilote à distance est apte à entreprendre un vol particulier ?</t>
  </si>
  <si>
    <t>L'EASA.</t>
  </si>
  <si>
    <t xml:space="preserve"> Le pilote à distance.</t>
  </si>
  <si>
    <t xml:space="preserve"> L'exploitant.</t>
  </si>
  <si>
    <t xml:space="preserve"> Un médecin.</t>
  </si>
  <si>
    <t>Qu'est-ce qui peut négativement affecter votre performance ?</t>
  </si>
  <si>
    <t xml:space="preserve"> De longues périodes de repos.</t>
  </si>
  <si>
    <t>Les médicaments en vente libre et les médicaments prescrits.</t>
  </si>
  <si>
    <t>Les médicaments en vente libre.</t>
  </si>
  <si>
    <t xml:space="preserve"> Les médicaments sur ordonnance.</t>
  </si>
  <si>
    <t>Concernant la prise de décision, l'affirmation correcte est : Décider signifie…</t>
  </si>
  <si>
    <t xml:space="preserve"> Appliquer une procédure automatique.</t>
  </si>
  <si>
    <t>Choisir entre plusieurs options.</t>
  </si>
  <si>
    <t>Imposer son point de vue.</t>
  </si>
  <si>
    <t>Être capable d'inventer des solutions originales.</t>
  </si>
  <si>
    <t>Toute personne désireuse de faire voler en catégorie Ouverte un aéronef sans équipage à bord de masse supérieure à 250 g doit :</t>
  </si>
  <si>
    <t>Être âgée de 18 ans au moins.</t>
  </si>
  <si>
    <t>L'équiper d'un système de descente de secours (parachute...)</t>
  </si>
  <si>
    <t>S'enregistrer comme opérateur dans le pays membre où l'UAS va être exploité.</t>
  </si>
  <si>
    <t>S'enregistrer en tant qu'exploitant européen UAS dans son Etat membre.</t>
  </si>
  <si>
    <t>(OUVERTE A2) Un aéronef sans pilote à bord de classe C2 peut être utilisé...</t>
  </si>
  <si>
    <t>Hors agglomération, mais en sous-catégorie A2 seulement.</t>
  </si>
  <si>
    <t>En agglomération, mais en sous-catégorie A2 seulement.</t>
  </si>
  <si>
    <t>La catégorie OUVERTE permet de faire voler des aéronefs sans équipage à bord de masse au décollage inférieure à :</t>
  </si>
  <si>
    <t>800 gr.</t>
  </si>
  <si>
    <t>Le pilote à distance d'un aéronef sans équipage à bord en catégorie 'ouverte'...</t>
  </si>
  <si>
    <t>Conserve à tout moment une vue directe sur l'aéronef, sauf lorsqu'il utilise un observateur.</t>
  </si>
  <si>
    <t>Peut évoluer en agglomération sans conserver une vue directe sur son aéronef.</t>
  </si>
  <si>
    <t>Conserve à tout moment une vue directe sur l'aéronef, sauf lorsqu'il vole en mode suivez-moi ou lorsqu'il utilise un observateur.</t>
  </si>
  <si>
    <t>Conserve à tout moment une vue directe sur l'aéronef.</t>
  </si>
  <si>
    <t>Un client vous demande d'effectuer le transport d'une charge utile contenant une substance corrosive, cette opération :</t>
  </si>
  <si>
    <t>Est interdite en catégorie 'spécifique'.</t>
  </si>
  <si>
    <t>N'est pas autorisée avec un UAS.</t>
  </si>
  <si>
    <t>Est possible en catégorie 'ouverte' si la substance corrosive n'est pas considérée comme matière dangereuse.</t>
  </si>
  <si>
    <t>Est possible en catégorie 'spécifique'.</t>
  </si>
  <si>
    <t>Voler à proximité d'un relief escarpé ou d'une falaise est...</t>
  </si>
  <si>
    <t>Possible sous autorisation.</t>
  </si>
  <si>
    <t>Possible mais le risque d'une perte de contrôle est augmenté.</t>
  </si>
  <si>
    <t>Généralement non couvert par les assurances.</t>
  </si>
  <si>
    <t>Interdit.</t>
  </si>
  <si>
    <t>Le mille nautique (NM) est une mesure de...</t>
  </si>
  <si>
    <t>Direction.</t>
  </si>
  <si>
    <t>Volume.</t>
  </si>
  <si>
    <t>Hors agglomération Seulement.</t>
  </si>
  <si>
    <t>Test</t>
  </si>
  <si>
    <t>Rep. U</t>
  </si>
  <si>
    <t>Ch. Ok</t>
  </si>
  <si>
    <t>Choix 4</t>
  </si>
  <si>
    <t>Choix 3</t>
  </si>
  <si>
    <t>Choix 2</t>
  </si>
  <si>
    <t>Choix 1</t>
  </si>
  <si>
    <t>Question</t>
  </si>
  <si>
    <t xml:space="preserve">Indiquer si les propositions suivantes sont juste ou fausse :                                                                                                                                                                                                         I - Un exploitant UAS ne peut pas être enregistré dans plus d'un État membre à la fois.                                                                                                                                                          II - Un exploitant UAS ne peut pas être enregistré dans plus d'un État membre à la fois.         </t>
  </si>
  <si>
    <t xml:space="preserve">Indiquer si les propositions suivantes sont juste ou fausse :                                                                                                                                                                                                         I - Un exploitant UAS ne peut être enregistré dans plus d'un État membre à la fois.                                                                                                                                                                 II - Un exploitant UAS ne peut être enregistré dans plus d'un État membre à la fois.         </t>
  </si>
  <si>
    <t>Quels systèmes suivants sont considérés comme des drones (UAS) : 1 - drone jouet  // 2 - drone de fabrication privée // 3 - drone commercial // 4 - aéromodèle</t>
  </si>
  <si>
    <t xml:space="preserve">Les phénomènes dangereux associés au cumulonimbus (Cb) sont :1 - la turbulence sous le nuage // 2 - la turbulence à proximité du nuage // 3 - le givrage //  4 - la grêle // 5 - la foudre                   </t>
  </si>
  <si>
    <t>La turbulence thermique dépend : 1 - de l'environnement // 2 - des contrastes du sol // 3 - du degré d'instabilité de l'air // 4 - de la compétence du pilote                                       (Choisissez la réponse exacte la plus complète.)</t>
  </si>
  <si>
    <t>Le givrage est un phénomène qui peut se rencontrer :                                                                                                                                                                                                                   1 - dans les nuages // 2 - hors des nuages // 3 - à une température entre 0°C et -10°C // 4 - uniquement à partir d'une certaine altitude                                                                                     (La combinaison regroupant l'ensemble des propositions correctes est :)</t>
  </si>
  <si>
    <t>Parmi les causes suivantes, celles pouvant modifier les qualités de vol d'un drone en situation de givrage sont :                                                                                                                     1 - la formation de glace sur la structure porteuse // 2 - la modification du fonctionnement des groupes motopropulseurs par dépôt de glace // 3 - le dépôt de glace sur les hélices</t>
  </si>
  <si>
    <t>Parmi la liste suivante, les lieux considérés comme des 'lieux publics' sont : 1 - un parc // 2 - un centre pénitencier // 3 - une place municipale // 4 - une rue</t>
  </si>
  <si>
    <t>Parmi la liste suivante, les lieux considérés comme des 'lieux publics' sont : 1 - une maison // 2 - une gare de chemin de fer // 3 - un lieu touristique // 4 - un aéroport</t>
  </si>
  <si>
    <t>Parmi la liste suivante, les lieux considérés comme des 'lieux privés' sont :  1 - un bungalow // 2 - une chambre d'hôte // 3 - une aire de jeux // 4 - une école</t>
  </si>
  <si>
    <t>Les différentes sources juridiques consacrant le droit à la vie privé sont :                                                                                                                                                                                                1 - la Convention Européenne des Droits de l'Homme // 2 - la Charte des Droits Fondamentaux de l'UE. // 3 - La règlementation AESA relative aux drones //  4 - les règlementations nationales</t>
  </si>
  <si>
    <t xml:space="preserve">Parmi la liste suivante, les lieux considérés comme des 'lieux privés' sont : 1 - une voiture // 2 - une chambre d'hôtel // 3 - une forêt // 4 - un lieu de travail  </t>
  </si>
  <si>
    <t xml:space="preserve">Parmi la liste suivante, les lieux considérés comme des 'lieux potentiellement sensibles' (considérée comme n'étant pas spécifiquement 'privés' ou 'publics') sont :                                      1 - un commissariat de police // 2 - un air de jeux // 3 - un hôpital // 4 - un parc </t>
  </si>
  <si>
    <t>Parmi la liste suivante, les lieux considérés comme des 'lieux potentiellement sensibles' (considérée comme n'étant pas spécifiquement 'privés' ou 'publics') sont :                                        1 - une caravane // 2 - une chambre d'hôtel // 3 - un hôpital // 4 - une école</t>
  </si>
  <si>
    <t>La tolérance personnelle à une charge de travail dépend de :                                                                                                                                                                                                                     1 - votre état de santé  // 2 - vos connaissances, votre expérience et votre savoir-faire // 3 - votre niveau de stress  // 4 - votre état de fatigue                                                           (Choisir la combinaison exacte la plus complète.)</t>
  </si>
  <si>
    <t>Les effets comportementaux du stress peuvent inclure :                                                                                                                                                                                                                      1 - manifestation d'agressivité // 2 - une bonne volonté d'améliorer la communication // 3 - une bonne volonté pour la cohésion de groupe // 4 - une tendance au retrait                                                       (La combinaison correcte est :)</t>
  </si>
  <si>
    <t xml:space="preserve">La fatigue : 1 - augmente le temps de réaction // 2 - est à l'origine d'erreurs causées par l'inattention // 3 - n'est pas liée à la charge de travail // 4 - s'accumule dans le temps                                                      (Choisir la combinaison exacte la plus complète.) </t>
  </si>
  <si>
    <t>Votre choix</t>
  </si>
  <si>
    <t/>
  </si>
  <si>
    <t>QUESTION   N°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</si>
</sst>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4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4"/>
      <color rgb="FF7030A0"/>
      <name val="Lucida Calligraphy"/>
      <family val="4"/>
    </font>
    <font>
      <b/>
      <sz val="14"/>
      <color theme="5" tint="-0.249977111117893"/>
      <name val="Lucida Calligraphy"/>
      <family val="4"/>
    </font>
    <font>
      <b/>
      <sz val="16"/>
      <color rgb="FF7030A0"/>
      <name val="Calibri"/>
      <family val="2"/>
      <scheme val="minor"/>
    </font>
    <font>
      <b/>
      <sz val="15"/>
      <color rgb="FF7030A0"/>
      <name val="Calibri"/>
      <family val="2"/>
      <scheme val="minor"/>
    </font>
    <font>
      <sz val="11"/>
      <color theme="0" tint="-4.9989318521683403E-2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rgb="FFC00000"/>
      <name val="Agency FB"/>
      <family val="2"/>
    </font>
    <font>
      <b/>
      <sz val="20"/>
      <color rgb="FFC00000"/>
      <name val="Agency FB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0" fontId="1" fillId="3" borderId="1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left" vertical="center" wrapText="1" indent="1"/>
    </xf>
    <xf numFmtId="0" fontId="0" fillId="4" borderId="6" xfId="0" applyFill="1" applyBorder="1" applyAlignment="1">
      <alignment horizontal="left" vertical="center" wrapText="1"/>
    </xf>
    <xf numFmtId="0" fontId="0" fillId="4" borderId="7" xfId="0" applyFill="1" applyBorder="1" applyAlignment="1">
      <alignment horizontal="left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left" vertical="center" wrapText="1" indent="1"/>
    </xf>
    <xf numFmtId="0" fontId="0" fillId="4" borderId="9" xfId="0" applyFill="1" applyBorder="1" applyAlignment="1">
      <alignment horizontal="left" vertical="center" wrapText="1"/>
    </xf>
    <xf numFmtId="0" fontId="0" fillId="4" borderId="10" xfId="0" applyFill="1" applyBorder="1" applyAlignment="1">
      <alignment horizontal="left" vertical="center"/>
    </xf>
    <xf numFmtId="0" fontId="2" fillId="4" borderId="11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left" vertical="center" wrapText="1" indent="1"/>
    </xf>
    <xf numFmtId="0" fontId="0" fillId="4" borderId="12" xfId="0" applyFill="1" applyBorder="1" applyAlignment="1">
      <alignment horizontal="left" vertical="center" wrapText="1"/>
    </xf>
    <xf numFmtId="0" fontId="0" fillId="4" borderId="13" xfId="0" applyFill="1" applyBorder="1" applyAlignment="1">
      <alignment horizontal="left" vertical="center"/>
    </xf>
    <xf numFmtId="0" fontId="3" fillId="3" borderId="14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left" vertical="center"/>
    </xf>
    <xf numFmtId="0" fontId="3" fillId="3" borderId="16" xfId="0" applyFont="1" applyFill="1" applyBorder="1" applyAlignment="1">
      <alignment horizontal="left" vertical="center"/>
    </xf>
    <xf numFmtId="0" fontId="0" fillId="4" borderId="17" xfId="0" applyFill="1" applyBorder="1"/>
    <xf numFmtId="0" fontId="0" fillId="4" borderId="18" xfId="0" applyFill="1" applyBorder="1"/>
    <xf numFmtId="0" fontId="0" fillId="4" borderId="19" xfId="0" applyFill="1" applyBorder="1"/>
    <xf numFmtId="0" fontId="2" fillId="4" borderId="20" xfId="0" applyFont="1" applyFill="1" applyBorder="1" applyAlignment="1">
      <alignment horizontal="right" vertical="center" indent="1"/>
    </xf>
    <xf numFmtId="0" fontId="6" fillId="2" borderId="9" xfId="0" applyFont="1" applyFill="1" applyBorder="1" applyAlignment="1">
      <alignment horizontal="center" vertical="center"/>
    </xf>
    <xf numFmtId="0" fontId="0" fillId="4" borderId="0" xfId="0" applyFill="1"/>
    <xf numFmtId="0" fontId="2" fillId="4" borderId="0" xfId="0" applyFont="1" applyFill="1" applyAlignment="1">
      <alignment horizontal="left" vertical="center" indent="1"/>
    </xf>
    <xf numFmtId="0" fontId="0" fillId="4" borderId="21" xfId="0" applyFill="1" applyBorder="1"/>
    <xf numFmtId="0" fontId="0" fillId="4" borderId="3" xfId="0" applyFill="1" applyBorder="1"/>
    <xf numFmtId="0" fontId="0" fillId="4" borderId="22" xfId="0" applyFill="1" applyBorder="1"/>
    <xf numFmtId="0" fontId="0" fillId="4" borderId="2" xfId="0" applyFill="1" applyBorder="1"/>
    <xf numFmtId="0" fontId="8" fillId="4" borderId="6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/>
    </xf>
    <xf numFmtId="47" fontId="0" fillId="2" borderId="0" xfId="0" applyNumberFormat="1" applyFill="1"/>
    <xf numFmtId="0" fontId="10" fillId="2" borderId="0" xfId="0" applyFont="1" applyFill="1"/>
    <xf numFmtId="21" fontId="11" fillId="2" borderId="0" xfId="0" applyNumberFormat="1" applyFont="1" applyFill="1" applyAlignment="1">
      <alignment horizontal="center" vertical="center"/>
    </xf>
    <xf numFmtId="21" fontId="12" fillId="2" borderId="0" xfId="0" applyNumberFormat="1" applyFont="1" applyFill="1" applyAlignment="1">
      <alignment horizontal="center" vertical="center"/>
    </xf>
    <xf numFmtId="49" fontId="0" fillId="2" borderId="0" xfId="0" applyNumberFormat="1" applyFill="1"/>
    <xf numFmtId="0" fontId="13" fillId="4" borderId="12" xfId="0" applyFont="1" applyFill="1" applyBorder="1" applyAlignment="1" applyProtection="1">
      <alignment horizontal="center" vertical="center"/>
      <protection hidden="1"/>
    </xf>
    <xf numFmtId="0" fontId="13" fillId="4" borderId="9" xfId="0" applyFont="1" applyFill="1" applyBorder="1" applyAlignment="1">
      <alignment horizontal="center" vertical="center"/>
    </xf>
    <xf numFmtId="0" fontId="13" fillId="4" borderId="12" xfId="0" applyFont="1" applyFill="1" applyBorder="1" applyAlignment="1">
      <alignment horizontal="center" vertical="center"/>
    </xf>
    <xf numFmtId="0" fontId="5" fillId="5" borderId="16" xfId="0" applyFont="1" applyFill="1" applyBorder="1" applyAlignment="1">
      <alignment horizontal="left" vertical="center" wrapText="1" indent="1"/>
    </xf>
    <xf numFmtId="0" fontId="5" fillId="5" borderId="15" xfId="0" applyFont="1" applyFill="1" applyBorder="1" applyAlignment="1">
      <alignment horizontal="left" vertical="center" wrapText="1" indent="1"/>
    </xf>
    <xf numFmtId="0" fontId="5" fillId="5" borderId="14" xfId="0" applyFont="1" applyFill="1" applyBorder="1" applyAlignment="1">
      <alignment horizontal="left" vertical="center" wrapText="1" indent="1"/>
    </xf>
    <xf numFmtId="0" fontId="7" fillId="6" borderId="16" xfId="0" applyFont="1" applyFill="1" applyBorder="1" applyAlignment="1">
      <alignment horizontal="center" vertical="center"/>
    </xf>
    <xf numFmtId="0" fontId="7" fillId="6" borderId="15" xfId="0" applyFont="1" applyFill="1" applyBorder="1" applyAlignment="1">
      <alignment horizontal="center" vertical="center"/>
    </xf>
    <xf numFmtId="0" fontId="7" fillId="6" borderId="14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left" vertical="center" wrapText="1" indent="1"/>
    </xf>
    <xf numFmtId="0" fontId="4" fillId="3" borderId="15" xfId="0" applyFont="1" applyFill="1" applyBorder="1" applyAlignment="1">
      <alignment horizontal="left" vertical="center" wrapText="1" indent="1"/>
    </xf>
    <xf numFmtId="0" fontId="4" fillId="3" borderId="14" xfId="0" applyFont="1" applyFill="1" applyBorder="1" applyAlignment="1">
      <alignment horizontal="left" vertical="center" wrapText="1" indent="1"/>
    </xf>
    <xf numFmtId="0" fontId="1" fillId="3" borderId="16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F4E78"/>
      <color rgb="FF007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95250</xdr:colOff>
          <xdr:row>10</xdr:row>
          <xdr:rowOff>161925</xdr:rowOff>
        </xdr:from>
        <xdr:to>
          <xdr:col>4</xdr:col>
          <xdr:colOff>342900</xdr:colOff>
          <xdr:row>12</xdr:row>
          <xdr:rowOff>28575</xdr:rowOff>
        </xdr:to>
        <xdr:sp macro="" textlink="">
          <xdr:nvSpPr>
            <xdr:cNvPr id="6145" name="suivant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0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</xdr:colOff>
          <xdr:row>10</xdr:row>
          <xdr:rowOff>180975</xdr:rowOff>
        </xdr:from>
        <xdr:to>
          <xdr:col>8</xdr:col>
          <xdr:colOff>0</xdr:colOff>
          <xdr:row>12</xdr:row>
          <xdr:rowOff>47625</xdr:rowOff>
        </xdr:to>
        <xdr:sp macro="" textlink="">
          <xdr:nvSpPr>
            <xdr:cNvPr id="6146" name="nouveau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0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10</xdr:row>
          <xdr:rowOff>190500</xdr:rowOff>
        </xdr:from>
        <xdr:to>
          <xdr:col>3</xdr:col>
          <xdr:colOff>66675</xdr:colOff>
          <xdr:row>12</xdr:row>
          <xdr:rowOff>0</xdr:rowOff>
        </xdr:to>
        <xdr:sp macro="" textlink="">
          <xdr:nvSpPr>
            <xdr:cNvPr id="6150" name="ComboBox1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0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26672-7FC9-415D-9312-3018419F2C3A}">
  <sheetPr codeName="Feuil5"/>
  <dimension ref="A1:L15"/>
  <sheetViews>
    <sheetView tabSelected="1" zoomScaleNormal="100" workbookViewId="0">
      <selection activeCell="J13" sqref="J13"/>
    </sheetView>
  </sheetViews>
  <sheetFormatPr baseColWidth="10" defaultColWidth="11" defaultRowHeight="15" x14ac:dyDescent="0.25"/>
  <cols>
    <col min="1" max="1" width="11" style="1"/>
    <col min="2" max="4" width="17" style="1" customWidth="1"/>
    <col min="5" max="5" width="6.85546875" style="1" customWidth="1"/>
    <col min="6" max="6" width="18.5703125" style="1" customWidth="1"/>
    <col min="7" max="8" width="17" style="1" customWidth="1"/>
    <col min="9" max="9" width="11" style="1"/>
    <col min="10" max="10" width="27.42578125" style="1" customWidth="1"/>
    <col min="11" max="11" width="11" style="1"/>
    <col min="12" max="12" width="2" style="1" hidden="1" customWidth="1"/>
    <col min="13" max="16384" width="11" style="1"/>
  </cols>
  <sheetData>
    <row r="1" spans="1:12" ht="27" x14ac:dyDescent="0.35">
      <c r="A1" s="33"/>
      <c r="D1" s="34" t="s">
        <v>785</v>
      </c>
      <c r="E1" s="32">
        <v>0</v>
      </c>
      <c r="G1" s="36">
        <v>0.125</v>
      </c>
    </row>
    <row r="2" spans="1:12" ht="5.45" customHeight="1" thickBot="1" x14ac:dyDescent="0.3"/>
    <row r="3" spans="1:12" ht="90.6" customHeight="1" thickBot="1" x14ac:dyDescent="0.3">
      <c r="B3" s="47"/>
      <c r="C3" s="48"/>
      <c r="D3" s="48"/>
      <c r="E3" s="48"/>
      <c r="F3" s="48"/>
      <c r="G3" s="48"/>
      <c r="H3" s="49"/>
      <c r="J3" s="35"/>
      <c r="L3" s="1">
        <v>1</v>
      </c>
    </row>
    <row r="4" spans="1:12" ht="14.45" customHeight="1" thickBot="1" x14ac:dyDescent="0.3">
      <c r="L4" s="1">
        <v>2</v>
      </c>
    </row>
    <row r="5" spans="1:12" ht="19.5" thickBot="1" x14ac:dyDescent="0.35">
      <c r="B5" s="50" t="s">
        <v>764</v>
      </c>
      <c r="C5" s="51"/>
      <c r="D5" s="52"/>
      <c r="F5" s="50" t="s">
        <v>763</v>
      </c>
      <c r="G5" s="51"/>
      <c r="H5" s="52"/>
      <c r="L5" s="1">
        <v>3</v>
      </c>
    </row>
    <row r="6" spans="1:12" ht="57.95" customHeight="1" thickBot="1" x14ac:dyDescent="0.3">
      <c r="B6" s="41"/>
      <c r="C6" s="42"/>
      <c r="D6" s="43"/>
      <c r="F6" s="41"/>
      <c r="G6" s="42"/>
      <c r="H6" s="43"/>
      <c r="L6" s="1">
        <v>4</v>
      </c>
    </row>
    <row r="7" spans="1:12" ht="15.75" thickBot="1" x14ac:dyDescent="0.3"/>
    <row r="8" spans="1:12" ht="19.5" thickBot="1" x14ac:dyDescent="0.35">
      <c r="B8" s="50" t="s">
        <v>762</v>
      </c>
      <c r="C8" s="51"/>
      <c r="D8" s="52"/>
      <c r="F8" s="50" t="s">
        <v>761</v>
      </c>
      <c r="G8" s="51"/>
      <c r="H8" s="52"/>
    </row>
    <row r="9" spans="1:12" ht="57.95" customHeight="1" thickBot="1" x14ac:dyDescent="0.3">
      <c r="B9" s="41"/>
      <c r="C9" s="42"/>
      <c r="D9" s="43"/>
      <c r="F9" s="41"/>
      <c r="G9" s="42"/>
      <c r="H9" s="43"/>
    </row>
    <row r="10" spans="1:12" ht="19.149999999999999" customHeight="1" thickBot="1" x14ac:dyDescent="0.3"/>
    <row r="11" spans="1:12" ht="17.100000000000001" customHeight="1" x14ac:dyDescent="0.25">
      <c r="B11" s="20"/>
      <c r="C11" s="21"/>
      <c r="D11" s="21"/>
      <c r="E11" s="21"/>
      <c r="F11" s="21"/>
      <c r="G11" s="21"/>
      <c r="H11" s="22"/>
    </row>
    <row r="12" spans="1:12" ht="26.1" customHeight="1" x14ac:dyDescent="0.25">
      <c r="B12" s="23" t="s">
        <v>783</v>
      </c>
      <c r="C12" s="24" t="s">
        <v>784</v>
      </c>
      <c r="D12" s="25"/>
      <c r="E12" s="25"/>
      <c r="F12" s="26" t="str">
        <f xml:space="preserve"> "Votre Score / " &amp; LastQ</f>
        <v>Votre Score / 177</v>
      </c>
      <c r="G12" s="24">
        <f>Note</f>
        <v>1</v>
      </c>
      <c r="H12" s="27"/>
      <c r="J12" s="37" t="s">
        <v>784</v>
      </c>
    </row>
    <row r="13" spans="1:12" ht="17.100000000000001" customHeight="1" thickBot="1" x14ac:dyDescent="0.3">
      <c r="B13" s="28"/>
      <c r="C13" s="29"/>
      <c r="D13" s="29"/>
      <c r="E13" s="29"/>
      <c r="F13" s="29"/>
      <c r="G13" s="29"/>
      <c r="H13" s="30"/>
    </row>
    <row r="14" spans="1:12" ht="15.75" thickBot="1" x14ac:dyDescent="0.3"/>
    <row r="15" spans="1:12" ht="23.65" customHeight="1" thickBot="1" x14ac:dyDescent="0.3">
      <c r="B15" s="44" t="str">
        <f xml:space="preserve"> "Il reste " &amp; (LastQ - NumQuestion) &amp; " Questions"</f>
        <v>Il reste 177 Questions</v>
      </c>
      <c r="C15" s="45"/>
      <c r="D15" s="45"/>
      <c r="E15" s="45"/>
      <c r="F15" s="45"/>
      <c r="G15" s="45"/>
      <c r="H15" s="46"/>
    </row>
  </sheetData>
  <mergeCells count="10">
    <mergeCell ref="B9:D9"/>
    <mergeCell ref="F9:H9"/>
    <mergeCell ref="B15:H15"/>
    <mergeCell ref="B3:H3"/>
    <mergeCell ref="B5:D5"/>
    <mergeCell ref="F5:H5"/>
    <mergeCell ref="B6:D6"/>
    <mergeCell ref="F6:H6"/>
    <mergeCell ref="B8:D8"/>
    <mergeCell ref="F8:H8"/>
  </mergeCells>
  <dataValidations disablePrompts="1" count="1">
    <dataValidation type="list" allowBlank="1" showInputMessage="1" showErrorMessage="1" sqref="C12" xr:uid="{A32986FC-7D4E-44FB-86D1-BFCE7A1068BD}">
      <formula1>$L$3:$L$6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6" r:id="rId3" name="nouveau">
          <controlPr defaultSize="0" autoLine="0" r:id="rId4">
            <anchor moveWithCells="1">
              <from>
                <xdr:col>7</xdr:col>
                <xdr:colOff>57150</xdr:colOff>
                <xdr:row>10</xdr:row>
                <xdr:rowOff>180975</xdr:rowOff>
              </from>
              <to>
                <xdr:col>8</xdr:col>
                <xdr:colOff>0</xdr:colOff>
                <xdr:row>12</xdr:row>
                <xdr:rowOff>47625</xdr:rowOff>
              </to>
            </anchor>
          </controlPr>
        </control>
      </mc:Choice>
      <mc:Fallback>
        <control shapeId="6146" r:id="rId3" name="nouveau"/>
      </mc:Fallback>
    </mc:AlternateContent>
    <mc:AlternateContent xmlns:mc="http://schemas.openxmlformats.org/markup-compatibility/2006">
      <mc:Choice Requires="x14">
        <control shapeId="6145" r:id="rId5" name="suivant">
          <controlPr defaultSize="0" disabled="1" autoLine="0" r:id="rId6">
            <anchor moveWithCells="1">
              <from>
                <xdr:col>3</xdr:col>
                <xdr:colOff>95250</xdr:colOff>
                <xdr:row>10</xdr:row>
                <xdr:rowOff>161925</xdr:rowOff>
              </from>
              <to>
                <xdr:col>4</xdr:col>
                <xdr:colOff>342900</xdr:colOff>
                <xdr:row>12</xdr:row>
                <xdr:rowOff>28575</xdr:rowOff>
              </to>
            </anchor>
          </controlPr>
        </control>
      </mc:Choice>
      <mc:Fallback>
        <control shapeId="6145" r:id="rId5" name="suivant"/>
      </mc:Fallback>
    </mc:AlternateContent>
    <mc:AlternateContent xmlns:mc="http://schemas.openxmlformats.org/markup-compatibility/2006">
      <mc:Choice Requires="x14">
        <control shapeId="6150" r:id="rId7" name="ComboBox1">
          <controlPr defaultSize="0" autoLine="0" linkedCell="C12" listFillRange="L3:L6" r:id="rId8">
            <anchor moveWithCells="1">
              <from>
                <xdr:col>2</xdr:col>
                <xdr:colOff>0</xdr:colOff>
                <xdr:row>10</xdr:row>
                <xdr:rowOff>190500</xdr:rowOff>
              </from>
              <to>
                <xdr:col>3</xdr:col>
                <xdr:colOff>66675</xdr:colOff>
                <xdr:row>12</xdr:row>
                <xdr:rowOff>0</xdr:rowOff>
              </to>
            </anchor>
          </controlPr>
        </control>
      </mc:Choice>
      <mc:Fallback>
        <control shapeId="6150" r:id="rId7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189059-52AC-46FB-8C2E-1A9ECC3BA097}">
  <sheetPr codeName="Feuil4"/>
  <dimension ref="A1:I180"/>
  <sheetViews>
    <sheetView topLeftCell="A55" workbookViewId="0">
      <selection activeCell="H3" sqref="H3"/>
    </sheetView>
  </sheetViews>
  <sheetFormatPr baseColWidth="10" defaultColWidth="11" defaultRowHeight="15" x14ac:dyDescent="0.25"/>
  <cols>
    <col min="1" max="1" width="6.28515625" style="1" customWidth="1"/>
    <col min="2" max="2" width="34.7109375" style="1" customWidth="1"/>
    <col min="3" max="6" width="17" style="1" customWidth="1"/>
    <col min="7" max="7" width="6.28515625" style="1" bestFit="1" customWidth="1"/>
    <col min="8" max="16384" width="11" style="1"/>
  </cols>
  <sheetData>
    <row r="1" spans="1:9" ht="15.75" thickBot="1" x14ac:dyDescent="0.3">
      <c r="A1" s="19"/>
      <c r="B1" s="18" t="s">
        <v>765</v>
      </c>
      <c r="C1" s="18" t="s">
        <v>764</v>
      </c>
      <c r="D1" s="18" t="s">
        <v>763</v>
      </c>
      <c r="E1" s="18" t="s">
        <v>762</v>
      </c>
      <c r="F1" s="18" t="s">
        <v>761</v>
      </c>
      <c r="G1" s="18" t="s">
        <v>760</v>
      </c>
      <c r="H1" s="18" t="s">
        <v>759</v>
      </c>
      <c r="I1" s="17" t="s">
        <v>758</v>
      </c>
    </row>
    <row r="2" spans="1:9" ht="45.75" thickBot="1" x14ac:dyDescent="0.3">
      <c r="A2" s="16">
        <v>1</v>
      </c>
      <c r="B2" s="15" t="s">
        <v>0</v>
      </c>
      <c r="C2" s="14" t="s">
        <v>1</v>
      </c>
      <c r="D2" s="14" t="s">
        <v>2</v>
      </c>
      <c r="E2" s="14" t="s">
        <v>3</v>
      </c>
      <c r="F2" s="14" t="s">
        <v>4</v>
      </c>
      <c r="G2" s="38">
        <v>1</v>
      </c>
      <c r="H2" s="13">
        <v>1</v>
      </c>
      <c r="I2" s="12">
        <f>IF(G2=H2,1,0)</f>
        <v>1</v>
      </c>
    </row>
    <row r="3" spans="1:9" ht="45.75" thickBot="1" x14ac:dyDescent="0.3">
      <c r="A3" s="11">
        <v>2</v>
      </c>
      <c r="B3" s="10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39">
        <v>4</v>
      </c>
      <c r="H3" s="8">
        <v>1</v>
      </c>
      <c r="I3" s="12">
        <f t="shared" ref="I3:I66" si="0">IF(G3=H3,1,0)</f>
        <v>0</v>
      </c>
    </row>
    <row r="4" spans="1:9" ht="60.75" thickBot="1" x14ac:dyDescent="0.3">
      <c r="A4" s="11">
        <v>3</v>
      </c>
      <c r="B4" s="10" t="s">
        <v>10</v>
      </c>
      <c r="C4" s="9" t="s">
        <v>11</v>
      </c>
      <c r="D4" s="9" t="s">
        <v>12</v>
      </c>
      <c r="E4" s="9" t="s">
        <v>13</v>
      </c>
      <c r="F4" s="9" t="s">
        <v>14</v>
      </c>
      <c r="G4" s="39">
        <v>3</v>
      </c>
      <c r="H4" s="8"/>
      <c r="I4" s="12">
        <f t="shared" si="0"/>
        <v>0</v>
      </c>
    </row>
    <row r="5" spans="1:9" ht="90.75" thickBot="1" x14ac:dyDescent="0.3">
      <c r="A5" s="11">
        <v>4</v>
      </c>
      <c r="B5" s="10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39">
        <v>3</v>
      </c>
      <c r="H5" s="8"/>
      <c r="I5" s="12">
        <f t="shared" si="0"/>
        <v>0</v>
      </c>
    </row>
    <row r="6" spans="1:9" ht="120.75" thickBot="1" x14ac:dyDescent="0.3">
      <c r="A6" s="11">
        <v>5</v>
      </c>
      <c r="B6" s="10" t="s">
        <v>766</v>
      </c>
      <c r="C6" s="9" t="s">
        <v>20</v>
      </c>
      <c r="D6" s="9" t="s">
        <v>21</v>
      </c>
      <c r="E6" s="9" t="s">
        <v>22</v>
      </c>
      <c r="F6" s="9" t="s">
        <v>23</v>
      </c>
      <c r="G6" s="39">
        <v>4</v>
      </c>
      <c r="H6" s="8"/>
      <c r="I6" s="12">
        <f t="shared" si="0"/>
        <v>0</v>
      </c>
    </row>
    <row r="7" spans="1:9" ht="45.75" thickBot="1" x14ac:dyDescent="0.3">
      <c r="A7" s="11">
        <v>6</v>
      </c>
      <c r="B7" s="10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39">
        <v>4</v>
      </c>
      <c r="H7" s="8"/>
      <c r="I7" s="12">
        <f t="shared" si="0"/>
        <v>0</v>
      </c>
    </row>
    <row r="8" spans="1:9" ht="75.75" thickBot="1" x14ac:dyDescent="0.3">
      <c r="A8" s="11">
        <v>7</v>
      </c>
      <c r="B8" s="10" t="s">
        <v>29</v>
      </c>
      <c r="C8" s="9" t="s">
        <v>30</v>
      </c>
      <c r="D8" s="9" t="s">
        <v>31</v>
      </c>
      <c r="E8" s="9" t="s">
        <v>32</v>
      </c>
      <c r="F8" s="9" t="s">
        <v>33</v>
      </c>
      <c r="G8" s="39">
        <v>4</v>
      </c>
      <c r="H8" s="8"/>
      <c r="I8" s="12">
        <f t="shared" si="0"/>
        <v>0</v>
      </c>
    </row>
    <row r="9" spans="1:9" ht="180.75" thickBot="1" x14ac:dyDescent="0.3">
      <c r="A9" s="11">
        <v>8</v>
      </c>
      <c r="B9" s="10" t="s">
        <v>34</v>
      </c>
      <c r="C9" s="9" t="s">
        <v>35</v>
      </c>
      <c r="D9" s="9" t="s">
        <v>36</v>
      </c>
      <c r="E9" s="9" t="s">
        <v>37</v>
      </c>
      <c r="F9" s="9" t="s">
        <v>38</v>
      </c>
      <c r="G9" s="39">
        <v>1</v>
      </c>
      <c r="H9" s="8"/>
      <c r="I9" s="12">
        <f t="shared" si="0"/>
        <v>0</v>
      </c>
    </row>
    <row r="10" spans="1:9" ht="60.75" thickBot="1" x14ac:dyDescent="0.3">
      <c r="A10" s="11">
        <v>9</v>
      </c>
      <c r="B10" s="10" t="s">
        <v>39</v>
      </c>
      <c r="C10" s="9" t="s">
        <v>40</v>
      </c>
      <c r="D10" s="9" t="s">
        <v>41</v>
      </c>
      <c r="E10" s="9" t="s">
        <v>42</v>
      </c>
      <c r="F10" s="9" t="s">
        <v>43</v>
      </c>
      <c r="G10" s="39">
        <v>3</v>
      </c>
      <c r="H10" s="8"/>
      <c r="I10" s="12">
        <f t="shared" si="0"/>
        <v>0</v>
      </c>
    </row>
    <row r="11" spans="1:9" ht="90.75" thickBot="1" x14ac:dyDescent="0.3">
      <c r="A11" s="11">
        <v>10</v>
      </c>
      <c r="B11" s="10" t="s">
        <v>44</v>
      </c>
      <c r="C11" s="9" t="s">
        <v>45</v>
      </c>
      <c r="D11" s="9" t="s">
        <v>46</v>
      </c>
      <c r="E11" s="9" t="s">
        <v>47</v>
      </c>
      <c r="F11" s="9" t="s">
        <v>48</v>
      </c>
      <c r="G11" s="39">
        <v>4</v>
      </c>
      <c r="H11" s="8"/>
      <c r="I11" s="12">
        <f t="shared" si="0"/>
        <v>0</v>
      </c>
    </row>
    <row r="12" spans="1:9" ht="45.75" thickBot="1" x14ac:dyDescent="0.3">
      <c r="A12" s="11">
        <v>11</v>
      </c>
      <c r="B12" s="10" t="s">
        <v>49</v>
      </c>
      <c r="C12" s="9" t="s">
        <v>50</v>
      </c>
      <c r="D12" s="9" t="s">
        <v>51</v>
      </c>
      <c r="E12" s="9" t="s">
        <v>52</v>
      </c>
      <c r="F12" s="9" t="s">
        <v>53</v>
      </c>
      <c r="G12" s="39">
        <v>4</v>
      </c>
      <c r="H12" s="8"/>
      <c r="I12" s="12">
        <f t="shared" si="0"/>
        <v>0</v>
      </c>
    </row>
    <row r="13" spans="1:9" ht="120.75" thickBot="1" x14ac:dyDescent="0.3">
      <c r="A13" s="11">
        <v>12</v>
      </c>
      <c r="B13" s="10" t="s">
        <v>54</v>
      </c>
      <c r="C13" s="9" t="s">
        <v>55</v>
      </c>
      <c r="D13" s="9" t="s">
        <v>56</v>
      </c>
      <c r="E13" s="9" t="s">
        <v>57</v>
      </c>
      <c r="F13" s="9" t="s">
        <v>58</v>
      </c>
      <c r="G13" s="39">
        <v>4</v>
      </c>
      <c r="H13" s="8"/>
      <c r="I13" s="12">
        <f t="shared" si="0"/>
        <v>0</v>
      </c>
    </row>
    <row r="14" spans="1:9" ht="45.75" thickBot="1" x14ac:dyDescent="0.3">
      <c r="A14" s="11">
        <v>13</v>
      </c>
      <c r="B14" s="10" t="s">
        <v>59</v>
      </c>
      <c r="C14" s="9">
        <v>3</v>
      </c>
      <c r="D14" s="9">
        <v>5</v>
      </c>
      <c r="E14" s="9">
        <v>2</v>
      </c>
      <c r="F14" s="9">
        <v>4</v>
      </c>
      <c r="G14" s="39">
        <v>1</v>
      </c>
      <c r="H14" s="8"/>
      <c r="I14" s="12">
        <f t="shared" si="0"/>
        <v>0</v>
      </c>
    </row>
    <row r="15" spans="1:9" ht="75.75" thickBot="1" x14ac:dyDescent="0.3">
      <c r="A15" s="11">
        <v>14</v>
      </c>
      <c r="B15" s="10" t="s">
        <v>60</v>
      </c>
      <c r="C15" s="9" t="s">
        <v>61</v>
      </c>
      <c r="D15" s="9" t="s">
        <v>62</v>
      </c>
      <c r="E15" s="9" t="s">
        <v>63</v>
      </c>
      <c r="F15" s="9" t="s">
        <v>64</v>
      </c>
      <c r="G15" s="39">
        <v>1</v>
      </c>
      <c r="H15" s="8"/>
      <c r="I15" s="12">
        <f t="shared" si="0"/>
        <v>0</v>
      </c>
    </row>
    <row r="16" spans="1:9" ht="45.75" thickBot="1" x14ac:dyDescent="0.3">
      <c r="A16" s="11">
        <v>15</v>
      </c>
      <c r="B16" s="10" t="s">
        <v>65</v>
      </c>
      <c r="C16" s="9" t="s">
        <v>66</v>
      </c>
      <c r="D16" s="9" t="s">
        <v>67</v>
      </c>
      <c r="E16" s="9" t="s">
        <v>68</v>
      </c>
      <c r="F16" s="9" t="s">
        <v>69</v>
      </c>
      <c r="G16" s="39">
        <v>1</v>
      </c>
      <c r="H16" s="8"/>
      <c r="I16" s="12">
        <f t="shared" si="0"/>
        <v>0</v>
      </c>
    </row>
    <row r="17" spans="1:9" ht="120.75" thickBot="1" x14ac:dyDescent="0.3">
      <c r="A17" s="11">
        <v>16</v>
      </c>
      <c r="B17" s="10" t="s">
        <v>767</v>
      </c>
      <c r="C17" s="9" t="s">
        <v>20</v>
      </c>
      <c r="D17" s="9" t="s">
        <v>22</v>
      </c>
      <c r="E17" s="9" t="s">
        <v>21</v>
      </c>
      <c r="F17" s="9" t="s">
        <v>23</v>
      </c>
      <c r="G17" s="39">
        <v>3</v>
      </c>
      <c r="H17" s="8"/>
      <c r="I17" s="12">
        <f t="shared" si="0"/>
        <v>0</v>
      </c>
    </row>
    <row r="18" spans="1:9" ht="30.75" thickBot="1" x14ac:dyDescent="0.3">
      <c r="A18" s="11">
        <v>17</v>
      </c>
      <c r="B18" s="10" t="s">
        <v>70</v>
      </c>
      <c r="C18" s="9" t="s">
        <v>71</v>
      </c>
      <c r="D18" s="9" t="s">
        <v>72</v>
      </c>
      <c r="E18" s="9" t="s">
        <v>73</v>
      </c>
      <c r="F18" s="9" t="s">
        <v>74</v>
      </c>
      <c r="G18" s="39">
        <v>2</v>
      </c>
      <c r="H18" s="8"/>
      <c r="I18" s="12">
        <f t="shared" si="0"/>
        <v>0</v>
      </c>
    </row>
    <row r="19" spans="1:9" ht="30.75" thickBot="1" x14ac:dyDescent="0.3">
      <c r="A19" s="11">
        <v>18</v>
      </c>
      <c r="B19" s="10" t="s">
        <v>75</v>
      </c>
      <c r="C19" s="9" t="s">
        <v>76</v>
      </c>
      <c r="D19" s="9" t="s">
        <v>77</v>
      </c>
      <c r="E19" s="9" t="s">
        <v>78</v>
      </c>
      <c r="F19" s="9" t="s">
        <v>79</v>
      </c>
      <c r="G19" s="39">
        <v>3</v>
      </c>
      <c r="H19" s="8"/>
      <c r="I19" s="12">
        <f t="shared" si="0"/>
        <v>0</v>
      </c>
    </row>
    <row r="20" spans="1:9" ht="75.75" thickBot="1" x14ac:dyDescent="0.3">
      <c r="A20" s="16">
        <v>19</v>
      </c>
      <c r="B20" s="15" t="s">
        <v>768</v>
      </c>
      <c r="C20" s="14">
        <v>3</v>
      </c>
      <c r="D20" s="14" t="s">
        <v>80</v>
      </c>
      <c r="E20" s="14" t="s">
        <v>81</v>
      </c>
      <c r="F20" s="14" t="s">
        <v>82</v>
      </c>
      <c r="G20" s="40">
        <v>4</v>
      </c>
      <c r="H20" s="13"/>
      <c r="I20" s="12">
        <f t="shared" si="0"/>
        <v>0</v>
      </c>
    </row>
    <row r="21" spans="1:9" ht="30.75" thickBot="1" x14ac:dyDescent="0.3">
      <c r="A21" s="11">
        <v>20</v>
      </c>
      <c r="B21" s="10" t="s">
        <v>83</v>
      </c>
      <c r="C21" s="9">
        <v>4</v>
      </c>
      <c r="D21" s="9">
        <v>2</v>
      </c>
      <c r="E21" s="9">
        <v>5</v>
      </c>
      <c r="F21" s="9">
        <v>3</v>
      </c>
      <c r="G21" s="39">
        <v>3</v>
      </c>
      <c r="H21" s="8"/>
      <c r="I21" s="12">
        <f t="shared" si="0"/>
        <v>0</v>
      </c>
    </row>
    <row r="22" spans="1:9" ht="165.75" thickBot="1" x14ac:dyDescent="0.3">
      <c r="A22" s="11">
        <v>21</v>
      </c>
      <c r="B22" s="10" t="s">
        <v>84</v>
      </c>
      <c r="C22" s="9" t="s">
        <v>85</v>
      </c>
      <c r="D22" s="9" t="s">
        <v>86</v>
      </c>
      <c r="E22" s="9" t="s">
        <v>87</v>
      </c>
      <c r="F22" s="9" t="s">
        <v>88</v>
      </c>
      <c r="G22" s="39">
        <v>3</v>
      </c>
      <c r="H22" s="8"/>
      <c r="I22" s="12">
        <f t="shared" si="0"/>
        <v>0</v>
      </c>
    </row>
    <row r="23" spans="1:9" ht="60.75" thickBot="1" x14ac:dyDescent="0.3">
      <c r="A23" s="11">
        <v>22</v>
      </c>
      <c r="B23" s="10" t="s">
        <v>89</v>
      </c>
      <c r="C23" s="9" t="s">
        <v>90</v>
      </c>
      <c r="D23" s="9" t="s">
        <v>91</v>
      </c>
      <c r="E23" s="9" t="s">
        <v>92</v>
      </c>
      <c r="F23" s="9" t="s">
        <v>93</v>
      </c>
      <c r="G23" s="39">
        <v>2</v>
      </c>
      <c r="H23" s="8"/>
      <c r="I23" s="12">
        <f t="shared" si="0"/>
        <v>0</v>
      </c>
    </row>
    <row r="24" spans="1:9" ht="60.75" thickBot="1" x14ac:dyDescent="0.3">
      <c r="A24" s="11">
        <v>23</v>
      </c>
      <c r="B24" s="10" t="s">
        <v>94</v>
      </c>
      <c r="C24" s="9" t="s">
        <v>95</v>
      </c>
      <c r="D24" s="9" t="s">
        <v>96</v>
      </c>
      <c r="E24" s="9" t="s">
        <v>97</v>
      </c>
      <c r="F24" s="9" t="s">
        <v>98</v>
      </c>
      <c r="G24" s="39">
        <v>4</v>
      </c>
      <c r="H24" s="8"/>
      <c r="I24" s="12">
        <f t="shared" si="0"/>
        <v>0</v>
      </c>
    </row>
    <row r="25" spans="1:9" ht="120.75" thickBot="1" x14ac:dyDescent="0.3">
      <c r="A25" s="11">
        <v>24</v>
      </c>
      <c r="B25" s="10" t="s">
        <v>99</v>
      </c>
      <c r="C25" s="9" t="s">
        <v>100</v>
      </c>
      <c r="D25" s="9" t="s">
        <v>101</v>
      </c>
      <c r="E25" s="9" t="s">
        <v>102</v>
      </c>
      <c r="F25" s="9" t="s">
        <v>103</v>
      </c>
      <c r="G25" s="39">
        <v>3</v>
      </c>
      <c r="H25" s="8"/>
      <c r="I25" s="12">
        <f t="shared" si="0"/>
        <v>0</v>
      </c>
    </row>
    <row r="26" spans="1:9" ht="45.75" thickBot="1" x14ac:dyDescent="0.3">
      <c r="A26" s="11">
        <v>25</v>
      </c>
      <c r="B26" s="10" t="s">
        <v>104</v>
      </c>
      <c r="C26" s="9" t="s">
        <v>27</v>
      </c>
      <c r="D26" s="9" t="s">
        <v>28</v>
      </c>
      <c r="E26" s="9" t="s">
        <v>105</v>
      </c>
      <c r="F26" s="9" t="s">
        <v>106</v>
      </c>
      <c r="G26" s="39">
        <v>3</v>
      </c>
      <c r="H26" s="8"/>
      <c r="I26" s="12">
        <f t="shared" si="0"/>
        <v>0</v>
      </c>
    </row>
    <row r="27" spans="1:9" ht="45.75" thickBot="1" x14ac:dyDescent="0.3">
      <c r="A27" s="11">
        <v>26</v>
      </c>
      <c r="B27" s="10" t="s">
        <v>107</v>
      </c>
      <c r="C27" s="9" t="s">
        <v>25</v>
      </c>
      <c r="D27" s="9" t="s">
        <v>26</v>
      </c>
      <c r="E27" s="9" t="s">
        <v>28</v>
      </c>
      <c r="F27" s="9" t="s">
        <v>27</v>
      </c>
      <c r="G27" s="39">
        <v>4</v>
      </c>
      <c r="H27" s="8"/>
      <c r="I27" s="12">
        <f t="shared" si="0"/>
        <v>0</v>
      </c>
    </row>
    <row r="28" spans="1:9" ht="60.75" thickBot="1" x14ac:dyDescent="0.3">
      <c r="A28" s="11">
        <v>27</v>
      </c>
      <c r="B28" s="10" t="s">
        <v>108</v>
      </c>
      <c r="C28" s="9" t="s">
        <v>109</v>
      </c>
      <c r="D28" s="9" t="s">
        <v>110</v>
      </c>
      <c r="E28" s="9" t="s">
        <v>111</v>
      </c>
      <c r="F28" s="9" t="s">
        <v>112</v>
      </c>
      <c r="G28" s="39">
        <v>2</v>
      </c>
      <c r="H28" s="8"/>
      <c r="I28" s="12">
        <f t="shared" si="0"/>
        <v>0</v>
      </c>
    </row>
    <row r="29" spans="1:9" ht="60.75" thickBot="1" x14ac:dyDescent="0.3">
      <c r="A29" s="11">
        <v>28</v>
      </c>
      <c r="B29" s="10" t="s">
        <v>113</v>
      </c>
      <c r="C29" s="9" t="s">
        <v>114</v>
      </c>
      <c r="D29" s="9" t="s">
        <v>115</v>
      </c>
      <c r="E29" s="9" t="s">
        <v>116</v>
      </c>
      <c r="F29" s="9" t="s">
        <v>117</v>
      </c>
      <c r="G29" s="39">
        <v>4</v>
      </c>
      <c r="H29" s="8"/>
      <c r="I29" s="12">
        <f t="shared" si="0"/>
        <v>0</v>
      </c>
    </row>
    <row r="30" spans="1:9" ht="75.75" thickBot="1" x14ac:dyDescent="0.3">
      <c r="A30" s="11">
        <v>29</v>
      </c>
      <c r="B30" s="10" t="s">
        <v>118</v>
      </c>
      <c r="C30" s="9" t="s">
        <v>119</v>
      </c>
      <c r="D30" s="9" t="s">
        <v>120</v>
      </c>
      <c r="E30" s="9" t="s">
        <v>121</v>
      </c>
      <c r="F30" s="9" t="s">
        <v>122</v>
      </c>
      <c r="G30" s="39">
        <v>3</v>
      </c>
      <c r="H30" s="8"/>
      <c r="I30" s="12">
        <f t="shared" si="0"/>
        <v>0</v>
      </c>
    </row>
    <row r="31" spans="1:9" ht="75.75" thickBot="1" x14ac:dyDescent="0.3">
      <c r="A31" s="11">
        <v>30</v>
      </c>
      <c r="B31" s="10" t="s">
        <v>123</v>
      </c>
      <c r="C31" s="9" t="s">
        <v>124</v>
      </c>
      <c r="D31" s="9" t="s">
        <v>125</v>
      </c>
      <c r="E31" s="9" t="s">
        <v>126</v>
      </c>
      <c r="F31" s="9" t="s">
        <v>127</v>
      </c>
      <c r="G31" s="39">
        <v>4</v>
      </c>
      <c r="H31" s="8"/>
      <c r="I31" s="12">
        <f t="shared" si="0"/>
        <v>0</v>
      </c>
    </row>
    <row r="32" spans="1:9" ht="75.75" thickBot="1" x14ac:dyDescent="0.3">
      <c r="A32" s="11">
        <v>31</v>
      </c>
      <c r="B32" s="10" t="s">
        <v>128</v>
      </c>
      <c r="C32" s="9" t="s">
        <v>129</v>
      </c>
      <c r="D32" s="9" t="s">
        <v>130</v>
      </c>
      <c r="E32" s="9" t="s">
        <v>131</v>
      </c>
      <c r="F32" s="9" t="s">
        <v>132</v>
      </c>
      <c r="G32" s="39">
        <v>3</v>
      </c>
      <c r="H32" s="8"/>
      <c r="I32" s="12">
        <f t="shared" si="0"/>
        <v>0</v>
      </c>
    </row>
    <row r="33" spans="1:9" ht="60.75" thickBot="1" x14ac:dyDescent="0.3">
      <c r="A33" s="11">
        <v>32</v>
      </c>
      <c r="B33" s="10" t="s">
        <v>133</v>
      </c>
      <c r="C33" s="9" t="s">
        <v>134</v>
      </c>
      <c r="D33" s="9" t="s">
        <v>135</v>
      </c>
      <c r="E33" s="9" t="s">
        <v>136</v>
      </c>
      <c r="F33" s="9" t="s">
        <v>137</v>
      </c>
      <c r="G33" s="39">
        <v>4</v>
      </c>
      <c r="H33" s="8"/>
      <c r="I33" s="12">
        <f t="shared" si="0"/>
        <v>0</v>
      </c>
    </row>
    <row r="34" spans="1:9" ht="195.75" thickBot="1" x14ac:dyDescent="0.3">
      <c r="A34" s="11">
        <v>33</v>
      </c>
      <c r="B34" s="10" t="s">
        <v>138</v>
      </c>
      <c r="C34" s="9" t="s">
        <v>139</v>
      </c>
      <c r="D34" s="9" t="s">
        <v>140</v>
      </c>
      <c r="E34" s="9" t="s">
        <v>141</v>
      </c>
      <c r="F34" s="9" t="s">
        <v>142</v>
      </c>
      <c r="G34" s="39">
        <v>3</v>
      </c>
      <c r="H34" s="8"/>
      <c r="I34" s="12">
        <f t="shared" si="0"/>
        <v>0</v>
      </c>
    </row>
    <row r="35" spans="1:9" ht="60.75" thickBot="1" x14ac:dyDescent="0.3">
      <c r="A35" s="11">
        <v>34</v>
      </c>
      <c r="B35" s="10" t="s">
        <v>143</v>
      </c>
      <c r="C35" s="9" t="s">
        <v>144</v>
      </c>
      <c r="D35" s="9" t="s">
        <v>145</v>
      </c>
      <c r="E35" s="9" t="s">
        <v>146</v>
      </c>
      <c r="F35" s="9" t="s">
        <v>147</v>
      </c>
      <c r="G35" s="39">
        <v>4</v>
      </c>
      <c r="H35" s="8"/>
      <c r="I35" s="12">
        <f t="shared" si="0"/>
        <v>0</v>
      </c>
    </row>
    <row r="36" spans="1:9" ht="45.75" thickBot="1" x14ac:dyDescent="0.3">
      <c r="A36" s="16">
        <v>35</v>
      </c>
      <c r="B36" s="15" t="s">
        <v>148</v>
      </c>
      <c r="C36" s="14" t="s">
        <v>6</v>
      </c>
      <c r="D36" s="14" t="s">
        <v>7</v>
      </c>
      <c r="E36" s="14" t="s">
        <v>9</v>
      </c>
      <c r="F36" s="14" t="s">
        <v>8</v>
      </c>
      <c r="G36" s="40">
        <v>2</v>
      </c>
      <c r="H36" s="13"/>
      <c r="I36" s="12">
        <f t="shared" si="0"/>
        <v>0</v>
      </c>
    </row>
    <row r="37" spans="1:9" ht="45.75" thickBot="1" x14ac:dyDescent="0.3">
      <c r="A37" s="11">
        <v>36</v>
      </c>
      <c r="B37" s="10" t="s">
        <v>149</v>
      </c>
      <c r="C37" s="9" t="s">
        <v>7</v>
      </c>
      <c r="D37" s="9" t="s">
        <v>8</v>
      </c>
      <c r="E37" s="9" t="s">
        <v>6</v>
      </c>
      <c r="F37" s="9" t="s">
        <v>757</v>
      </c>
      <c r="G37" s="39">
        <v>4</v>
      </c>
      <c r="H37" s="8"/>
      <c r="I37" s="12">
        <f t="shared" si="0"/>
        <v>0</v>
      </c>
    </row>
    <row r="38" spans="1:9" ht="180.75" thickBot="1" x14ac:dyDescent="0.3">
      <c r="A38" s="11">
        <v>37</v>
      </c>
      <c r="B38" s="10" t="s">
        <v>150</v>
      </c>
      <c r="C38" s="9" t="s">
        <v>151</v>
      </c>
      <c r="D38" s="9" t="s">
        <v>152</v>
      </c>
      <c r="E38" s="9" t="s">
        <v>153</v>
      </c>
      <c r="F38" s="9" t="s">
        <v>154</v>
      </c>
      <c r="G38" s="39">
        <v>2</v>
      </c>
      <c r="H38" s="8"/>
      <c r="I38" s="12">
        <f t="shared" si="0"/>
        <v>0</v>
      </c>
    </row>
    <row r="39" spans="1:9" ht="90.75" thickBot="1" x14ac:dyDescent="0.3">
      <c r="A39" s="11">
        <v>38</v>
      </c>
      <c r="B39" s="10" t="s">
        <v>155</v>
      </c>
      <c r="C39" s="9" t="s">
        <v>156</v>
      </c>
      <c r="D39" s="9" t="s">
        <v>157</v>
      </c>
      <c r="E39" s="9" t="s">
        <v>158</v>
      </c>
      <c r="F39" s="9" t="s">
        <v>159</v>
      </c>
      <c r="G39" s="39">
        <v>3</v>
      </c>
      <c r="H39" s="8"/>
      <c r="I39" s="12">
        <f t="shared" si="0"/>
        <v>0</v>
      </c>
    </row>
    <row r="40" spans="1:9" ht="60.75" thickBot="1" x14ac:dyDescent="0.3">
      <c r="A40" s="11">
        <v>39</v>
      </c>
      <c r="B40" s="10" t="s">
        <v>160</v>
      </c>
      <c r="C40" s="9" t="s">
        <v>161</v>
      </c>
      <c r="D40" s="9" t="s">
        <v>162</v>
      </c>
      <c r="E40" s="9" t="s">
        <v>163</v>
      </c>
      <c r="F40" s="9" t="s">
        <v>164</v>
      </c>
      <c r="G40" s="39">
        <v>3</v>
      </c>
      <c r="H40" s="8"/>
      <c r="I40" s="12">
        <f t="shared" si="0"/>
        <v>0</v>
      </c>
    </row>
    <row r="41" spans="1:9" ht="45.75" thickBot="1" x14ac:dyDescent="0.3">
      <c r="A41" s="11">
        <v>40</v>
      </c>
      <c r="B41" s="10" t="s">
        <v>165</v>
      </c>
      <c r="C41" s="9" t="s">
        <v>27</v>
      </c>
      <c r="D41" s="9" t="s">
        <v>26</v>
      </c>
      <c r="E41" s="9" t="s">
        <v>106</v>
      </c>
      <c r="F41" s="9" t="s">
        <v>28</v>
      </c>
      <c r="G41" s="39">
        <v>4</v>
      </c>
      <c r="H41" s="8"/>
      <c r="I41" s="12">
        <f t="shared" si="0"/>
        <v>0</v>
      </c>
    </row>
    <row r="42" spans="1:9" ht="60.75" thickBot="1" x14ac:dyDescent="0.3">
      <c r="A42" s="11">
        <v>41</v>
      </c>
      <c r="B42" s="10" t="s">
        <v>166</v>
      </c>
      <c r="C42" s="9" t="s">
        <v>167</v>
      </c>
      <c r="D42" s="9" t="s">
        <v>168</v>
      </c>
      <c r="E42" s="9" t="s">
        <v>169</v>
      </c>
      <c r="F42" s="9" t="s">
        <v>170</v>
      </c>
      <c r="G42" s="39">
        <v>2</v>
      </c>
      <c r="H42" s="8"/>
      <c r="I42" s="12">
        <f t="shared" si="0"/>
        <v>0</v>
      </c>
    </row>
    <row r="43" spans="1:9" ht="45.75" thickBot="1" x14ac:dyDescent="0.3">
      <c r="A43" s="11">
        <v>42</v>
      </c>
      <c r="B43" s="10" t="s">
        <v>171</v>
      </c>
      <c r="C43" s="9" t="s">
        <v>28</v>
      </c>
      <c r="D43" s="9" t="s">
        <v>106</v>
      </c>
      <c r="E43" s="9" t="s">
        <v>26</v>
      </c>
      <c r="F43" s="9" t="s">
        <v>172</v>
      </c>
      <c r="G43" s="39">
        <v>2</v>
      </c>
      <c r="H43" s="8"/>
      <c r="I43" s="12">
        <f t="shared" si="0"/>
        <v>0</v>
      </c>
    </row>
    <row r="44" spans="1:9" ht="45.75" thickBot="1" x14ac:dyDescent="0.3">
      <c r="A44" s="11">
        <v>43</v>
      </c>
      <c r="B44" s="10" t="s">
        <v>173</v>
      </c>
      <c r="C44" s="9" t="s">
        <v>6</v>
      </c>
      <c r="D44" s="9" t="s">
        <v>9</v>
      </c>
      <c r="E44" s="9" t="s">
        <v>7</v>
      </c>
      <c r="F44" s="9" t="s">
        <v>8</v>
      </c>
      <c r="G44" s="39">
        <v>3</v>
      </c>
      <c r="H44" s="8"/>
      <c r="I44" s="12">
        <f t="shared" si="0"/>
        <v>0</v>
      </c>
    </row>
    <row r="45" spans="1:9" ht="105.75" thickBot="1" x14ac:dyDescent="0.3">
      <c r="A45" s="11">
        <v>44</v>
      </c>
      <c r="B45" s="10" t="s">
        <v>174</v>
      </c>
      <c r="C45" s="9" t="s">
        <v>175</v>
      </c>
      <c r="D45" s="9" t="s">
        <v>176</v>
      </c>
      <c r="E45" s="9" t="s">
        <v>177</v>
      </c>
      <c r="F45" s="9" t="s">
        <v>178</v>
      </c>
      <c r="G45" s="39">
        <v>2</v>
      </c>
      <c r="H45" s="8"/>
      <c r="I45" s="12">
        <f t="shared" si="0"/>
        <v>0</v>
      </c>
    </row>
    <row r="46" spans="1:9" ht="45.75" thickBot="1" x14ac:dyDescent="0.3">
      <c r="A46" s="11">
        <v>45</v>
      </c>
      <c r="B46" s="10" t="s">
        <v>179</v>
      </c>
      <c r="C46" s="9" t="s">
        <v>180</v>
      </c>
      <c r="D46" s="9" t="s">
        <v>181</v>
      </c>
      <c r="E46" s="9" t="s">
        <v>182</v>
      </c>
      <c r="F46" s="9" t="s">
        <v>183</v>
      </c>
      <c r="G46" s="39">
        <v>1</v>
      </c>
      <c r="H46" s="8"/>
      <c r="I46" s="12">
        <f t="shared" si="0"/>
        <v>0</v>
      </c>
    </row>
    <row r="47" spans="1:9" ht="60.75" thickBot="1" x14ac:dyDescent="0.3">
      <c r="A47" s="11">
        <v>46</v>
      </c>
      <c r="B47" s="10" t="s">
        <v>184</v>
      </c>
      <c r="C47" s="9" t="s">
        <v>185</v>
      </c>
      <c r="D47" s="9" t="s">
        <v>186</v>
      </c>
      <c r="E47" s="9" t="s">
        <v>187</v>
      </c>
      <c r="F47" s="9" t="s">
        <v>188</v>
      </c>
      <c r="G47" s="39">
        <v>1</v>
      </c>
      <c r="H47" s="8"/>
      <c r="I47" s="12">
        <f t="shared" si="0"/>
        <v>0</v>
      </c>
    </row>
    <row r="48" spans="1:9" ht="90.75" thickBot="1" x14ac:dyDescent="0.3">
      <c r="A48" s="11">
        <v>47</v>
      </c>
      <c r="B48" s="10" t="s">
        <v>729</v>
      </c>
      <c r="C48" s="9" t="s">
        <v>730</v>
      </c>
      <c r="D48" s="9" t="s">
        <v>731</v>
      </c>
      <c r="E48" s="9" t="s">
        <v>732</v>
      </c>
      <c r="F48" s="9" t="s">
        <v>733</v>
      </c>
      <c r="G48" s="39">
        <v>4</v>
      </c>
      <c r="H48" s="8"/>
      <c r="I48" s="12">
        <f t="shared" si="0"/>
        <v>0</v>
      </c>
    </row>
    <row r="49" spans="1:9" ht="75.75" thickBot="1" x14ac:dyDescent="0.3">
      <c r="A49" s="11">
        <v>48</v>
      </c>
      <c r="B49" s="10" t="s">
        <v>734</v>
      </c>
      <c r="C49" s="9" t="s">
        <v>735</v>
      </c>
      <c r="D49" s="9" t="s">
        <v>8</v>
      </c>
      <c r="E49" s="9" t="s">
        <v>9</v>
      </c>
      <c r="F49" s="9" t="s">
        <v>736</v>
      </c>
      <c r="G49" s="39">
        <v>4</v>
      </c>
      <c r="H49" s="8"/>
      <c r="I49" s="12">
        <f t="shared" si="0"/>
        <v>0</v>
      </c>
    </row>
    <row r="50" spans="1:9" ht="60.75" thickBot="1" x14ac:dyDescent="0.3">
      <c r="A50" s="11">
        <v>49</v>
      </c>
      <c r="B50" s="10" t="s">
        <v>737</v>
      </c>
      <c r="C50" s="9" t="s">
        <v>738</v>
      </c>
      <c r="D50" s="9" t="s">
        <v>189</v>
      </c>
      <c r="E50" s="9" t="s">
        <v>26</v>
      </c>
      <c r="F50" s="9" t="s">
        <v>28</v>
      </c>
      <c r="G50" s="39">
        <v>4</v>
      </c>
      <c r="H50" s="8"/>
      <c r="I50" s="12">
        <f t="shared" si="0"/>
        <v>0</v>
      </c>
    </row>
    <row r="51" spans="1:9" ht="135.75" thickBot="1" x14ac:dyDescent="0.3">
      <c r="A51" s="11">
        <v>50</v>
      </c>
      <c r="B51" s="10" t="s">
        <v>739</v>
      </c>
      <c r="C51" s="9" t="s">
        <v>740</v>
      </c>
      <c r="D51" s="9" t="s">
        <v>741</v>
      </c>
      <c r="E51" s="9" t="s">
        <v>742</v>
      </c>
      <c r="F51" s="9" t="s">
        <v>743</v>
      </c>
      <c r="G51" s="39">
        <v>3</v>
      </c>
      <c r="H51" s="8"/>
      <c r="I51" s="12">
        <f t="shared" si="0"/>
        <v>0</v>
      </c>
    </row>
    <row r="52" spans="1:9" ht="120.75" thickBot="1" x14ac:dyDescent="0.3">
      <c r="A52" s="11">
        <v>51</v>
      </c>
      <c r="B52" s="10" t="s">
        <v>744</v>
      </c>
      <c r="C52" s="9" t="s">
        <v>745</v>
      </c>
      <c r="D52" s="9" t="s">
        <v>746</v>
      </c>
      <c r="E52" s="9" t="s">
        <v>747</v>
      </c>
      <c r="F52" s="9" t="s">
        <v>748</v>
      </c>
      <c r="G52" s="39">
        <v>4</v>
      </c>
      <c r="H52" s="8"/>
      <c r="I52" s="12">
        <f t="shared" si="0"/>
        <v>0</v>
      </c>
    </row>
    <row r="53" spans="1:9" ht="75.75" thickBot="1" x14ac:dyDescent="0.3">
      <c r="A53" s="11">
        <v>52</v>
      </c>
      <c r="B53" s="10" t="s">
        <v>749</v>
      </c>
      <c r="C53" s="9" t="s">
        <v>750</v>
      </c>
      <c r="D53" s="9" t="s">
        <v>751</v>
      </c>
      <c r="E53" s="9" t="s">
        <v>752</v>
      </c>
      <c r="F53" s="9" t="s">
        <v>753</v>
      </c>
      <c r="G53" s="39">
        <v>2</v>
      </c>
      <c r="H53" s="8"/>
      <c r="I53" s="12">
        <f t="shared" si="0"/>
        <v>0</v>
      </c>
    </row>
    <row r="54" spans="1:9" ht="30.75" thickBot="1" x14ac:dyDescent="0.3">
      <c r="A54" s="16">
        <v>53</v>
      </c>
      <c r="B54" s="15" t="s">
        <v>754</v>
      </c>
      <c r="C54" s="14" t="s">
        <v>190</v>
      </c>
      <c r="D54" s="14" t="s">
        <v>191</v>
      </c>
      <c r="E54" s="14" t="s">
        <v>755</v>
      </c>
      <c r="F54" s="14" t="s">
        <v>756</v>
      </c>
      <c r="G54" s="40">
        <v>2</v>
      </c>
      <c r="H54" s="13"/>
      <c r="I54" s="12">
        <f t="shared" si="0"/>
        <v>0</v>
      </c>
    </row>
    <row r="55" spans="1:9" ht="150.75" thickBot="1" x14ac:dyDescent="0.3">
      <c r="A55" s="11">
        <v>54</v>
      </c>
      <c r="B55" s="10" t="s">
        <v>192</v>
      </c>
      <c r="C55" s="9" t="s">
        <v>193</v>
      </c>
      <c r="D55" s="9" t="s">
        <v>194</v>
      </c>
      <c r="E55" s="9" t="s">
        <v>195</v>
      </c>
      <c r="F55" s="9" t="s">
        <v>196</v>
      </c>
      <c r="G55" s="39">
        <v>3</v>
      </c>
      <c r="H55" s="8"/>
      <c r="I55" s="12">
        <f t="shared" si="0"/>
        <v>0</v>
      </c>
    </row>
    <row r="56" spans="1:9" ht="90.75" thickBot="1" x14ac:dyDescent="0.3">
      <c r="A56" s="11">
        <v>55</v>
      </c>
      <c r="B56" s="10" t="s">
        <v>197</v>
      </c>
      <c r="C56" s="9" t="s">
        <v>198</v>
      </c>
      <c r="D56" s="9" t="s">
        <v>199</v>
      </c>
      <c r="E56" s="9" t="s">
        <v>200</v>
      </c>
      <c r="F56" s="9" t="s">
        <v>201</v>
      </c>
      <c r="G56" s="39">
        <v>4</v>
      </c>
      <c r="H56" s="8"/>
      <c r="I56" s="12">
        <f t="shared" si="0"/>
        <v>0</v>
      </c>
    </row>
    <row r="57" spans="1:9" ht="150.75" thickBot="1" x14ac:dyDescent="0.3">
      <c r="A57" s="11">
        <v>56</v>
      </c>
      <c r="B57" s="10" t="s">
        <v>202</v>
      </c>
      <c r="C57" s="9" t="s">
        <v>203</v>
      </c>
      <c r="D57" s="9" t="s">
        <v>204</v>
      </c>
      <c r="E57" s="9" t="s">
        <v>205</v>
      </c>
      <c r="F57" s="9" t="s">
        <v>206</v>
      </c>
      <c r="G57" s="39">
        <v>1</v>
      </c>
      <c r="H57" s="8"/>
      <c r="I57" s="12">
        <f t="shared" si="0"/>
        <v>0</v>
      </c>
    </row>
    <row r="58" spans="1:9" ht="75.75" thickBot="1" x14ac:dyDescent="0.3">
      <c r="A58" s="11">
        <v>57</v>
      </c>
      <c r="B58" s="10" t="s">
        <v>207</v>
      </c>
      <c r="C58" s="9" t="s">
        <v>208</v>
      </c>
      <c r="D58" s="9" t="s">
        <v>209</v>
      </c>
      <c r="E58" s="9" t="s">
        <v>210</v>
      </c>
      <c r="F58" s="9" t="s">
        <v>211</v>
      </c>
      <c r="G58" s="39">
        <v>1</v>
      </c>
      <c r="H58" s="8"/>
      <c r="I58" s="12">
        <f t="shared" si="0"/>
        <v>0</v>
      </c>
    </row>
    <row r="59" spans="1:9" ht="90.75" thickBot="1" x14ac:dyDescent="0.3">
      <c r="A59" s="11">
        <v>58</v>
      </c>
      <c r="B59" s="10" t="s">
        <v>212</v>
      </c>
      <c r="C59" s="9" t="s">
        <v>213</v>
      </c>
      <c r="D59" s="9" t="s">
        <v>214</v>
      </c>
      <c r="E59" s="9" t="s">
        <v>215</v>
      </c>
      <c r="F59" s="9" t="s">
        <v>216</v>
      </c>
      <c r="G59" s="39">
        <v>2</v>
      </c>
      <c r="H59" s="8"/>
      <c r="I59" s="12">
        <f t="shared" si="0"/>
        <v>0</v>
      </c>
    </row>
    <row r="60" spans="1:9" ht="120.75" thickBot="1" x14ac:dyDescent="0.3">
      <c r="A60" s="11">
        <v>59</v>
      </c>
      <c r="B60" s="10" t="s">
        <v>217</v>
      </c>
      <c r="C60" s="9" t="s">
        <v>218</v>
      </c>
      <c r="D60" s="9" t="s">
        <v>219</v>
      </c>
      <c r="E60" s="9" t="s">
        <v>220</v>
      </c>
      <c r="F60" s="9" t="s">
        <v>221</v>
      </c>
      <c r="G60" s="39">
        <v>4</v>
      </c>
      <c r="H60" s="8"/>
      <c r="I60" s="12">
        <f t="shared" si="0"/>
        <v>0</v>
      </c>
    </row>
    <row r="61" spans="1:9" ht="45.75" thickBot="1" x14ac:dyDescent="0.3">
      <c r="A61" s="11">
        <v>60</v>
      </c>
      <c r="B61" s="10" t="s">
        <v>222</v>
      </c>
      <c r="C61" s="9" t="s">
        <v>223</v>
      </c>
      <c r="D61" s="9" t="s">
        <v>224</v>
      </c>
      <c r="E61" s="9" t="s">
        <v>225</v>
      </c>
      <c r="F61" s="9" t="s">
        <v>226</v>
      </c>
      <c r="G61" s="39">
        <v>3</v>
      </c>
      <c r="H61" s="8"/>
      <c r="I61" s="12">
        <f t="shared" si="0"/>
        <v>0</v>
      </c>
    </row>
    <row r="62" spans="1:9" ht="30.75" thickBot="1" x14ac:dyDescent="0.3">
      <c r="A62" s="11">
        <v>61</v>
      </c>
      <c r="B62" s="10" t="s">
        <v>227</v>
      </c>
      <c r="C62" s="9" t="s">
        <v>190</v>
      </c>
      <c r="D62" s="9" t="s">
        <v>228</v>
      </c>
      <c r="E62" s="9" t="s">
        <v>191</v>
      </c>
      <c r="F62" s="9" t="s">
        <v>229</v>
      </c>
      <c r="G62" s="39">
        <v>1</v>
      </c>
      <c r="H62" s="8"/>
      <c r="I62" s="12">
        <f t="shared" si="0"/>
        <v>0</v>
      </c>
    </row>
    <row r="63" spans="1:9" ht="45.75" thickBot="1" x14ac:dyDescent="0.3">
      <c r="A63" s="11">
        <v>62</v>
      </c>
      <c r="B63" s="10" t="s">
        <v>230</v>
      </c>
      <c r="C63" s="9" t="s">
        <v>231</v>
      </c>
      <c r="D63" s="9" t="s">
        <v>232</v>
      </c>
      <c r="E63" s="9" t="s">
        <v>233</v>
      </c>
      <c r="F63" s="9" t="s">
        <v>234</v>
      </c>
      <c r="G63" s="39">
        <v>4</v>
      </c>
      <c r="H63" s="8"/>
      <c r="I63" s="12">
        <f t="shared" si="0"/>
        <v>0</v>
      </c>
    </row>
    <row r="64" spans="1:9" ht="120.75" thickBot="1" x14ac:dyDescent="0.3">
      <c r="A64" s="11">
        <v>63</v>
      </c>
      <c r="B64" s="10" t="s">
        <v>235</v>
      </c>
      <c r="C64" s="9" t="s">
        <v>236</v>
      </c>
      <c r="D64" s="9" t="s">
        <v>237</v>
      </c>
      <c r="E64" s="9" t="s">
        <v>238</v>
      </c>
      <c r="F64" s="9" t="s">
        <v>239</v>
      </c>
      <c r="G64" s="39">
        <v>3</v>
      </c>
      <c r="H64" s="8"/>
      <c r="I64" s="12">
        <f t="shared" si="0"/>
        <v>0</v>
      </c>
    </row>
    <row r="65" spans="1:9" ht="105.75" thickBot="1" x14ac:dyDescent="0.3">
      <c r="A65" s="11">
        <v>64</v>
      </c>
      <c r="B65" s="10" t="s">
        <v>240</v>
      </c>
      <c r="C65" s="9" t="s">
        <v>241</v>
      </c>
      <c r="D65" s="9" t="s">
        <v>242</v>
      </c>
      <c r="E65" s="9" t="s">
        <v>243</v>
      </c>
      <c r="F65" s="9" t="s">
        <v>244</v>
      </c>
      <c r="G65" s="39">
        <v>3</v>
      </c>
      <c r="H65" s="8"/>
      <c r="I65" s="12">
        <f t="shared" si="0"/>
        <v>0</v>
      </c>
    </row>
    <row r="66" spans="1:9" ht="75.75" thickBot="1" x14ac:dyDescent="0.3">
      <c r="A66" s="11">
        <v>65</v>
      </c>
      <c r="B66" s="10" t="s">
        <v>245</v>
      </c>
      <c r="C66" s="9" t="s">
        <v>246</v>
      </c>
      <c r="D66" s="9" t="s">
        <v>247</v>
      </c>
      <c r="E66" s="9" t="s">
        <v>248</v>
      </c>
      <c r="F66" s="9" t="s">
        <v>249</v>
      </c>
      <c r="G66" s="39">
        <v>1</v>
      </c>
      <c r="H66" s="8"/>
      <c r="I66" s="12">
        <f t="shared" si="0"/>
        <v>0</v>
      </c>
    </row>
    <row r="67" spans="1:9" ht="105.75" thickBot="1" x14ac:dyDescent="0.3">
      <c r="A67" s="11">
        <v>66</v>
      </c>
      <c r="B67" s="10" t="s">
        <v>250</v>
      </c>
      <c r="C67" s="9" t="s">
        <v>251</v>
      </c>
      <c r="D67" s="9" t="s">
        <v>252</v>
      </c>
      <c r="E67" s="9" t="s">
        <v>253</v>
      </c>
      <c r="F67" s="9" t="s">
        <v>254</v>
      </c>
      <c r="G67" s="39">
        <v>2</v>
      </c>
      <c r="H67" s="8"/>
      <c r="I67" s="12">
        <f t="shared" ref="I67:I130" si="1">IF(G67=H67,1,0)</f>
        <v>0</v>
      </c>
    </row>
    <row r="68" spans="1:9" ht="60.75" thickBot="1" x14ac:dyDescent="0.3">
      <c r="A68" s="11">
        <v>67</v>
      </c>
      <c r="B68" s="10" t="s">
        <v>255</v>
      </c>
      <c r="C68" s="9" t="s">
        <v>256</v>
      </c>
      <c r="D68" s="9" t="s">
        <v>257</v>
      </c>
      <c r="E68" s="9" t="s">
        <v>258</v>
      </c>
      <c r="F68" s="9" t="s">
        <v>259</v>
      </c>
      <c r="G68" s="39">
        <v>1</v>
      </c>
      <c r="H68" s="8"/>
      <c r="I68" s="12">
        <f t="shared" si="1"/>
        <v>0</v>
      </c>
    </row>
    <row r="69" spans="1:9" ht="105.75" thickBot="1" x14ac:dyDescent="0.3">
      <c r="A69" s="11">
        <v>68</v>
      </c>
      <c r="B69" s="10" t="s">
        <v>260</v>
      </c>
      <c r="C69" s="9" t="s">
        <v>261</v>
      </c>
      <c r="D69" s="9" t="s">
        <v>262</v>
      </c>
      <c r="E69" s="9" t="s">
        <v>263</v>
      </c>
      <c r="F69" s="9" t="s">
        <v>264</v>
      </c>
      <c r="G69" s="39">
        <v>2</v>
      </c>
      <c r="H69" s="8"/>
      <c r="I69" s="12">
        <f t="shared" si="1"/>
        <v>0</v>
      </c>
    </row>
    <row r="70" spans="1:9" ht="45.75" thickBot="1" x14ac:dyDescent="0.3">
      <c r="A70" s="11">
        <v>69</v>
      </c>
      <c r="B70" s="10" t="s">
        <v>265</v>
      </c>
      <c r="C70" s="9" t="s">
        <v>266</v>
      </c>
      <c r="D70" s="9" t="s">
        <v>267</v>
      </c>
      <c r="E70" s="9" t="s">
        <v>268</v>
      </c>
      <c r="F70" s="9" t="s">
        <v>269</v>
      </c>
      <c r="G70" s="39">
        <v>1</v>
      </c>
      <c r="H70" s="8"/>
      <c r="I70" s="12">
        <f t="shared" si="1"/>
        <v>0</v>
      </c>
    </row>
    <row r="71" spans="1:9" ht="45.75" thickBot="1" x14ac:dyDescent="0.3">
      <c r="A71" s="16">
        <v>70</v>
      </c>
      <c r="B71" s="15" t="s">
        <v>270</v>
      </c>
      <c r="C71" s="14" t="s">
        <v>271</v>
      </c>
      <c r="D71" s="14" t="s">
        <v>272</v>
      </c>
      <c r="E71" s="14" t="s">
        <v>273</v>
      </c>
      <c r="F71" s="14" t="s">
        <v>274</v>
      </c>
      <c r="G71" s="40">
        <v>1</v>
      </c>
      <c r="H71" s="13"/>
      <c r="I71" s="12">
        <f t="shared" si="1"/>
        <v>0</v>
      </c>
    </row>
    <row r="72" spans="1:9" ht="45.75" thickBot="1" x14ac:dyDescent="0.3">
      <c r="A72" s="11">
        <v>71</v>
      </c>
      <c r="B72" s="10" t="s">
        <v>275</v>
      </c>
      <c r="C72" s="9" t="s">
        <v>276</v>
      </c>
      <c r="D72" s="9" t="s">
        <v>277</v>
      </c>
      <c r="E72" s="9" t="s">
        <v>278</v>
      </c>
      <c r="F72" s="9" t="s">
        <v>279</v>
      </c>
      <c r="G72" s="39">
        <v>3</v>
      </c>
      <c r="H72" s="8"/>
      <c r="I72" s="12">
        <f t="shared" si="1"/>
        <v>0</v>
      </c>
    </row>
    <row r="73" spans="1:9" ht="105.75" thickBot="1" x14ac:dyDescent="0.3">
      <c r="A73" s="11">
        <v>72</v>
      </c>
      <c r="B73" s="10" t="s">
        <v>280</v>
      </c>
      <c r="C73" s="9" t="s">
        <v>281</v>
      </c>
      <c r="D73" s="9" t="s">
        <v>282</v>
      </c>
      <c r="E73" s="9" t="s">
        <v>283</v>
      </c>
      <c r="F73" s="9" t="s">
        <v>284</v>
      </c>
      <c r="G73" s="39">
        <v>1</v>
      </c>
      <c r="H73" s="8"/>
      <c r="I73" s="12">
        <f t="shared" si="1"/>
        <v>0</v>
      </c>
    </row>
    <row r="74" spans="1:9" ht="30.75" thickBot="1" x14ac:dyDescent="0.3">
      <c r="A74" s="11">
        <v>73</v>
      </c>
      <c r="B74" s="10" t="s">
        <v>285</v>
      </c>
      <c r="C74" s="9" t="s">
        <v>286</v>
      </c>
      <c r="D74" s="9" t="s">
        <v>287</v>
      </c>
      <c r="E74" s="9" t="s">
        <v>288</v>
      </c>
      <c r="F74" s="9" t="s">
        <v>289</v>
      </c>
      <c r="G74" s="39">
        <v>3</v>
      </c>
      <c r="H74" s="8"/>
      <c r="I74" s="12">
        <f t="shared" si="1"/>
        <v>0</v>
      </c>
    </row>
    <row r="75" spans="1:9" ht="45.75" thickBot="1" x14ac:dyDescent="0.3">
      <c r="A75" s="11">
        <v>74</v>
      </c>
      <c r="B75" s="10" t="s">
        <v>290</v>
      </c>
      <c r="C75" s="9" t="s">
        <v>278</v>
      </c>
      <c r="D75" s="9" t="s">
        <v>277</v>
      </c>
      <c r="E75" s="9" t="s">
        <v>276</v>
      </c>
      <c r="F75" s="9" t="s">
        <v>279</v>
      </c>
      <c r="G75" s="39">
        <v>3</v>
      </c>
      <c r="H75" s="8"/>
      <c r="I75" s="12">
        <f t="shared" si="1"/>
        <v>0</v>
      </c>
    </row>
    <row r="76" spans="1:9" ht="105.75" thickBot="1" x14ac:dyDescent="0.3">
      <c r="A76" s="11">
        <v>75</v>
      </c>
      <c r="B76" s="10" t="s">
        <v>291</v>
      </c>
      <c r="C76" s="9" t="s">
        <v>292</v>
      </c>
      <c r="D76" s="9" t="s">
        <v>261</v>
      </c>
      <c r="E76" s="9" t="s">
        <v>293</v>
      </c>
      <c r="F76" s="9" t="s">
        <v>294</v>
      </c>
      <c r="G76" s="39">
        <v>4</v>
      </c>
      <c r="H76" s="8"/>
      <c r="I76" s="12">
        <f t="shared" si="1"/>
        <v>0</v>
      </c>
    </row>
    <row r="77" spans="1:9" ht="90.75" thickBot="1" x14ac:dyDescent="0.3">
      <c r="A77" s="11">
        <v>76</v>
      </c>
      <c r="B77" s="10" t="s">
        <v>295</v>
      </c>
      <c r="C77" s="9" t="s">
        <v>296</v>
      </c>
      <c r="D77" s="9" t="s">
        <v>297</v>
      </c>
      <c r="E77" s="9" t="s">
        <v>298</v>
      </c>
      <c r="F77" s="9" t="s">
        <v>299</v>
      </c>
      <c r="G77" s="39">
        <v>3</v>
      </c>
      <c r="H77" s="8"/>
      <c r="I77" s="12">
        <f t="shared" si="1"/>
        <v>0</v>
      </c>
    </row>
    <row r="78" spans="1:9" ht="45.75" thickBot="1" x14ac:dyDescent="0.3">
      <c r="A78" s="11">
        <v>77</v>
      </c>
      <c r="B78" s="10" t="s">
        <v>300</v>
      </c>
      <c r="C78" s="9" t="s">
        <v>301</v>
      </c>
      <c r="D78" s="9" t="s">
        <v>302</v>
      </c>
      <c r="E78" s="9" t="s">
        <v>303</v>
      </c>
      <c r="F78" s="9" t="s">
        <v>304</v>
      </c>
      <c r="G78" s="39">
        <v>3</v>
      </c>
      <c r="H78" s="8"/>
      <c r="I78" s="12">
        <f t="shared" si="1"/>
        <v>0</v>
      </c>
    </row>
    <row r="79" spans="1:9" ht="90.75" thickBot="1" x14ac:dyDescent="0.3">
      <c r="A79" s="11">
        <v>78</v>
      </c>
      <c r="B79" s="10" t="s">
        <v>305</v>
      </c>
      <c r="C79" s="9" t="s">
        <v>306</v>
      </c>
      <c r="D79" s="9" t="s">
        <v>307</v>
      </c>
      <c r="E79" s="9" t="s">
        <v>308</v>
      </c>
      <c r="F79" s="9" t="s">
        <v>309</v>
      </c>
      <c r="G79" s="39">
        <v>1</v>
      </c>
      <c r="H79" s="8"/>
      <c r="I79" s="12">
        <f t="shared" si="1"/>
        <v>0</v>
      </c>
    </row>
    <row r="80" spans="1:9" ht="30.75" thickBot="1" x14ac:dyDescent="0.3">
      <c r="A80" s="11">
        <v>79</v>
      </c>
      <c r="B80" s="10" t="s">
        <v>310</v>
      </c>
      <c r="C80" s="9" t="s">
        <v>311</v>
      </c>
      <c r="D80" s="9" t="s">
        <v>312</v>
      </c>
      <c r="E80" s="9" t="s">
        <v>313</v>
      </c>
      <c r="F80" s="9" t="s">
        <v>314</v>
      </c>
      <c r="G80" s="39">
        <v>4</v>
      </c>
      <c r="H80" s="8"/>
      <c r="I80" s="12">
        <f t="shared" si="1"/>
        <v>0</v>
      </c>
    </row>
    <row r="81" spans="1:9" ht="75.75" thickBot="1" x14ac:dyDescent="0.3">
      <c r="A81" s="11">
        <v>80</v>
      </c>
      <c r="B81" s="10" t="s">
        <v>315</v>
      </c>
      <c r="C81" s="9" t="s">
        <v>316</v>
      </c>
      <c r="D81" s="9" t="s">
        <v>317</v>
      </c>
      <c r="E81" s="9" t="s">
        <v>318</v>
      </c>
      <c r="F81" s="9" t="s">
        <v>319</v>
      </c>
      <c r="G81" s="39">
        <v>2</v>
      </c>
      <c r="H81" s="8"/>
      <c r="I81" s="12">
        <f t="shared" si="1"/>
        <v>0</v>
      </c>
    </row>
    <row r="82" spans="1:9" ht="45.75" thickBot="1" x14ac:dyDescent="0.3">
      <c r="A82" s="11">
        <v>81</v>
      </c>
      <c r="B82" s="10" t="s">
        <v>320</v>
      </c>
      <c r="C82" s="9" t="s">
        <v>276</v>
      </c>
      <c r="D82" s="9" t="s">
        <v>279</v>
      </c>
      <c r="E82" s="9" t="s">
        <v>321</v>
      </c>
      <c r="F82" s="9" t="s">
        <v>277</v>
      </c>
      <c r="G82" s="39">
        <v>4</v>
      </c>
      <c r="H82" s="8"/>
      <c r="I82" s="12">
        <f t="shared" si="1"/>
        <v>0</v>
      </c>
    </row>
    <row r="83" spans="1:9" ht="120.75" thickBot="1" x14ac:dyDescent="0.3">
      <c r="A83" s="11">
        <v>82</v>
      </c>
      <c r="B83" s="10" t="s">
        <v>322</v>
      </c>
      <c r="C83" s="9" t="s">
        <v>323</v>
      </c>
      <c r="D83" s="9" t="s">
        <v>324</v>
      </c>
      <c r="E83" s="9" t="s">
        <v>325</v>
      </c>
      <c r="F83" s="9" t="s">
        <v>326</v>
      </c>
      <c r="G83" s="39">
        <v>3</v>
      </c>
      <c r="H83" s="8"/>
      <c r="I83" s="12">
        <f t="shared" si="1"/>
        <v>0</v>
      </c>
    </row>
    <row r="84" spans="1:9" ht="60.75" thickBot="1" x14ac:dyDescent="0.3">
      <c r="A84" s="11">
        <v>83</v>
      </c>
      <c r="B84" s="10" t="s">
        <v>327</v>
      </c>
      <c r="C84" s="9" t="s">
        <v>328</v>
      </c>
      <c r="D84" s="9" t="s">
        <v>329</v>
      </c>
      <c r="E84" s="9" t="s">
        <v>330</v>
      </c>
      <c r="F84" s="9" t="s">
        <v>331</v>
      </c>
      <c r="G84" s="39">
        <v>4</v>
      </c>
      <c r="H84" s="8"/>
      <c r="I84" s="12">
        <f t="shared" si="1"/>
        <v>0</v>
      </c>
    </row>
    <row r="85" spans="1:9" ht="60.75" thickBot="1" x14ac:dyDescent="0.3">
      <c r="A85" s="11">
        <v>84</v>
      </c>
      <c r="B85" s="10" t="s">
        <v>332</v>
      </c>
      <c r="C85" s="9" t="s">
        <v>28</v>
      </c>
      <c r="D85" s="9" t="s">
        <v>189</v>
      </c>
      <c r="E85" s="9" t="s">
        <v>26</v>
      </c>
      <c r="F85" s="9" t="s">
        <v>333</v>
      </c>
      <c r="G85" s="39">
        <v>1</v>
      </c>
      <c r="H85" s="8"/>
      <c r="I85" s="12">
        <f t="shared" si="1"/>
        <v>0</v>
      </c>
    </row>
    <row r="86" spans="1:9" ht="60.75" thickBot="1" x14ac:dyDescent="0.3">
      <c r="A86" s="11">
        <v>85</v>
      </c>
      <c r="B86" s="10" t="s">
        <v>334</v>
      </c>
      <c r="C86" s="9" t="s">
        <v>335</v>
      </c>
      <c r="D86" s="9" t="s">
        <v>336</v>
      </c>
      <c r="E86" s="9" t="s">
        <v>337</v>
      </c>
      <c r="F86" s="9" t="s">
        <v>338</v>
      </c>
      <c r="G86" s="39">
        <v>4</v>
      </c>
      <c r="H86" s="8"/>
      <c r="I86" s="12">
        <f t="shared" si="1"/>
        <v>0</v>
      </c>
    </row>
    <row r="87" spans="1:9" ht="105.75" thickBot="1" x14ac:dyDescent="0.3">
      <c r="A87" s="11">
        <v>86</v>
      </c>
      <c r="B87" s="10" t="s">
        <v>339</v>
      </c>
      <c r="C87" s="9" t="s">
        <v>340</v>
      </c>
      <c r="D87" s="9" t="s">
        <v>341</v>
      </c>
      <c r="E87" s="9" t="s">
        <v>342</v>
      </c>
      <c r="F87" s="9" t="s">
        <v>343</v>
      </c>
      <c r="G87" s="39">
        <v>4</v>
      </c>
      <c r="H87" s="8"/>
      <c r="I87" s="12">
        <f t="shared" si="1"/>
        <v>0</v>
      </c>
    </row>
    <row r="88" spans="1:9" ht="120.75" thickBot="1" x14ac:dyDescent="0.3">
      <c r="A88" s="11">
        <v>87</v>
      </c>
      <c r="B88" s="10" t="s">
        <v>344</v>
      </c>
      <c r="C88" s="9" t="s">
        <v>345</v>
      </c>
      <c r="D88" s="9" t="s">
        <v>346</v>
      </c>
      <c r="E88" s="9" t="s">
        <v>347</v>
      </c>
      <c r="F88" s="9" t="s">
        <v>348</v>
      </c>
      <c r="G88" s="39">
        <v>3</v>
      </c>
      <c r="H88" s="8"/>
      <c r="I88" s="12">
        <f t="shared" si="1"/>
        <v>0</v>
      </c>
    </row>
    <row r="89" spans="1:9" ht="60.75" thickBot="1" x14ac:dyDescent="0.3">
      <c r="A89" s="16">
        <v>88</v>
      </c>
      <c r="B89" s="15" t="s">
        <v>349</v>
      </c>
      <c r="C89" s="14" t="s">
        <v>338</v>
      </c>
      <c r="D89" s="14" t="s">
        <v>335</v>
      </c>
      <c r="E89" s="14" t="s">
        <v>337</v>
      </c>
      <c r="F89" s="14" t="s">
        <v>336</v>
      </c>
      <c r="G89" s="40">
        <v>3</v>
      </c>
      <c r="H89" s="13"/>
      <c r="I89" s="12">
        <f t="shared" si="1"/>
        <v>0</v>
      </c>
    </row>
    <row r="90" spans="1:9" ht="60.75" thickBot="1" x14ac:dyDescent="0.3">
      <c r="A90" s="11">
        <v>89</v>
      </c>
      <c r="B90" s="10" t="s">
        <v>350</v>
      </c>
      <c r="C90" s="9" t="s">
        <v>351</v>
      </c>
      <c r="D90" s="9" t="s">
        <v>352</v>
      </c>
      <c r="E90" s="9" t="s">
        <v>353</v>
      </c>
      <c r="F90" s="9" t="s">
        <v>354</v>
      </c>
      <c r="G90" s="39">
        <v>3</v>
      </c>
      <c r="H90" s="8"/>
      <c r="I90" s="12">
        <f t="shared" si="1"/>
        <v>0</v>
      </c>
    </row>
    <row r="91" spans="1:9" ht="60.75" thickBot="1" x14ac:dyDescent="0.3">
      <c r="A91" s="11">
        <v>90</v>
      </c>
      <c r="B91" s="10" t="s">
        <v>355</v>
      </c>
      <c r="C91" s="9" t="s">
        <v>356</v>
      </c>
      <c r="D91" s="9" t="s">
        <v>312</v>
      </c>
      <c r="E91" s="9" t="s">
        <v>314</v>
      </c>
      <c r="F91" s="9" t="s">
        <v>357</v>
      </c>
      <c r="G91" s="39">
        <v>1</v>
      </c>
      <c r="H91" s="8"/>
      <c r="I91" s="12">
        <f t="shared" si="1"/>
        <v>0</v>
      </c>
    </row>
    <row r="92" spans="1:9" ht="45.75" thickBot="1" x14ac:dyDescent="0.3">
      <c r="A92" s="11">
        <v>91</v>
      </c>
      <c r="B92" s="10" t="s">
        <v>358</v>
      </c>
      <c r="C92" s="9" t="s">
        <v>359</v>
      </c>
      <c r="D92" s="9" t="s">
        <v>360</v>
      </c>
      <c r="E92" s="9" t="s">
        <v>361</v>
      </c>
      <c r="F92" s="9" t="s">
        <v>362</v>
      </c>
      <c r="G92" s="39">
        <v>2</v>
      </c>
      <c r="H92" s="8"/>
      <c r="I92" s="12">
        <f t="shared" si="1"/>
        <v>0</v>
      </c>
    </row>
    <row r="93" spans="1:9" ht="60.75" thickBot="1" x14ac:dyDescent="0.3">
      <c r="A93" s="11">
        <v>92</v>
      </c>
      <c r="B93" s="10" t="s">
        <v>363</v>
      </c>
      <c r="C93" s="9" t="s">
        <v>364</v>
      </c>
      <c r="D93" s="9" t="s">
        <v>365</v>
      </c>
      <c r="E93" s="9" t="s">
        <v>309</v>
      </c>
      <c r="F93" s="9" t="s">
        <v>366</v>
      </c>
      <c r="G93" s="39">
        <v>4</v>
      </c>
      <c r="H93" s="8"/>
      <c r="I93" s="12">
        <f t="shared" si="1"/>
        <v>0</v>
      </c>
    </row>
    <row r="94" spans="1:9" ht="60.75" thickBot="1" x14ac:dyDescent="0.3">
      <c r="A94" s="11">
        <v>93</v>
      </c>
      <c r="B94" s="10" t="s">
        <v>367</v>
      </c>
      <c r="C94" s="9" t="s">
        <v>368</v>
      </c>
      <c r="D94" s="9" t="s">
        <v>369</v>
      </c>
      <c r="E94" s="9" t="s">
        <v>370</v>
      </c>
      <c r="F94" s="9" t="s">
        <v>371</v>
      </c>
      <c r="G94" s="39">
        <v>4</v>
      </c>
      <c r="H94" s="8"/>
      <c r="I94" s="12">
        <f t="shared" si="1"/>
        <v>0</v>
      </c>
    </row>
    <row r="95" spans="1:9" ht="60.75" thickBot="1" x14ac:dyDescent="0.3">
      <c r="A95" s="11">
        <v>94</v>
      </c>
      <c r="B95" s="10" t="s">
        <v>372</v>
      </c>
      <c r="C95" s="9" t="s">
        <v>337</v>
      </c>
      <c r="D95" s="9" t="s">
        <v>336</v>
      </c>
      <c r="E95" s="9" t="s">
        <v>335</v>
      </c>
      <c r="F95" s="9" t="s">
        <v>338</v>
      </c>
      <c r="G95" s="39">
        <v>2</v>
      </c>
      <c r="H95" s="8"/>
      <c r="I95" s="12">
        <f t="shared" si="1"/>
        <v>0</v>
      </c>
    </row>
    <row r="96" spans="1:9" ht="60.75" thickBot="1" x14ac:dyDescent="0.3">
      <c r="A96" s="11">
        <v>95</v>
      </c>
      <c r="B96" s="10" t="s">
        <v>373</v>
      </c>
      <c r="C96" s="9" t="s">
        <v>309</v>
      </c>
      <c r="D96" s="9" t="s">
        <v>374</v>
      </c>
      <c r="E96" s="9" t="s">
        <v>375</v>
      </c>
      <c r="F96" s="9" t="s">
        <v>376</v>
      </c>
      <c r="G96" s="39">
        <v>3</v>
      </c>
      <c r="H96" s="8"/>
      <c r="I96" s="12">
        <f t="shared" si="1"/>
        <v>0</v>
      </c>
    </row>
    <row r="97" spans="1:9" ht="45.75" thickBot="1" x14ac:dyDescent="0.3">
      <c r="A97" s="11">
        <v>96</v>
      </c>
      <c r="B97" s="10" t="s">
        <v>377</v>
      </c>
      <c r="C97" s="9" t="s">
        <v>274</v>
      </c>
      <c r="D97" s="9" t="s">
        <v>273</v>
      </c>
      <c r="E97" s="9" t="s">
        <v>272</v>
      </c>
      <c r="F97" s="9" t="s">
        <v>271</v>
      </c>
      <c r="G97" s="39">
        <v>3</v>
      </c>
      <c r="H97" s="8"/>
      <c r="I97" s="12">
        <f t="shared" si="1"/>
        <v>0</v>
      </c>
    </row>
    <row r="98" spans="1:9" ht="60.75" thickBot="1" x14ac:dyDescent="0.3">
      <c r="A98" s="11">
        <v>97</v>
      </c>
      <c r="B98" s="10" t="s">
        <v>378</v>
      </c>
      <c r="C98" s="9" t="s">
        <v>336</v>
      </c>
      <c r="D98" s="9" t="s">
        <v>335</v>
      </c>
      <c r="E98" s="9" t="s">
        <v>338</v>
      </c>
      <c r="F98" s="9" t="s">
        <v>337</v>
      </c>
      <c r="G98" s="39">
        <v>2</v>
      </c>
      <c r="H98" s="8"/>
      <c r="I98" s="12">
        <f t="shared" si="1"/>
        <v>0</v>
      </c>
    </row>
    <row r="99" spans="1:9" ht="75.75" thickBot="1" x14ac:dyDescent="0.3">
      <c r="A99" s="11">
        <v>98</v>
      </c>
      <c r="B99" s="10" t="s">
        <v>379</v>
      </c>
      <c r="C99" s="9" t="s">
        <v>380</v>
      </c>
      <c r="D99" s="9" t="s">
        <v>381</v>
      </c>
      <c r="E99" s="9" t="s">
        <v>382</v>
      </c>
      <c r="F99" s="9" t="s">
        <v>383</v>
      </c>
      <c r="G99" s="39">
        <v>1</v>
      </c>
      <c r="H99" s="8"/>
      <c r="I99" s="12">
        <f t="shared" si="1"/>
        <v>0</v>
      </c>
    </row>
    <row r="100" spans="1:9" ht="60.75" thickBot="1" x14ac:dyDescent="0.3">
      <c r="A100" s="11">
        <v>99</v>
      </c>
      <c r="B100" s="10" t="s">
        <v>384</v>
      </c>
      <c r="C100" s="9" t="s">
        <v>376</v>
      </c>
      <c r="D100" s="9" t="s">
        <v>375</v>
      </c>
      <c r="E100" s="9" t="s">
        <v>309</v>
      </c>
      <c r="F100" s="9" t="s">
        <v>385</v>
      </c>
      <c r="G100" s="39">
        <v>3</v>
      </c>
      <c r="H100" s="8"/>
      <c r="I100" s="12">
        <f t="shared" si="1"/>
        <v>0</v>
      </c>
    </row>
    <row r="101" spans="1:9" ht="45.75" thickBot="1" x14ac:dyDescent="0.3">
      <c r="A101" s="11">
        <v>100</v>
      </c>
      <c r="B101" s="10" t="s">
        <v>386</v>
      </c>
      <c r="C101" s="9" t="s">
        <v>387</v>
      </c>
      <c r="D101" s="9" t="s">
        <v>388</v>
      </c>
      <c r="E101" s="9" t="s">
        <v>389</v>
      </c>
      <c r="F101" s="9" t="s">
        <v>390</v>
      </c>
      <c r="G101" s="39">
        <v>1</v>
      </c>
      <c r="H101" s="8"/>
      <c r="I101" s="12">
        <f t="shared" si="1"/>
        <v>0</v>
      </c>
    </row>
    <row r="102" spans="1:9" ht="90.75" thickBot="1" x14ac:dyDescent="0.3">
      <c r="A102" s="11">
        <v>101</v>
      </c>
      <c r="B102" s="10" t="s">
        <v>769</v>
      </c>
      <c r="C102" s="9" t="s">
        <v>391</v>
      </c>
      <c r="D102" s="9" t="s">
        <v>392</v>
      </c>
      <c r="E102" s="9" t="s">
        <v>393</v>
      </c>
      <c r="F102" s="9" t="s">
        <v>394</v>
      </c>
      <c r="G102" s="39">
        <v>3</v>
      </c>
      <c r="H102" s="8"/>
      <c r="I102" s="12">
        <f t="shared" si="1"/>
        <v>0</v>
      </c>
    </row>
    <row r="103" spans="1:9" ht="105.75" thickBot="1" x14ac:dyDescent="0.3">
      <c r="A103" s="11">
        <v>102</v>
      </c>
      <c r="B103" s="10" t="s">
        <v>770</v>
      </c>
      <c r="C103" s="9" t="s">
        <v>395</v>
      </c>
      <c r="D103" s="9" t="s">
        <v>396</v>
      </c>
      <c r="E103" s="9" t="s">
        <v>397</v>
      </c>
      <c r="F103" s="9" t="s">
        <v>398</v>
      </c>
      <c r="G103" s="39">
        <v>3</v>
      </c>
      <c r="H103" s="8"/>
      <c r="I103" s="12">
        <f t="shared" si="1"/>
        <v>0</v>
      </c>
    </row>
    <row r="104" spans="1:9" ht="60.75" thickBot="1" x14ac:dyDescent="0.3">
      <c r="A104" s="11">
        <v>103</v>
      </c>
      <c r="B104" s="10" t="s">
        <v>399</v>
      </c>
      <c r="C104" s="9" t="s">
        <v>400</v>
      </c>
      <c r="D104" s="9" t="s">
        <v>401</v>
      </c>
      <c r="E104" s="9" t="s">
        <v>402</v>
      </c>
      <c r="F104" s="9" t="s">
        <v>403</v>
      </c>
      <c r="G104" s="39">
        <v>4</v>
      </c>
      <c r="H104" s="8"/>
      <c r="I104" s="12">
        <f t="shared" si="1"/>
        <v>0</v>
      </c>
    </row>
    <row r="105" spans="1:9" ht="60.75" thickBot="1" x14ac:dyDescent="0.3">
      <c r="A105" s="16">
        <v>104</v>
      </c>
      <c r="B105" s="15" t="s">
        <v>404</v>
      </c>
      <c r="C105" s="14" t="s">
        <v>405</v>
      </c>
      <c r="D105" s="14" t="s">
        <v>406</v>
      </c>
      <c r="E105" s="14" t="s">
        <v>407</v>
      </c>
      <c r="F105" s="14" t="s">
        <v>408</v>
      </c>
      <c r="G105" s="40">
        <v>4</v>
      </c>
      <c r="H105" s="13"/>
      <c r="I105" s="12">
        <f t="shared" si="1"/>
        <v>0</v>
      </c>
    </row>
    <row r="106" spans="1:9" ht="75.75" thickBot="1" x14ac:dyDescent="0.3">
      <c r="A106" s="11">
        <v>105</v>
      </c>
      <c r="B106" s="10" t="s">
        <v>409</v>
      </c>
      <c r="C106" s="9" t="s">
        <v>410</v>
      </c>
      <c r="D106" s="9" t="s">
        <v>411</v>
      </c>
      <c r="E106" s="9" t="s">
        <v>412</v>
      </c>
      <c r="F106" s="9" t="s">
        <v>413</v>
      </c>
      <c r="G106" s="39">
        <v>3</v>
      </c>
      <c r="H106" s="8"/>
      <c r="I106" s="12">
        <f t="shared" si="1"/>
        <v>0</v>
      </c>
    </row>
    <row r="107" spans="1:9" ht="75.75" thickBot="1" x14ac:dyDescent="0.3">
      <c r="A107" s="11">
        <v>106</v>
      </c>
      <c r="B107" s="10" t="s">
        <v>414</v>
      </c>
      <c r="C107" s="9" t="s">
        <v>415</v>
      </c>
      <c r="D107" s="9" t="s">
        <v>416</v>
      </c>
      <c r="E107" s="9" t="s">
        <v>417</v>
      </c>
      <c r="F107" s="9" t="s">
        <v>418</v>
      </c>
      <c r="G107" s="39">
        <v>3</v>
      </c>
      <c r="H107" s="8"/>
      <c r="I107" s="12">
        <f t="shared" si="1"/>
        <v>0</v>
      </c>
    </row>
    <row r="108" spans="1:9" ht="135.75" thickBot="1" x14ac:dyDescent="0.3">
      <c r="A108" s="11">
        <v>107</v>
      </c>
      <c r="B108" s="10" t="s">
        <v>771</v>
      </c>
      <c r="C108" s="9" t="s">
        <v>397</v>
      </c>
      <c r="D108" s="9" t="s">
        <v>419</v>
      </c>
      <c r="E108" s="9" t="s">
        <v>420</v>
      </c>
      <c r="F108" s="9" t="s">
        <v>396</v>
      </c>
      <c r="G108" s="39">
        <v>1</v>
      </c>
      <c r="H108" s="8"/>
      <c r="I108" s="12">
        <f t="shared" si="1"/>
        <v>0</v>
      </c>
    </row>
    <row r="109" spans="1:9" ht="75.75" thickBot="1" x14ac:dyDescent="0.3">
      <c r="A109" s="11">
        <v>108</v>
      </c>
      <c r="B109" s="10" t="s">
        <v>421</v>
      </c>
      <c r="C109" s="9" t="s">
        <v>422</v>
      </c>
      <c r="D109" s="9" t="s">
        <v>423</v>
      </c>
      <c r="E109" s="9" t="s">
        <v>424</v>
      </c>
      <c r="F109" s="9" t="s">
        <v>425</v>
      </c>
      <c r="G109" s="39">
        <v>2</v>
      </c>
      <c r="H109" s="8"/>
      <c r="I109" s="12">
        <f t="shared" si="1"/>
        <v>0</v>
      </c>
    </row>
    <row r="110" spans="1:9" ht="90.75" thickBot="1" x14ac:dyDescent="0.3">
      <c r="A110" s="11">
        <v>109</v>
      </c>
      <c r="B110" s="10" t="s">
        <v>426</v>
      </c>
      <c r="C110" s="9" t="s">
        <v>427</v>
      </c>
      <c r="D110" s="9" t="s">
        <v>428</v>
      </c>
      <c r="E110" s="9" t="s">
        <v>429</v>
      </c>
      <c r="F110" s="9" t="s">
        <v>430</v>
      </c>
      <c r="G110" s="39">
        <v>3</v>
      </c>
      <c r="H110" s="8"/>
      <c r="I110" s="12">
        <f t="shared" si="1"/>
        <v>0</v>
      </c>
    </row>
    <row r="111" spans="1:9" ht="165.75" thickBot="1" x14ac:dyDescent="0.3">
      <c r="A111" s="11">
        <v>110</v>
      </c>
      <c r="B111" s="10" t="s">
        <v>431</v>
      </c>
      <c r="C111" s="9" t="s">
        <v>432</v>
      </c>
      <c r="D111" s="9" t="s">
        <v>433</v>
      </c>
      <c r="E111" s="9" t="s">
        <v>434</v>
      </c>
      <c r="F111" s="9" t="s">
        <v>435</v>
      </c>
      <c r="G111" s="39">
        <v>1</v>
      </c>
      <c r="H111" s="8"/>
      <c r="I111" s="12">
        <f t="shared" si="1"/>
        <v>0</v>
      </c>
    </row>
    <row r="112" spans="1:9" ht="150.75" thickBot="1" x14ac:dyDescent="0.3">
      <c r="A112" s="11">
        <v>111</v>
      </c>
      <c r="B112" s="10" t="s">
        <v>772</v>
      </c>
      <c r="C112" s="9" t="s">
        <v>436</v>
      </c>
      <c r="D112" s="9" t="s">
        <v>395</v>
      </c>
      <c r="E112" s="9" t="s">
        <v>437</v>
      </c>
      <c r="F112" s="9" t="s">
        <v>438</v>
      </c>
      <c r="G112" s="39">
        <v>4</v>
      </c>
      <c r="H112" s="8"/>
      <c r="I112" s="12">
        <f t="shared" si="1"/>
        <v>0</v>
      </c>
    </row>
    <row r="113" spans="1:9" ht="45.75" thickBot="1" x14ac:dyDescent="0.3">
      <c r="A113" s="11">
        <v>112</v>
      </c>
      <c r="B113" s="10" t="s">
        <v>439</v>
      </c>
      <c r="C113" s="9" t="s">
        <v>440</v>
      </c>
      <c r="D113" s="9" t="s">
        <v>441</v>
      </c>
      <c r="E113" s="9" t="s">
        <v>442</v>
      </c>
      <c r="F113" s="9" t="s">
        <v>443</v>
      </c>
      <c r="G113" s="39">
        <v>3</v>
      </c>
      <c r="H113" s="8"/>
      <c r="I113" s="12">
        <f t="shared" si="1"/>
        <v>0</v>
      </c>
    </row>
    <row r="114" spans="1:9" ht="45.75" thickBot="1" x14ac:dyDescent="0.3">
      <c r="A114" s="11">
        <v>113</v>
      </c>
      <c r="B114" s="10" t="s">
        <v>444</v>
      </c>
      <c r="C114" s="9" t="s">
        <v>445</v>
      </c>
      <c r="D114" s="9" t="s">
        <v>446</v>
      </c>
      <c r="E114" s="9" t="s">
        <v>447</v>
      </c>
      <c r="F114" s="9" t="s">
        <v>448</v>
      </c>
      <c r="G114" s="39">
        <v>2</v>
      </c>
      <c r="H114" s="8"/>
      <c r="I114" s="12">
        <f t="shared" si="1"/>
        <v>0</v>
      </c>
    </row>
    <row r="115" spans="1:9" ht="45.75" thickBot="1" x14ac:dyDescent="0.3">
      <c r="A115" s="11">
        <v>114</v>
      </c>
      <c r="B115" s="10" t="s">
        <v>449</v>
      </c>
      <c r="C115" s="9" t="s">
        <v>450</v>
      </c>
      <c r="D115" s="9" t="s">
        <v>451</v>
      </c>
      <c r="E115" s="9" t="s">
        <v>452</v>
      </c>
      <c r="F115" s="9" t="s">
        <v>453</v>
      </c>
      <c r="G115" s="39">
        <v>2</v>
      </c>
      <c r="H115" s="8"/>
      <c r="I115" s="12">
        <f t="shared" si="1"/>
        <v>0</v>
      </c>
    </row>
    <row r="116" spans="1:9" ht="180.75" thickBot="1" x14ac:dyDescent="0.3">
      <c r="A116" s="11">
        <v>115</v>
      </c>
      <c r="B116" s="10" t="s">
        <v>454</v>
      </c>
      <c r="C116" s="9" t="s">
        <v>455</v>
      </c>
      <c r="D116" s="9" t="s">
        <v>456</v>
      </c>
      <c r="E116" s="9" t="s">
        <v>457</v>
      </c>
      <c r="F116" s="9" t="s">
        <v>458</v>
      </c>
      <c r="G116" s="39">
        <v>2</v>
      </c>
      <c r="H116" s="8"/>
      <c r="I116" s="12">
        <f t="shared" si="1"/>
        <v>0</v>
      </c>
    </row>
    <row r="117" spans="1:9" ht="195.75" thickBot="1" x14ac:dyDescent="0.3">
      <c r="A117" s="11">
        <v>116</v>
      </c>
      <c r="B117" s="10" t="s">
        <v>459</v>
      </c>
      <c r="C117" s="9" t="s">
        <v>460</v>
      </c>
      <c r="D117" s="9" t="s">
        <v>461</v>
      </c>
      <c r="E117" s="9" t="s">
        <v>462</v>
      </c>
      <c r="F117" s="9" t="s">
        <v>463</v>
      </c>
      <c r="G117" s="39">
        <v>2</v>
      </c>
      <c r="H117" s="8"/>
      <c r="I117" s="12">
        <f t="shared" si="1"/>
        <v>0</v>
      </c>
    </row>
    <row r="118" spans="1:9" ht="90.75" thickBot="1" x14ac:dyDescent="0.3">
      <c r="A118" s="11">
        <v>117</v>
      </c>
      <c r="B118" s="10" t="s">
        <v>464</v>
      </c>
      <c r="C118" s="9" t="s">
        <v>465</v>
      </c>
      <c r="D118" s="9" t="s">
        <v>466</v>
      </c>
      <c r="E118" s="9" t="s">
        <v>467</v>
      </c>
      <c r="F118" s="9" t="s">
        <v>468</v>
      </c>
      <c r="G118" s="39">
        <v>2</v>
      </c>
      <c r="H118" s="8"/>
      <c r="I118" s="12">
        <f t="shared" si="1"/>
        <v>0</v>
      </c>
    </row>
    <row r="119" spans="1:9" ht="135.75" thickBot="1" x14ac:dyDescent="0.3">
      <c r="A119" s="11">
        <v>118</v>
      </c>
      <c r="B119" s="10" t="s">
        <v>469</v>
      </c>
      <c r="C119" s="9" t="s">
        <v>470</v>
      </c>
      <c r="D119" s="9" t="s">
        <v>471</v>
      </c>
      <c r="E119" s="9" t="s">
        <v>472</v>
      </c>
      <c r="F119" s="9" t="s">
        <v>473</v>
      </c>
      <c r="G119" s="39">
        <v>1</v>
      </c>
      <c r="H119" s="8"/>
      <c r="I119" s="12">
        <f t="shared" si="1"/>
        <v>0</v>
      </c>
    </row>
    <row r="120" spans="1:9" ht="75.75" thickBot="1" x14ac:dyDescent="0.3">
      <c r="A120" s="11">
        <v>119</v>
      </c>
      <c r="B120" s="10" t="s">
        <v>773</v>
      </c>
      <c r="C120" s="9" t="s">
        <v>474</v>
      </c>
      <c r="D120" s="9" t="s">
        <v>475</v>
      </c>
      <c r="E120" s="9" t="s">
        <v>476</v>
      </c>
      <c r="F120" s="9" t="s">
        <v>477</v>
      </c>
      <c r="G120" s="39">
        <v>3</v>
      </c>
      <c r="H120" s="8"/>
      <c r="I120" s="12">
        <f t="shared" si="1"/>
        <v>0</v>
      </c>
    </row>
    <row r="121" spans="1:9" ht="75.75" thickBot="1" x14ac:dyDescent="0.3">
      <c r="A121" s="11">
        <v>120</v>
      </c>
      <c r="B121" s="10" t="s">
        <v>774</v>
      </c>
      <c r="C121" s="9" t="s">
        <v>478</v>
      </c>
      <c r="D121" s="9" t="s">
        <v>396</v>
      </c>
      <c r="E121" s="9" t="s">
        <v>479</v>
      </c>
      <c r="F121" s="9" t="s">
        <v>480</v>
      </c>
      <c r="G121" s="39">
        <v>2</v>
      </c>
      <c r="H121" s="8"/>
      <c r="I121" s="12">
        <f t="shared" si="1"/>
        <v>0</v>
      </c>
    </row>
    <row r="122" spans="1:9" ht="75.75" thickBot="1" x14ac:dyDescent="0.3">
      <c r="A122" s="11">
        <v>121</v>
      </c>
      <c r="B122" s="10" t="s">
        <v>775</v>
      </c>
      <c r="C122" s="9" t="s">
        <v>398</v>
      </c>
      <c r="D122" s="9" t="s">
        <v>436</v>
      </c>
      <c r="E122" s="9" t="s">
        <v>475</v>
      </c>
      <c r="F122" s="9" t="s">
        <v>395</v>
      </c>
      <c r="G122" s="39">
        <v>4</v>
      </c>
      <c r="H122" s="8"/>
      <c r="I122" s="12">
        <f t="shared" si="1"/>
        <v>0</v>
      </c>
    </row>
    <row r="123" spans="1:9" ht="120.75" thickBot="1" x14ac:dyDescent="0.3">
      <c r="A123" s="16">
        <v>122</v>
      </c>
      <c r="B123" s="15" t="s">
        <v>776</v>
      </c>
      <c r="C123" s="14" t="s">
        <v>479</v>
      </c>
      <c r="D123" s="14" t="s">
        <v>395</v>
      </c>
      <c r="E123" s="14">
        <v>3</v>
      </c>
      <c r="F123" s="14" t="s">
        <v>478</v>
      </c>
      <c r="G123" s="40">
        <v>4</v>
      </c>
      <c r="H123" s="13"/>
      <c r="I123" s="12">
        <f t="shared" si="1"/>
        <v>0</v>
      </c>
    </row>
    <row r="124" spans="1:9" ht="75.75" thickBot="1" x14ac:dyDescent="0.3">
      <c r="A124" s="11">
        <v>123</v>
      </c>
      <c r="B124" s="10" t="s">
        <v>777</v>
      </c>
      <c r="C124" s="9" t="s">
        <v>398</v>
      </c>
      <c r="D124" s="9" t="s">
        <v>478</v>
      </c>
      <c r="E124" s="9" t="s">
        <v>480</v>
      </c>
      <c r="F124" s="9" t="s">
        <v>481</v>
      </c>
      <c r="G124" s="39">
        <v>3</v>
      </c>
      <c r="H124" s="8"/>
      <c r="I124" s="12">
        <f t="shared" si="1"/>
        <v>0</v>
      </c>
    </row>
    <row r="125" spans="1:9" ht="75.75" thickBot="1" x14ac:dyDescent="0.3">
      <c r="A125" s="11">
        <v>124</v>
      </c>
      <c r="B125" s="10" t="s">
        <v>482</v>
      </c>
      <c r="C125" s="9" t="s">
        <v>483</v>
      </c>
      <c r="D125" s="9" t="s">
        <v>484</v>
      </c>
      <c r="E125" s="9" t="s">
        <v>485</v>
      </c>
      <c r="F125" s="9" t="s">
        <v>486</v>
      </c>
      <c r="G125" s="39">
        <v>2</v>
      </c>
      <c r="H125" s="8"/>
      <c r="I125" s="12">
        <f t="shared" si="1"/>
        <v>0</v>
      </c>
    </row>
    <row r="126" spans="1:9" ht="120.75" thickBot="1" x14ac:dyDescent="0.3">
      <c r="A126" s="11">
        <v>125</v>
      </c>
      <c r="B126" s="10" t="s">
        <v>778</v>
      </c>
      <c r="C126" s="9" t="s">
        <v>487</v>
      </c>
      <c r="D126" s="9" t="s">
        <v>478</v>
      </c>
      <c r="E126" s="9" t="s">
        <v>397</v>
      </c>
      <c r="F126" s="9" t="s">
        <v>437</v>
      </c>
      <c r="G126" s="39">
        <v>3</v>
      </c>
      <c r="H126" s="8"/>
      <c r="I126" s="12">
        <f t="shared" si="1"/>
        <v>0</v>
      </c>
    </row>
    <row r="127" spans="1:9" ht="60.75" thickBot="1" x14ac:dyDescent="0.3">
      <c r="A127" s="11">
        <v>126</v>
      </c>
      <c r="B127" s="10" t="s">
        <v>488</v>
      </c>
      <c r="C127" s="9" t="s">
        <v>489</v>
      </c>
      <c r="D127" s="9" t="s">
        <v>490</v>
      </c>
      <c r="E127" s="9" t="s">
        <v>491</v>
      </c>
      <c r="F127" s="9" t="s">
        <v>492</v>
      </c>
      <c r="G127" s="39">
        <v>2</v>
      </c>
      <c r="H127" s="8"/>
      <c r="I127" s="12">
        <f t="shared" si="1"/>
        <v>0</v>
      </c>
    </row>
    <row r="128" spans="1:9" ht="120.75" thickBot="1" x14ac:dyDescent="0.3">
      <c r="A128" s="11">
        <v>127</v>
      </c>
      <c r="B128" s="10" t="s">
        <v>779</v>
      </c>
      <c r="C128" s="9" t="s">
        <v>420</v>
      </c>
      <c r="D128" s="9" t="s">
        <v>419</v>
      </c>
      <c r="E128" s="9" t="s">
        <v>395</v>
      </c>
      <c r="F128" s="9" t="s">
        <v>398</v>
      </c>
      <c r="G128" s="39">
        <v>4</v>
      </c>
      <c r="H128" s="8"/>
      <c r="I128" s="12">
        <f t="shared" si="1"/>
        <v>0</v>
      </c>
    </row>
    <row r="129" spans="1:9" ht="60.75" thickBot="1" x14ac:dyDescent="0.3">
      <c r="A129" s="11">
        <v>128</v>
      </c>
      <c r="B129" s="10" t="s">
        <v>493</v>
      </c>
      <c r="C129" s="9" t="s">
        <v>494</v>
      </c>
      <c r="D129" s="9" t="s">
        <v>495</v>
      </c>
      <c r="E129" s="9" t="s">
        <v>496</v>
      </c>
      <c r="F129" s="9" t="s">
        <v>497</v>
      </c>
      <c r="G129" s="39">
        <v>4</v>
      </c>
      <c r="H129" s="8"/>
      <c r="I129" s="12">
        <f t="shared" si="1"/>
        <v>0</v>
      </c>
    </row>
    <row r="130" spans="1:9" ht="150.75" thickBot="1" x14ac:dyDescent="0.3">
      <c r="A130" s="11">
        <v>129</v>
      </c>
      <c r="B130" s="10" t="s">
        <v>498</v>
      </c>
      <c r="C130" s="9" t="s">
        <v>499</v>
      </c>
      <c r="D130" s="9" t="s">
        <v>500</v>
      </c>
      <c r="E130" s="9" t="s">
        <v>501</v>
      </c>
      <c r="F130" s="9" t="s">
        <v>502</v>
      </c>
      <c r="G130" s="39">
        <v>1</v>
      </c>
      <c r="H130" s="8"/>
      <c r="I130" s="12">
        <f t="shared" si="1"/>
        <v>0</v>
      </c>
    </row>
    <row r="131" spans="1:9" ht="45.75" thickBot="1" x14ac:dyDescent="0.3">
      <c r="A131" s="11">
        <v>130</v>
      </c>
      <c r="B131" s="10" t="s">
        <v>503</v>
      </c>
      <c r="C131" s="9" t="s">
        <v>504</v>
      </c>
      <c r="D131" s="9" t="s">
        <v>505</v>
      </c>
      <c r="E131" s="9" t="s">
        <v>506</v>
      </c>
      <c r="F131" s="9" t="s">
        <v>507</v>
      </c>
      <c r="G131" s="39">
        <v>4</v>
      </c>
      <c r="H131" s="8"/>
      <c r="I131" s="12">
        <f t="shared" ref="I131:I178" si="2">IF(G131=H131,1,0)</f>
        <v>0</v>
      </c>
    </row>
    <row r="132" spans="1:9" ht="105.75" thickBot="1" x14ac:dyDescent="0.3">
      <c r="A132" s="11">
        <v>131</v>
      </c>
      <c r="B132" s="10" t="s">
        <v>508</v>
      </c>
      <c r="C132" s="9" t="s">
        <v>509</v>
      </c>
      <c r="D132" s="9" t="s">
        <v>510</v>
      </c>
      <c r="E132" s="9" t="s">
        <v>511</v>
      </c>
      <c r="F132" s="9" t="s">
        <v>512</v>
      </c>
      <c r="G132" s="39">
        <v>4</v>
      </c>
      <c r="H132" s="8"/>
      <c r="I132" s="12">
        <f t="shared" si="2"/>
        <v>0</v>
      </c>
    </row>
    <row r="133" spans="1:9" ht="105.75" thickBot="1" x14ac:dyDescent="0.3">
      <c r="A133" s="11">
        <v>132</v>
      </c>
      <c r="B133" s="10" t="s">
        <v>513</v>
      </c>
      <c r="C133" s="9" t="s">
        <v>514</v>
      </c>
      <c r="D133" s="9" t="s">
        <v>515</v>
      </c>
      <c r="E133" s="9" t="s">
        <v>516</v>
      </c>
      <c r="F133" s="9" t="s">
        <v>517</v>
      </c>
      <c r="G133" s="39">
        <v>3</v>
      </c>
      <c r="H133" s="8"/>
      <c r="I133" s="12">
        <f t="shared" si="2"/>
        <v>0</v>
      </c>
    </row>
    <row r="134" spans="1:9" ht="90.75" thickBot="1" x14ac:dyDescent="0.3">
      <c r="A134" s="11">
        <v>133</v>
      </c>
      <c r="B134" s="10" t="s">
        <v>518</v>
      </c>
      <c r="C134" s="9" t="s">
        <v>519</v>
      </c>
      <c r="D134" s="9" t="s">
        <v>520</v>
      </c>
      <c r="E134" s="9" t="s">
        <v>521</v>
      </c>
      <c r="F134" s="9" t="s">
        <v>522</v>
      </c>
      <c r="G134" s="39">
        <v>4</v>
      </c>
      <c r="H134" s="8"/>
      <c r="I134" s="12">
        <f t="shared" si="2"/>
        <v>0</v>
      </c>
    </row>
    <row r="135" spans="1:9" ht="105.75" thickBot="1" x14ac:dyDescent="0.3">
      <c r="A135" s="11">
        <v>134</v>
      </c>
      <c r="B135" s="10" t="s">
        <v>523</v>
      </c>
      <c r="C135" s="9" t="s">
        <v>524</v>
      </c>
      <c r="D135" s="9" t="s">
        <v>525</v>
      </c>
      <c r="E135" s="9" t="s">
        <v>526</v>
      </c>
      <c r="F135" s="9" t="s">
        <v>527</v>
      </c>
      <c r="G135" s="39">
        <v>4</v>
      </c>
      <c r="H135" s="8"/>
      <c r="I135" s="12">
        <f t="shared" si="2"/>
        <v>0</v>
      </c>
    </row>
    <row r="136" spans="1:9" ht="75.75" thickBot="1" x14ac:dyDescent="0.3">
      <c r="A136" s="11">
        <v>135</v>
      </c>
      <c r="B136" s="10" t="s">
        <v>528</v>
      </c>
      <c r="C136" s="9" t="s">
        <v>529</v>
      </c>
      <c r="D136" s="9" t="s">
        <v>530</v>
      </c>
      <c r="E136" s="9" t="s">
        <v>531</v>
      </c>
      <c r="F136" s="9" t="s">
        <v>532</v>
      </c>
      <c r="G136" s="39">
        <v>1</v>
      </c>
      <c r="H136" s="8"/>
      <c r="I136" s="12">
        <f t="shared" si="2"/>
        <v>0</v>
      </c>
    </row>
    <row r="137" spans="1:9" ht="105.75" thickBot="1" x14ac:dyDescent="0.3">
      <c r="A137" s="11">
        <v>136</v>
      </c>
      <c r="B137" s="10" t="s">
        <v>533</v>
      </c>
      <c r="C137" s="9" t="s">
        <v>534</v>
      </c>
      <c r="D137" s="9" t="s">
        <v>535</v>
      </c>
      <c r="E137" s="9" t="s">
        <v>536</v>
      </c>
      <c r="F137" s="9" t="s">
        <v>537</v>
      </c>
      <c r="G137" s="39">
        <v>1</v>
      </c>
      <c r="H137" s="8"/>
      <c r="I137" s="12">
        <f t="shared" si="2"/>
        <v>0</v>
      </c>
    </row>
    <row r="138" spans="1:9" ht="120.75" thickBot="1" x14ac:dyDescent="0.3">
      <c r="A138" s="11">
        <v>137</v>
      </c>
      <c r="B138" s="10" t="s">
        <v>538</v>
      </c>
      <c r="C138" s="9" t="s">
        <v>539</v>
      </c>
      <c r="D138" s="9" t="s">
        <v>540</v>
      </c>
      <c r="E138" s="9" t="s">
        <v>541</v>
      </c>
      <c r="F138" s="9" t="s">
        <v>542</v>
      </c>
      <c r="G138" s="39">
        <v>2</v>
      </c>
      <c r="H138" s="8"/>
      <c r="I138" s="12">
        <f t="shared" si="2"/>
        <v>0</v>
      </c>
    </row>
    <row r="139" spans="1:9" ht="90.75" thickBot="1" x14ac:dyDescent="0.3">
      <c r="A139" s="11">
        <v>138</v>
      </c>
      <c r="B139" s="10" t="s">
        <v>543</v>
      </c>
      <c r="C139" s="9" t="s">
        <v>544</v>
      </c>
      <c r="D139" s="9" t="s">
        <v>545</v>
      </c>
      <c r="E139" s="9" t="s">
        <v>546</v>
      </c>
      <c r="F139" s="9" t="s">
        <v>547</v>
      </c>
      <c r="G139" s="39">
        <v>1</v>
      </c>
      <c r="H139" s="8"/>
      <c r="I139" s="12">
        <f t="shared" si="2"/>
        <v>0</v>
      </c>
    </row>
    <row r="140" spans="1:9" ht="120.75" thickBot="1" x14ac:dyDescent="0.3">
      <c r="A140" s="11">
        <v>139</v>
      </c>
      <c r="B140" s="10" t="s">
        <v>548</v>
      </c>
      <c r="C140" s="9" t="s">
        <v>549</v>
      </c>
      <c r="D140" s="9" t="s">
        <v>550</v>
      </c>
      <c r="E140" s="9" t="s">
        <v>551</v>
      </c>
      <c r="F140" s="9" t="s">
        <v>552</v>
      </c>
      <c r="G140" s="39">
        <v>3</v>
      </c>
      <c r="H140" s="8"/>
      <c r="I140" s="12">
        <f t="shared" si="2"/>
        <v>0</v>
      </c>
    </row>
    <row r="141" spans="1:9" ht="90.75" thickBot="1" x14ac:dyDescent="0.3">
      <c r="A141" s="11">
        <v>140</v>
      </c>
      <c r="B141" s="10" t="s">
        <v>553</v>
      </c>
      <c r="C141" s="9" t="s">
        <v>554</v>
      </c>
      <c r="D141" s="9" t="s">
        <v>555</v>
      </c>
      <c r="E141" s="9" t="s">
        <v>556</v>
      </c>
      <c r="F141" s="9" t="s">
        <v>557</v>
      </c>
      <c r="G141" s="39">
        <v>4</v>
      </c>
      <c r="H141" s="8"/>
      <c r="I141" s="12">
        <f t="shared" si="2"/>
        <v>0</v>
      </c>
    </row>
    <row r="142" spans="1:9" ht="120.75" thickBot="1" x14ac:dyDescent="0.3">
      <c r="A142" s="11">
        <v>141</v>
      </c>
      <c r="B142" s="10" t="s">
        <v>558</v>
      </c>
      <c r="C142" s="9" t="s">
        <v>559</v>
      </c>
      <c r="D142" s="9" t="s">
        <v>560</v>
      </c>
      <c r="E142" s="9" t="s">
        <v>561</v>
      </c>
      <c r="F142" s="9" t="s">
        <v>562</v>
      </c>
      <c r="G142" s="39">
        <v>2</v>
      </c>
      <c r="H142" s="8"/>
      <c r="I142" s="12">
        <f t="shared" si="2"/>
        <v>0</v>
      </c>
    </row>
    <row r="143" spans="1:9" ht="60.75" thickBot="1" x14ac:dyDescent="0.3">
      <c r="A143" s="11">
        <v>142</v>
      </c>
      <c r="B143" s="10" t="s">
        <v>563</v>
      </c>
      <c r="C143" s="9" t="s">
        <v>564</v>
      </c>
      <c r="D143" s="9" t="s">
        <v>565</v>
      </c>
      <c r="E143" s="9" t="s">
        <v>566</v>
      </c>
      <c r="F143" s="9" t="s">
        <v>567</v>
      </c>
      <c r="G143" s="39">
        <v>3</v>
      </c>
      <c r="H143" s="8"/>
      <c r="I143" s="12">
        <f t="shared" si="2"/>
        <v>0</v>
      </c>
    </row>
    <row r="144" spans="1:9" ht="60.75" thickBot="1" x14ac:dyDescent="0.3">
      <c r="A144" s="11">
        <v>143</v>
      </c>
      <c r="B144" s="10" t="s">
        <v>568</v>
      </c>
      <c r="C144" s="9" t="s">
        <v>569</v>
      </c>
      <c r="D144" s="9" t="s">
        <v>570</v>
      </c>
      <c r="E144" s="9" t="s">
        <v>571</v>
      </c>
      <c r="F144" s="9" t="s">
        <v>572</v>
      </c>
      <c r="G144" s="39">
        <v>3</v>
      </c>
      <c r="H144" s="8"/>
      <c r="I144" s="12">
        <f t="shared" si="2"/>
        <v>0</v>
      </c>
    </row>
    <row r="145" spans="1:9" ht="90.75" thickBot="1" x14ac:dyDescent="0.3">
      <c r="A145" s="11">
        <v>144</v>
      </c>
      <c r="B145" s="10" t="s">
        <v>543</v>
      </c>
      <c r="C145" s="9" t="s">
        <v>573</v>
      </c>
      <c r="D145" s="9" t="s">
        <v>574</v>
      </c>
      <c r="E145" s="9" t="s">
        <v>575</v>
      </c>
      <c r="F145" s="9" t="s">
        <v>576</v>
      </c>
      <c r="G145" s="39">
        <v>3</v>
      </c>
      <c r="H145" s="8"/>
      <c r="I145" s="12">
        <f t="shared" si="2"/>
        <v>0</v>
      </c>
    </row>
    <row r="146" spans="1:9" ht="60.75" thickBot="1" x14ac:dyDescent="0.3">
      <c r="A146" s="11">
        <v>145</v>
      </c>
      <c r="B146" s="10" t="s">
        <v>577</v>
      </c>
      <c r="C146" s="9" t="s">
        <v>578</v>
      </c>
      <c r="D146" s="9" t="s">
        <v>579</v>
      </c>
      <c r="E146" s="9" t="s">
        <v>580</v>
      </c>
      <c r="F146" s="9" t="s">
        <v>581</v>
      </c>
      <c r="G146" s="39">
        <v>1</v>
      </c>
      <c r="H146" s="8"/>
      <c r="I146" s="12">
        <f t="shared" si="2"/>
        <v>0</v>
      </c>
    </row>
    <row r="147" spans="1:9" ht="90.75" thickBot="1" x14ac:dyDescent="0.3">
      <c r="A147" s="11">
        <v>146</v>
      </c>
      <c r="B147" s="10" t="s">
        <v>582</v>
      </c>
      <c r="C147" s="9" t="s">
        <v>583</v>
      </c>
      <c r="D147" s="9" t="s">
        <v>584</v>
      </c>
      <c r="E147" s="9" t="s">
        <v>585</v>
      </c>
      <c r="F147" s="9" t="s">
        <v>586</v>
      </c>
      <c r="G147" s="39">
        <v>1</v>
      </c>
      <c r="H147" s="8"/>
      <c r="I147" s="12">
        <f t="shared" si="2"/>
        <v>0</v>
      </c>
    </row>
    <row r="148" spans="1:9" ht="195.75" thickBot="1" x14ac:dyDescent="0.3">
      <c r="A148" s="11">
        <v>147</v>
      </c>
      <c r="B148" s="10" t="s">
        <v>587</v>
      </c>
      <c r="C148" s="9" t="s">
        <v>588</v>
      </c>
      <c r="D148" s="9" t="s">
        <v>141</v>
      </c>
      <c r="E148" s="9" t="s">
        <v>142</v>
      </c>
      <c r="F148" s="9" t="s">
        <v>589</v>
      </c>
      <c r="G148" s="39">
        <v>2</v>
      </c>
      <c r="H148" s="8"/>
      <c r="I148" s="12">
        <f t="shared" si="2"/>
        <v>0</v>
      </c>
    </row>
    <row r="149" spans="1:9" ht="75.75" thickBot="1" x14ac:dyDescent="0.3">
      <c r="A149" s="11">
        <v>148</v>
      </c>
      <c r="B149" s="10" t="s">
        <v>590</v>
      </c>
      <c r="C149" s="9" t="s">
        <v>591</v>
      </c>
      <c r="D149" s="9" t="s">
        <v>592</v>
      </c>
      <c r="E149" s="9" t="s">
        <v>593</v>
      </c>
      <c r="F149" s="9" t="s">
        <v>594</v>
      </c>
      <c r="G149" s="39">
        <v>4</v>
      </c>
      <c r="H149" s="8"/>
      <c r="I149" s="12">
        <f t="shared" si="2"/>
        <v>0</v>
      </c>
    </row>
    <row r="150" spans="1:9" ht="135.75" thickBot="1" x14ac:dyDescent="0.3">
      <c r="A150" s="11">
        <v>149</v>
      </c>
      <c r="B150" s="10" t="s">
        <v>595</v>
      </c>
      <c r="C150" s="9" t="s">
        <v>596</v>
      </c>
      <c r="D150" s="9" t="s">
        <v>597</v>
      </c>
      <c r="E150" s="9" t="s">
        <v>598</v>
      </c>
      <c r="F150" s="9" t="s">
        <v>599</v>
      </c>
      <c r="G150" s="39">
        <v>4</v>
      </c>
      <c r="H150" s="8"/>
      <c r="I150" s="12">
        <f t="shared" si="2"/>
        <v>0</v>
      </c>
    </row>
    <row r="151" spans="1:9" ht="90.75" thickBot="1" x14ac:dyDescent="0.3">
      <c r="A151" s="11">
        <v>150</v>
      </c>
      <c r="B151" s="10" t="s">
        <v>600</v>
      </c>
      <c r="C151" s="9" t="s">
        <v>601</v>
      </c>
      <c r="D151" s="9" t="s">
        <v>602</v>
      </c>
      <c r="E151" s="9" t="s">
        <v>603</v>
      </c>
      <c r="F151" s="9" t="s">
        <v>604</v>
      </c>
      <c r="G151" s="39">
        <v>3</v>
      </c>
      <c r="H151" s="8"/>
      <c r="I151" s="12">
        <f t="shared" si="2"/>
        <v>0</v>
      </c>
    </row>
    <row r="152" spans="1:9" ht="90.75" thickBot="1" x14ac:dyDescent="0.3">
      <c r="A152" s="11">
        <v>151</v>
      </c>
      <c r="B152" s="10" t="s">
        <v>605</v>
      </c>
      <c r="C152" s="9" t="s">
        <v>606</v>
      </c>
      <c r="D152" s="9" t="s">
        <v>607</v>
      </c>
      <c r="E152" s="9" t="s">
        <v>608</v>
      </c>
      <c r="F152" s="9" t="s">
        <v>609</v>
      </c>
      <c r="G152" s="39">
        <v>2</v>
      </c>
      <c r="H152" s="8"/>
      <c r="I152" s="12">
        <f t="shared" si="2"/>
        <v>0</v>
      </c>
    </row>
    <row r="153" spans="1:9" ht="105.75" thickBot="1" x14ac:dyDescent="0.3">
      <c r="A153" s="11">
        <v>152</v>
      </c>
      <c r="B153" s="10" t="s">
        <v>610</v>
      </c>
      <c r="C153" s="9" t="s">
        <v>611</v>
      </c>
      <c r="D153" s="9" t="s">
        <v>612</v>
      </c>
      <c r="E153" s="9" t="s">
        <v>613</v>
      </c>
      <c r="F153" s="9" t="s">
        <v>614</v>
      </c>
      <c r="G153" s="39">
        <v>2</v>
      </c>
      <c r="H153" s="8"/>
      <c r="I153" s="12">
        <f t="shared" si="2"/>
        <v>0</v>
      </c>
    </row>
    <row r="154" spans="1:9" ht="105.75" thickBot="1" x14ac:dyDescent="0.3">
      <c r="A154" s="16">
        <v>153</v>
      </c>
      <c r="B154" s="15" t="s">
        <v>615</v>
      </c>
      <c r="C154" s="14" t="s">
        <v>616</v>
      </c>
      <c r="D154" s="14" t="s">
        <v>617</v>
      </c>
      <c r="E154" s="14" t="s">
        <v>618</v>
      </c>
      <c r="F154" s="14" t="s">
        <v>619</v>
      </c>
      <c r="G154" s="40">
        <v>2</v>
      </c>
      <c r="H154" s="13"/>
      <c r="I154" s="12">
        <f t="shared" si="2"/>
        <v>0</v>
      </c>
    </row>
    <row r="155" spans="1:9" ht="30.75" thickBot="1" x14ac:dyDescent="0.3">
      <c r="A155" s="11">
        <v>154</v>
      </c>
      <c r="B155" s="10" t="s">
        <v>620</v>
      </c>
      <c r="C155" s="9" t="s">
        <v>621</v>
      </c>
      <c r="D155" s="9" t="s">
        <v>622</v>
      </c>
      <c r="E155" s="9" t="s">
        <v>623</v>
      </c>
      <c r="F155" s="9" t="s">
        <v>624</v>
      </c>
      <c r="G155" s="39">
        <v>1</v>
      </c>
      <c r="H155" s="8"/>
      <c r="I155" s="12">
        <f t="shared" si="2"/>
        <v>0</v>
      </c>
    </row>
    <row r="156" spans="1:9" ht="30.75" thickBot="1" x14ac:dyDescent="0.3">
      <c r="A156" s="11">
        <v>155</v>
      </c>
      <c r="B156" s="10" t="s">
        <v>625</v>
      </c>
      <c r="C156" s="9" t="s">
        <v>626</v>
      </c>
      <c r="D156" s="9" t="s">
        <v>627</v>
      </c>
      <c r="E156" s="9" t="s">
        <v>628</v>
      </c>
      <c r="F156" s="9" t="s">
        <v>629</v>
      </c>
      <c r="G156" s="39">
        <v>2</v>
      </c>
      <c r="H156" s="8"/>
      <c r="I156" s="12">
        <f t="shared" si="2"/>
        <v>0</v>
      </c>
    </row>
    <row r="157" spans="1:9" ht="45.75" thickBot="1" x14ac:dyDescent="0.3">
      <c r="A157" s="11">
        <v>156</v>
      </c>
      <c r="B157" s="10" t="s">
        <v>630</v>
      </c>
      <c r="C157" s="9" t="s">
        <v>631</v>
      </c>
      <c r="D157" s="9" t="s">
        <v>632</v>
      </c>
      <c r="E157" s="9" t="s">
        <v>633</v>
      </c>
      <c r="F157" s="9" t="s">
        <v>634</v>
      </c>
      <c r="G157" s="39">
        <v>2</v>
      </c>
      <c r="H157" s="8"/>
      <c r="I157" s="12">
        <f t="shared" si="2"/>
        <v>0</v>
      </c>
    </row>
    <row r="158" spans="1:9" ht="105.75" thickBot="1" x14ac:dyDescent="0.3">
      <c r="A158" s="11">
        <v>157</v>
      </c>
      <c r="B158" s="10" t="s">
        <v>635</v>
      </c>
      <c r="C158" s="9" t="s">
        <v>636</v>
      </c>
      <c r="D158" s="9" t="s">
        <v>637</v>
      </c>
      <c r="E158" s="9" t="s">
        <v>638</v>
      </c>
      <c r="F158" s="9" t="s">
        <v>639</v>
      </c>
      <c r="G158" s="39">
        <v>3</v>
      </c>
      <c r="H158" s="8"/>
      <c r="I158" s="12">
        <f t="shared" si="2"/>
        <v>0</v>
      </c>
    </row>
    <row r="159" spans="1:9" ht="60.75" thickBot="1" x14ac:dyDescent="0.3">
      <c r="A159" s="11">
        <v>158</v>
      </c>
      <c r="B159" s="10" t="s">
        <v>640</v>
      </c>
      <c r="C159" s="9" t="s">
        <v>641</v>
      </c>
      <c r="D159" s="9" t="s">
        <v>642</v>
      </c>
      <c r="E159" s="9" t="s">
        <v>643</v>
      </c>
      <c r="F159" s="9" t="s">
        <v>644</v>
      </c>
      <c r="G159" s="39">
        <v>3</v>
      </c>
      <c r="H159" s="8"/>
      <c r="I159" s="12">
        <f t="shared" si="2"/>
        <v>0</v>
      </c>
    </row>
    <row r="160" spans="1:9" ht="75.75" thickBot="1" x14ac:dyDescent="0.3">
      <c r="A160" s="11">
        <v>159</v>
      </c>
      <c r="B160" s="10" t="s">
        <v>645</v>
      </c>
      <c r="C160" s="9" t="s">
        <v>646</v>
      </c>
      <c r="D160" s="9" t="s">
        <v>647</v>
      </c>
      <c r="E160" s="9" t="s">
        <v>648</v>
      </c>
      <c r="F160" s="9" t="s">
        <v>649</v>
      </c>
      <c r="G160" s="39">
        <v>2</v>
      </c>
      <c r="H160" s="8"/>
      <c r="I160" s="12">
        <f t="shared" si="2"/>
        <v>0</v>
      </c>
    </row>
    <row r="161" spans="1:9" ht="60.75" thickBot="1" x14ac:dyDescent="0.3">
      <c r="A161" s="11">
        <v>160</v>
      </c>
      <c r="B161" s="10" t="s">
        <v>650</v>
      </c>
      <c r="C161" s="9" t="s">
        <v>651</v>
      </c>
      <c r="D161" s="9" t="s">
        <v>652</v>
      </c>
      <c r="E161" s="9" t="s">
        <v>653</v>
      </c>
      <c r="F161" s="9" t="s">
        <v>654</v>
      </c>
      <c r="G161" s="39">
        <v>4</v>
      </c>
      <c r="H161" s="8"/>
      <c r="I161" s="12">
        <f t="shared" si="2"/>
        <v>0</v>
      </c>
    </row>
    <row r="162" spans="1:9" ht="120.75" thickBot="1" x14ac:dyDescent="0.3">
      <c r="A162" s="11">
        <v>161</v>
      </c>
      <c r="B162" s="10" t="s">
        <v>655</v>
      </c>
      <c r="C162" s="9" t="s">
        <v>656</v>
      </c>
      <c r="D162" s="9" t="s">
        <v>657</v>
      </c>
      <c r="E162" s="9" t="s">
        <v>658</v>
      </c>
      <c r="F162" s="9" t="s">
        <v>659</v>
      </c>
      <c r="G162" s="39">
        <v>4</v>
      </c>
      <c r="H162" s="8"/>
      <c r="I162" s="12">
        <f t="shared" si="2"/>
        <v>0</v>
      </c>
    </row>
    <row r="163" spans="1:9" ht="75.75" thickBot="1" x14ac:dyDescent="0.3">
      <c r="A163" s="11">
        <v>162</v>
      </c>
      <c r="B163" s="10" t="s">
        <v>660</v>
      </c>
      <c r="C163" s="9" t="s">
        <v>661</v>
      </c>
      <c r="D163" s="9" t="s">
        <v>662</v>
      </c>
      <c r="E163" s="9" t="s">
        <v>663</v>
      </c>
      <c r="F163" s="9" t="s">
        <v>664</v>
      </c>
      <c r="G163" s="39">
        <v>2</v>
      </c>
      <c r="H163" s="8"/>
      <c r="I163" s="12">
        <f t="shared" si="2"/>
        <v>0</v>
      </c>
    </row>
    <row r="164" spans="1:9" ht="90.75" thickBot="1" x14ac:dyDescent="0.3">
      <c r="A164" s="11">
        <v>163</v>
      </c>
      <c r="B164" s="10" t="s">
        <v>665</v>
      </c>
      <c r="C164" s="9" t="s">
        <v>666</v>
      </c>
      <c r="D164" s="9" t="s">
        <v>667</v>
      </c>
      <c r="E164" s="9" t="s">
        <v>668</v>
      </c>
      <c r="F164" s="9" t="s">
        <v>669</v>
      </c>
      <c r="G164" s="39">
        <v>1</v>
      </c>
      <c r="H164" s="8"/>
      <c r="I164" s="12">
        <f t="shared" si="2"/>
        <v>0</v>
      </c>
    </row>
    <row r="165" spans="1:9" ht="90.75" thickBot="1" x14ac:dyDescent="0.3">
      <c r="A165" s="11">
        <v>164</v>
      </c>
      <c r="B165" s="10" t="s">
        <v>670</v>
      </c>
      <c r="C165" s="9" t="s">
        <v>671</v>
      </c>
      <c r="D165" s="9" t="s">
        <v>672</v>
      </c>
      <c r="E165" s="9" t="s">
        <v>673</v>
      </c>
      <c r="F165" s="9" t="s">
        <v>674</v>
      </c>
      <c r="G165" s="39">
        <v>4</v>
      </c>
      <c r="H165" s="8"/>
      <c r="I165" s="12">
        <f t="shared" si="2"/>
        <v>0</v>
      </c>
    </row>
    <row r="166" spans="1:9" ht="60.75" thickBot="1" x14ac:dyDescent="0.3">
      <c r="A166" s="11">
        <v>165</v>
      </c>
      <c r="B166" s="10" t="s">
        <v>675</v>
      </c>
      <c r="C166" s="9" t="s">
        <v>676</v>
      </c>
      <c r="D166" s="9" t="s">
        <v>677</v>
      </c>
      <c r="E166" s="9" t="s">
        <v>678</v>
      </c>
      <c r="F166" s="9" t="s">
        <v>679</v>
      </c>
      <c r="G166" s="39">
        <v>4</v>
      </c>
      <c r="H166" s="8"/>
      <c r="I166" s="12">
        <f t="shared" si="2"/>
        <v>0</v>
      </c>
    </row>
    <row r="167" spans="1:9" ht="120.75" thickBot="1" x14ac:dyDescent="0.3">
      <c r="A167" s="11">
        <v>166</v>
      </c>
      <c r="B167" s="10" t="s">
        <v>780</v>
      </c>
      <c r="C167" s="9" t="s">
        <v>487</v>
      </c>
      <c r="D167" s="9" t="s">
        <v>680</v>
      </c>
      <c r="E167" s="9" t="s">
        <v>478</v>
      </c>
      <c r="F167" s="9" t="s">
        <v>438</v>
      </c>
      <c r="G167" s="39">
        <v>3</v>
      </c>
      <c r="H167" s="8"/>
      <c r="I167" s="12">
        <f t="shared" si="2"/>
        <v>0</v>
      </c>
    </row>
    <row r="168" spans="1:9" ht="120.75" thickBot="1" x14ac:dyDescent="0.3">
      <c r="A168" s="11">
        <v>167</v>
      </c>
      <c r="B168" s="10" t="s">
        <v>781</v>
      </c>
      <c r="C168" s="9" t="s">
        <v>681</v>
      </c>
      <c r="D168" s="9" t="s">
        <v>682</v>
      </c>
      <c r="E168" s="9" t="s">
        <v>683</v>
      </c>
      <c r="F168" s="9" t="s">
        <v>684</v>
      </c>
      <c r="G168" s="39">
        <v>1</v>
      </c>
      <c r="H168" s="8"/>
      <c r="I168" s="12">
        <f t="shared" si="2"/>
        <v>0</v>
      </c>
    </row>
    <row r="169" spans="1:9" ht="45.75" thickBot="1" x14ac:dyDescent="0.3">
      <c r="A169" s="11">
        <v>168</v>
      </c>
      <c r="B169" s="10" t="s">
        <v>685</v>
      </c>
      <c r="C169" s="9" t="s">
        <v>629</v>
      </c>
      <c r="D169" s="9" t="s">
        <v>686</v>
      </c>
      <c r="E169" s="9" t="s">
        <v>687</v>
      </c>
      <c r="F169" s="9" t="s">
        <v>688</v>
      </c>
      <c r="G169" s="39">
        <v>4</v>
      </c>
      <c r="H169" s="8"/>
      <c r="I169" s="12">
        <f t="shared" si="2"/>
        <v>0</v>
      </c>
    </row>
    <row r="170" spans="1:9" ht="105.75" thickBot="1" x14ac:dyDescent="0.3">
      <c r="A170" s="11">
        <v>169</v>
      </c>
      <c r="B170" s="10" t="s">
        <v>689</v>
      </c>
      <c r="C170" s="9" t="s">
        <v>690</v>
      </c>
      <c r="D170" s="9" t="s">
        <v>691</v>
      </c>
      <c r="E170" s="9" t="s">
        <v>692</v>
      </c>
      <c r="F170" s="9" t="s">
        <v>693</v>
      </c>
      <c r="G170" s="39">
        <v>1</v>
      </c>
      <c r="H170" s="8"/>
      <c r="I170" s="12">
        <f t="shared" si="2"/>
        <v>0</v>
      </c>
    </row>
    <row r="171" spans="1:9" ht="135.75" thickBot="1" x14ac:dyDescent="0.3">
      <c r="A171" s="11">
        <v>170</v>
      </c>
      <c r="B171" s="10" t="s">
        <v>694</v>
      </c>
      <c r="C171" s="9" t="s">
        <v>695</v>
      </c>
      <c r="D171" s="9" t="s">
        <v>696</v>
      </c>
      <c r="E171" s="9" t="s">
        <v>697</v>
      </c>
      <c r="F171" s="9" t="s">
        <v>698</v>
      </c>
      <c r="G171" s="39">
        <v>3</v>
      </c>
      <c r="H171" s="8"/>
      <c r="I171" s="12">
        <f t="shared" si="2"/>
        <v>0</v>
      </c>
    </row>
    <row r="172" spans="1:9" ht="105.75" thickBot="1" x14ac:dyDescent="0.3">
      <c r="A172" s="11">
        <v>171</v>
      </c>
      <c r="B172" s="10" t="s">
        <v>699</v>
      </c>
      <c r="C172" s="9" t="s">
        <v>700</v>
      </c>
      <c r="D172" s="9" t="s">
        <v>701</v>
      </c>
      <c r="E172" s="9" t="s">
        <v>702</v>
      </c>
      <c r="F172" s="9" t="s">
        <v>703</v>
      </c>
      <c r="G172" s="39">
        <v>3</v>
      </c>
      <c r="H172" s="8"/>
      <c r="I172" s="12">
        <f t="shared" si="2"/>
        <v>0</v>
      </c>
    </row>
    <row r="173" spans="1:9" ht="75.75" thickBot="1" x14ac:dyDescent="0.3">
      <c r="A173" s="11">
        <v>172</v>
      </c>
      <c r="B173" s="10" t="s">
        <v>704</v>
      </c>
      <c r="C173" s="9" t="s">
        <v>705</v>
      </c>
      <c r="D173" s="9" t="s">
        <v>706</v>
      </c>
      <c r="E173" s="9" t="s">
        <v>707</v>
      </c>
      <c r="F173" s="9" t="s">
        <v>708</v>
      </c>
      <c r="G173" s="39">
        <v>2</v>
      </c>
      <c r="H173" s="8"/>
      <c r="I173" s="12">
        <f t="shared" si="2"/>
        <v>0</v>
      </c>
    </row>
    <row r="174" spans="1:9" ht="75.75" thickBot="1" x14ac:dyDescent="0.3">
      <c r="A174" s="11">
        <v>173</v>
      </c>
      <c r="B174" s="10" t="s">
        <v>709</v>
      </c>
      <c r="C174" s="9" t="s">
        <v>710</v>
      </c>
      <c r="D174" s="9" t="s">
        <v>711</v>
      </c>
      <c r="E174" s="9" t="s">
        <v>712</v>
      </c>
      <c r="F174" s="9" t="s">
        <v>713</v>
      </c>
      <c r="G174" s="39">
        <v>3</v>
      </c>
      <c r="H174" s="8"/>
      <c r="I174" s="12">
        <f t="shared" si="2"/>
        <v>0</v>
      </c>
    </row>
    <row r="175" spans="1:9" ht="105.75" thickBot="1" x14ac:dyDescent="0.3">
      <c r="A175" s="11">
        <v>174</v>
      </c>
      <c r="B175" s="10" t="s">
        <v>782</v>
      </c>
      <c r="C175" s="9" t="s">
        <v>480</v>
      </c>
      <c r="D175" s="9" t="s">
        <v>680</v>
      </c>
      <c r="E175" s="9" t="s">
        <v>396</v>
      </c>
      <c r="F175" s="9" t="s">
        <v>438</v>
      </c>
      <c r="G175" s="39">
        <v>1</v>
      </c>
      <c r="H175" s="8"/>
      <c r="I175" s="12">
        <f t="shared" si="2"/>
        <v>0</v>
      </c>
    </row>
    <row r="176" spans="1:9" ht="45.75" thickBot="1" x14ac:dyDescent="0.3">
      <c r="A176" s="11">
        <v>175</v>
      </c>
      <c r="B176" s="10" t="s">
        <v>714</v>
      </c>
      <c r="C176" s="9" t="s">
        <v>715</v>
      </c>
      <c r="D176" s="9" t="s">
        <v>716</v>
      </c>
      <c r="E176" s="9" t="s">
        <v>717</v>
      </c>
      <c r="F176" s="9" t="s">
        <v>718</v>
      </c>
      <c r="G176" s="39">
        <v>2</v>
      </c>
      <c r="H176" s="8"/>
      <c r="I176" s="12">
        <f t="shared" si="2"/>
        <v>0</v>
      </c>
    </row>
    <row r="177" spans="1:9" ht="90.75" thickBot="1" x14ac:dyDescent="0.3">
      <c r="A177" s="11">
        <v>176</v>
      </c>
      <c r="B177" s="10" t="s">
        <v>719</v>
      </c>
      <c r="C177" s="9" t="s">
        <v>720</v>
      </c>
      <c r="D177" s="9" t="s">
        <v>721</v>
      </c>
      <c r="E177" s="9" t="s">
        <v>722</v>
      </c>
      <c r="F177" s="9" t="s">
        <v>723</v>
      </c>
      <c r="G177" s="39">
        <v>2</v>
      </c>
      <c r="H177" s="8"/>
      <c r="I177" s="12">
        <f t="shared" si="2"/>
        <v>0</v>
      </c>
    </row>
    <row r="178" spans="1:9" ht="60" x14ac:dyDescent="0.25">
      <c r="A178" s="11">
        <v>177</v>
      </c>
      <c r="B178" s="10" t="s">
        <v>724</v>
      </c>
      <c r="C178" s="9" t="s">
        <v>725</v>
      </c>
      <c r="D178" s="9" t="s">
        <v>726</v>
      </c>
      <c r="E178" s="9" t="s">
        <v>727</v>
      </c>
      <c r="F178" s="9" t="s">
        <v>728</v>
      </c>
      <c r="G178" s="39">
        <v>2</v>
      </c>
      <c r="H178" s="8"/>
      <c r="I178" s="12">
        <f t="shared" si="2"/>
        <v>0</v>
      </c>
    </row>
    <row r="179" spans="1:9" ht="16.5" thickBot="1" x14ac:dyDescent="0.3">
      <c r="A179" s="7"/>
      <c r="B179" s="6"/>
      <c r="C179" s="5"/>
      <c r="D179" s="5"/>
      <c r="E179" s="5"/>
      <c r="F179" s="5"/>
      <c r="G179" s="31"/>
      <c r="H179" s="4"/>
      <c r="I179" s="3"/>
    </row>
    <row r="180" spans="1:9" ht="19.5" thickBot="1" x14ac:dyDescent="0.35">
      <c r="G180" s="53" t="str">
        <f>"Note / " &amp; LastQ</f>
        <v>Note / 177</v>
      </c>
      <c r="H180" s="54"/>
      <c r="I180" s="2">
        <f>SUM(I2:I179)</f>
        <v>1</v>
      </c>
    </row>
  </sheetData>
  <mergeCells count="1">
    <mergeCell ref="G180:H180"/>
  </mergeCell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Evaluation</vt:lpstr>
      <vt:lpstr>Questionnaire</vt:lpstr>
      <vt:lpstr>Choix1</vt:lpstr>
      <vt:lpstr>Choix2</vt:lpstr>
      <vt:lpstr>Choix3</vt:lpstr>
      <vt:lpstr>Choix4</vt:lpstr>
      <vt:lpstr>LastQ</vt:lpstr>
      <vt:lpstr>Minutage</vt:lpstr>
      <vt:lpstr>Note</vt:lpstr>
      <vt:lpstr>NumQuestion</vt:lpstr>
      <vt:lpstr>Question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CHADOUTEAUX</dc:creator>
  <cp:lastModifiedBy>JP</cp:lastModifiedBy>
  <dcterms:created xsi:type="dcterms:W3CDTF">2024-12-20T07:08:26Z</dcterms:created>
  <dcterms:modified xsi:type="dcterms:W3CDTF">2024-12-26T06:01:59Z</dcterms:modified>
</cp:coreProperties>
</file>