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cyruf\Desktop\"/>
    </mc:Choice>
  </mc:AlternateContent>
  <xr:revisionPtr revIDLastSave="0" documentId="13_ncr:1_{651418AD-6185-4F5D-AD03-B53B37075612}" xr6:coauthVersionLast="47" xr6:coauthVersionMax="47" xr10:uidLastSave="{00000000-0000-0000-0000-000000000000}"/>
  <bookViews>
    <workbookView xWindow="-108" yWindow="-108" windowWidth="23256" windowHeight="12456" xr2:uid="{AABF8A17-9C91-4FE0-BB48-5B7C36684161}"/>
  </bookViews>
  <sheets>
    <sheet name="Albert" sheetId="24" r:id="rId1"/>
    <sheet name="Jean" sheetId="25" r:id="rId2"/>
  </sheets>
  <definedNames>
    <definedName name="_xleta.OR" hidden="1" xlm="1">#NAME?</definedName>
    <definedName name="_xleta.SHEET" hidden="1" xlm="1">#NAME?</definedName>
    <definedName name="Articles">#REF!</definedName>
    <definedName name="Caractéristiques">#REF!</definedName>
    <definedName name="Chiffres">#REF!</definedName>
    <definedName name="Config1">#REF!</definedName>
    <definedName name="Config2">#REF!</definedName>
    <definedName name="Dispo">#REF!</definedName>
    <definedName name="Disponibilité">#REF!</definedName>
    <definedName name="Marque">#REF!</definedName>
    <definedName name="N_SERIE" localSheetId="0">#REF!</definedName>
    <definedName name="N_SERIE" localSheetId="1">#REF!</definedName>
    <definedName name="N_SERIE">#REF!</definedName>
    <definedName name="N_Série" localSheetId="0">#REF!</definedName>
    <definedName name="N_Série" localSheetId="1">#REF!</definedName>
    <definedName name="N_Série">#REF!</definedName>
    <definedName name="N°__SERIE">#REF!</definedName>
    <definedName name="Nom">#REF!</definedName>
    <definedName name="Nom_" localSheetId="0">#REF!</definedName>
    <definedName name="Nom_" localSheetId="1">#REF!</definedName>
    <definedName name="Nom_">#REF!</definedName>
    <definedName name="Nom_Des_Outils">#REF!</definedName>
    <definedName name="Nom_Elingues" localSheetId="0">#REF!</definedName>
    <definedName name="Nom_Elingues" localSheetId="1">#REF!</definedName>
    <definedName name="Nom_Elingues">#REF!</definedName>
    <definedName name="Nom_Outils" localSheetId="0">Tableau1115[Nom de l''outil]</definedName>
    <definedName name="Nom_Outils" localSheetId="1">Tableau1121[Nom de l''outil]</definedName>
    <definedName name="Nom_Outils">#REF!</definedName>
    <definedName name="Numéro_De_Série" localSheetId="0">#REF!</definedName>
    <definedName name="Numéro_De_Série" localSheetId="1">#REF!</definedName>
    <definedName name="Numéro_De_Série">#REF!</definedName>
    <definedName name="Statu">#REF!</definedName>
    <definedName name="Statut">#REF!</definedName>
    <definedName name="Statut_" localSheetId="0">#REF!</definedName>
    <definedName name="Statut_" localSheetId="1">#REF!</definedName>
    <definedName name="Statut_">#REF!</definedName>
    <definedName name="Tes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25" l="1"/>
  <c r="C6" i="25"/>
  <c r="C7" i="24"/>
  <c r="M6" i="24"/>
  <c r="C6" i="24"/>
</calcChain>
</file>

<file path=xl/sharedStrings.xml><?xml version="1.0" encoding="utf-8"?>
<sst xmlns="http://schemas.openxmlformats.org/spreadsheetml/2006/main" count="18" uniqueCount="6">
  <si>
    <t>Nom de l'outil</t>
  </si>
  <si>
    <t>Emprunt en cours</t>
  </si>
  <si>
    <t>Quantité Emprunté</t>
  </si>
  <si>
    <t>Quantité Rendue</t>
  </si>
  <si>
    <t>Quantité Emprunté En cours</t>
  </si>
  <si>
    <t>rateau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</si>
</sst>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BBE8B8-72D7-49BD-915F-4106B9B8386D}" name="Tableau82" displayName="Tableau82" ref="B5:C7" totalsRowShown="0" headerRowDxfId="23" dataDxfId="22">
  <autoFilter ref="B5:C7" xr:uid="{26FE6EBC-035C-497F-A108-83D109A034DC}"/>
  <tableColumns count="2">
    <tableColumn id="1" xr3:uid="{EC661321-1919-4098-8872-2503DE771581}" name="Nom de l'outil" dataDxfId="21"/>
    <tableColumn id="2" xr3:uid="{42AE3ED8-1D70-4061-B11B-CE7F8FF1D522}" name="Emprunt en cours" dataDxfId="20">
      <calculatedColumnFormula>SUMIF(Tableau913[Nom de l''outil],Tableau82[[#This Row],[Nom de l''outil]],Tableau913[Quantité Emprunté])-SUMIF(Tableau1014[Nom de l''outil],Tableau82[[#This Row],[Nom de l''outil]],Tableau1014[Quantité Rendue])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52B146-C435-4273-A13C-4F965B880D35}" name="Tableau913" displayName="Tableau913" ref="E5:F7" totalsRowShown="0" headerRowDxfId="19" dataDxfId="18">
  <autoFilter ref="E5:F7" xr:uid="{374510D7-D4D3-4A10-A065-B9A0DE747315}"/>
  <tableColumns count="2">
    <tableColumn id="1" xr3:uid="{D0080D78-2C37-4842-871F-0F232F5CCF94}" name="Nom de l'outil" dataDxfId="17"/>
    <tableColumn id="2" xr3:uid="{2040AA06-8B65-47CA-B46E-C93143342F4F}" name="Quantité Emprunté" dataDxfId="1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1C58042-C135-4DC6-8ADF-72C5AC92E580}" name="Tableau1014" displayName="Tableau1014" ref="H5:I6" totalsRowShown="0" headerRowDxfId="15" dataDxfId="14">
  <autoFilter ref="H5:I6" xr:uid="{D6E3268D-1E93-4C16-BD51-2DAAA554EAED}"/>
  <tableColumns count="2">
    <tableColumn id="1" xr3:uid="{29CBE68B-02BD-46B1-ADA2-838D4B356F7F}" name="Nom de l'outil" dataDxfId="13"/>
    <tableColumn id="2" xr3:uid="{FA42783B-3C8B-425F-B8DF-390193C8697D}" name="Quantité Rendue" dataDxfId="12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AF344A6-A1A7-470E-A313-564C63B74002}" name="Tableau1115" displayName="Tableau1115" ref="L5:M6" totalsRowShown="0">
  <autoFilter ref="L5:M6" xr:uid="{B77B4729-BD05-4A2A-8CE2-324FF6AFE07B}"/>
  <tableColumns count="2">
    <tableColumn id="1" xr3:uid="{8E9D731E-1C07-4C78-9394-024CE17FA30E}" name="Nom de l'outil"/>
    <tableColumn id="2" xr3:uid="{A3EAB1EA-C566-4C6C-896C-6A20E8304AA4}" name="Quantité Emprunté En cours">
      <calculatedColumnFormula>IFERROR(VLOOKUP(Tableau1115[[#This Row],[Nom de l''outil]],Tableau82[],2,FALSE),"")</calculatedColumnFormula>
    </tableColumn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CFF9E3BE-76FB-41A2-9F95-9FED1181BFC6}" name="Tableau816" displayName="Tableau816" ref="B5:C6" totalsRowShown="0" headerRowDxfId="11" dataDxfId="10">
  <autoFilter ref="B5:C6" xr:uid="{26FE6EBC-035C-497F-A108-83D109A034DC}"/>
  <tableColumns count="2">
    <tableColumn id="1" xr3:uid="{CF7385B1-05DF-475E-A622-5011B1F5CF71}" name="Nom de l'outil" dataDxfId="9"/>
    <tableColumn id="2" xr3:uid="{53B12A9A-91E9-41CE-8633-2BF2164B147C}" name="Emprunt en cours" dataDxfId="8">
      <calculatedColumnFormula>SUMIF(Tableau918[Nom de l''outil],Tableau816[[#This Row],[Nom de l''outil]],Tableau918[Quantité Emprunté])-SUMIF(Tableau1020[Nom de l''outil],Tableau816[[#This Row],[Nom de l''outil]],Tableau1020[Quantité Rendue])</calculatedColumnFormula>
    </tableColumn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EAE996A-754D-4B37-B310-DB1FD3489FFF}" name="Tableau918" displayName="Tableau918" ref="E5:F6" totalsRowShown="0" headerRowDxfId="7" dataDxfId="6">
  <autoFilter ref="E5:F6" xr:uid="{374510D7-D4D3-4A10-A065-B9A0DE747315}"/>
  <tableColumns count="2">
    <tableColumn id="1" xr3:uid="{60E4B3A6-740F-4902-AC9C-F481A342D839}" name="Nom de l'outil" dataDxfId="5"/>
    <tableColumn id="2" xr3:uid="{7A54FFB4-66B4-4B7B-AAD2-66BA561D9A96}" name="Quantité Emprunté" dataDxfId="4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918994-8C88-4BA0-8023-43B8652248F9}" name="Tableau1020" displayName="Tableau1020" ref="H5:I6" totalsRowShown="0" headerRowDxfId="3" dataDxfId="2">
  <autoFilter ref="H5:I6" xr:uid="{D6E3268D-1E93-4C16-BD51-2DAAA554EAED}"/>
  <tableColumns count="2">
    <tableColumn id="1" xr3:uid="{0EAB386D-062E-43FD-9763-2A3C1A6F2BCB}" name="Nom de l'outil" dataDxfId="1"/>
    <tableColumn id="2" xr3:uid="{8056D472-ED79-455C-AFE4-6836F5C02A5C}" name="Quantité Rendue" dataDxfId="0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94D3F15-C1D5-48EE-8B5B-34C1FAB7ADF3}" name="Tableau1121" displayName="Tableau1121" ref="L5:M6" totalsRowShown="0">
  <autoFilter ref="L5:M6" xr:uid="{B77B4729-BD05-4A2A-8CE2-324FF6AFE07B}"/>
  <tableColumns count="2">
    <tableColumn id="1" xr3:uid="{4344C8C6-01C8-4E2F-A536-98898EEAF4A9}" name="Nom de l'outil"/>
    <tableColumn id="2" xr3:uid="{AB53D47D-5B8C-4201-83E3-4A5850F2C546}" name="Quantité Emprunté En cours">
      <calculatedColumnFormula>IFERROR(VLOOKUP(Tableau1121[[#This Row],[Nom de l''outil]],Tableau816[],2,FALSE),"")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EF45D-BF71-45EA-81FE-2B583A46DECF}">
  <sheetPr codeName="Feuil9">
    <tabColor theme="5" tint="-0.499984740745262"/>
  </sheetPr>
  <dimension ref="B5:M9"/>
  <sheetViews>
    <sheetView tabSelected="1" zoomScaleNormal="100" workbookViewId="0">
      <selection activeCell="E17" sqref="E17"/>
    </sheetView>
  </sheetViews>
  <sheetFormatPr baseColWidth="10" defaultRowHeight="14.4" x14ac:dyDescent="0.3"/>
  <cols>
    <col min="2" max="2" width="28.6640625" customWidth="1"/>
    <col min="3" max="3" width="28.109375" customWidth="1"/>
    <col min="5" max="5" width="28.44140625" customWidth="1"/>
    <col min="6" max="6" width="23.6640625" customWidth="1"/>
    <col min="8" max="8" width="29.6640625" customWidth="1"/>
    <col min="9" max="9" width="24.33203125" customWidth="1"/>
    <col min="10" max="10" width="0.109375" customWidth="1"/>
    <col min="12" max="12" width="40.33203125" customWidth="1"/>
    <col min="13" max="13" width="31.5546875" customWidth="1"/>
    <col min="14" max="14" width="21" customWidth="1"/>
  </cols>
  <sheetData>
    <row r="5" spans="2:13" x14ac:dyDescent="0.3">
      <c r="B5" s="1" t="s">
        <v>0</v>
      </c>
      <c r="C5" s="1" t="s">
        <v>1</v>
      </c>
      <c r="E5" s="1" t="s">
        <v>0</v>
      </c>
      <c r="F5" s="1" t="s">
        <v>2</v>
      </c>
      <c r="H5" s="1" t="s">
        <v>0</v>
      </c>
      <c r="I5" s="1" t="s">
        <v>3</v>
      </c>
      <c r="L5" t="s">
        <v>0</v>
      </c>
      <c r="M5" t="s">
        <v>4</v>
      </c>
    </row>
    <row r="6" spans="2:13" x14ac:dyDescent="0.3">
      <c r="B6" s="1"/>
      <c r="C6" s="1">
        <f>SUMIF(Tableau913[Nom de l''outil],Tableau82[[#This Row],[Nom de l''outil]],Tableau913[Quantité Emprunté])-SUMIF(Tableau1014[Nom de l''outil],Tableau82[[#This Row],[Nom de l''outil]],Tableau1014[Quantité Rendue])</f>
        <v>0</v>
      </c>
      <c r="E6" s="1"/>
      <c r="F6" s="1"/>
      <c r="H6" s="1"/>
      <c r="I6" s="1"/>
      <c r="M6" t="str">
        <f>IFERROR(VLOOKUP(Tableau1115[[#This Row],[Nom de l''outil]],Tableau82[],2,FALSE),"")</f>
        <v/>
      </c>
    </row>
    <row r="7" spans="2:13" x14ac:dyDescent="0.3">
      <c r="B7" s="1" t="s">
        <v>5</v>
      </c>
      <c r="C7" s="1">
        <f>SUMIF(Tableau913[Nom de l''outil],Tableau82[[#This Row],[Nom de l''outil]],Tableau913[Quantité Emprunté])-SUMIF(Tableau1014[Nom de l''outil],Tableau82[[#This Row],[Nom de l''outil]],Tableau1014[Quantité Rendue])</f>
        <v>1</v>
      </c>
      <c r="E7" s="1" t="s">
        <v>5</v>
      </c>
      <c r="F7" s="1">
        <v>1</v>
      </c>
      <c r="H7" s="1"/>
      <c r="I7" s="1"/>
    </row>
    <row r="8" spans="2:13" x14ac:dyDescent="0.3">
      <c r="B8" s="1"/>
      <c r="C8" s="1"/>
      <c r="E8" s="1"/>
      <c r="F8" s="1"/>
      <c r="H8" s="1"/>
      <c r="I8" s="1"/>
    </row>
    <row r="9" spans="2:13" x14ac:dyDescent="0.3">
      <c r="B9" s="1"/>
      <c r="C9" s="1"/>
      <c r="E9" s="1"/>
      <c r="F9" s="1"/>
    </row>
  </sheetData>
  <sheetProtection algorithmName="SHA-512" hashValue="wWNsZx0TXP2Ovgv5sZya9fdla6k4kBg0LIIPO64TnJpaKBc2GcnZJhBglIpFwhXgb79//0kO5XZqKkJooCoBhQ==" saltValue="uJ2T3Yo0D1GJUtJuBV6/Ag==" spinCount="100000" sheet="1" objects="1" scenarios="1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A31E-8334-447D-B3B7-EC0A484AC615}">
  <sheetPr codeName="Feuil12">
    <tabColor theme="5" tint="-0.499984740745262"/>
  </sheetPr>
  <dimension ref="B5:M8"/>
  <sheetViews>
    <sheetView zoomScaleNormal="100" workbookViewId="0">
      <selection activeCell="L6" sqref="L6"/>
    </sheetView>
  </sheetViews>
  <sheetFormatPr baseColWidth="10" defaultRowHeight="14.4" x14ac:dyDescent="0.3"/>
  <cols>
    <col min="2" max="2" width="28.6640625" customWidth="1"/>
    <col min="3" max="3" width="28.109375" customWidth="1"/>
    <col min="5" max="5" width="28.44140625" customWidth="1"/>
    <col min="6" max="6" width="23.6640625" customWidth="1"/>
    <col min="8" max="8" width="29.6640625" customWidth="1"/>
    <col min="9" max="9" width="24.33203125" customWidth="1"/>
    <col min="10" max="10" width="0.109375" customWidth="1"/>
    <col min="12" max="12" width="40.33203125" customWidth="1"/>
    <col min="13" max="13" width="31.5546875" customWidth="1"/>
    <col min="14" max="14" width="21" customWidth="1"/>
  </cols>
  <sheetData>
    <row r="5" spans="2:13" x14ac:dyDescent="0.3">
      <c r="B5" s="1" t="s">
        <v>0</v>
      </c>
      <c r="C5" s="1" t="s">
        <v>1</v>
      </c>
      <c r="E5" s="1" t="s">
        <v>0</v>
      </c>
      <c r="F5" s="1" t="s">
        <v>2</v>
      </c>
      <c r="H5" s="1" t="s">
        <v>0</v>
      </c>
      <c r="I5" s="1" t="s">
        <v>3</v>
      </c>
      <c r="L5" t="s">
        <v>0</v>
      </c>
      <c r="M5" t="s">
        <v>4</v>
      </c>
    </row>
    <row r="6" spans="2:13" x14ac:dyDescent="0.3">
      <c r="B6" s="1"/>
      <c r="C6" s="1">
        <f>SUMIF(Tableau918[Nom de l''outil],Tableau816[[#This Row],[Nom de l''outil]],Tableau918[Quantité Emprunté])-SUMIF(Tableau1020[Nom de l''outil],Tableau816[[#This Row],[Nom de l''outil]],Tableau1020[Quantité Rendue])</f>
        <v>0</v>
      </c>
      <c r="E6" s="1"/>
      <c r="F6" s="1"/>
      <c r="H6" s="1"/>
      <c r="I6" s="1"/>
      <c r="M6" t="str">
        <f>IFERROR(VLOOKUP(Tableau1121[[#This Row],[Nom de l''outil]],Tableau816[],2,FALSE),"")</f>
        <v/>
      </c>
    </row>
    <row r="7" spans="2:13" x14ac:dyDescent="0.3">
      <c r="B7" s="1"/>
      <c r="C7" s="1"/>
      <c r="E7" s="1"/>
      <c r="F7" s="1"/>
      <c r="H7" s="1"/>
      <c r="I7" s="1"/>
    </row>
    <row r="8" spans="2:13" x14ac:dyDescent="0.3">
      <c r="B8" s="1"/>
      <c r="C8" s="1"/>
      <c r="E8" s="1"/>
      <c r="F8" s="1"/>
      <c r="H8" s="1"/>
      <c r="I8" s="1"/>
    </row>
  </sheetData>
  <sheetProtection algorithmName="SHA-512" hashValue="Tjsf+/8jRdxs8gp29wvXQc1mFS2mw0+PRZnkZJrM3ZxNy28bagZKNZjE3uf5VHzgmL8lOjGSsoVkp3NNVrmHfw==" saltValue="vZ2a+mVmL2cncfmB0TczXA==" spinCount="100000" sheet="1" objects="1" scenarios="1" selectLockedCells="1" selectUnlockedCells="1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Albert</vt:lpstr>
      <vt:lpstr>Jean</vt:lpstr>
      <vt:lpstr>Albert!Nom_Outils</vt:lpstr>
      <vt:lpstr>Jean!Nom_Outils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 .</dc:creator>
  <cp:lastModifiedBy>cy .</cp:lastModifiedBy>
  <cp:lastPrinted>2024-12-13T22:17:42Z</cp:lastPrinted>
  <dcterms:created xsi:type="dcterms:W3CDTF">2024-10-13T10:22:42Z</dcterms:created>
  <dcterms:modified xsi:type="dcterms:W3CDTF">2024-12-29T09:51:08Z</dcterms:modified>
</cp:coreProperties>
</file>