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synthomer-my.sharepoint.com/personal/olivier_zovi_synthomer_com/Documents/Bureau/"/>
    </mc:Choice>
  </mc:AlternateContent>
  <xr:revisionPtr revIDLastSave="415" documentId="13_ncr:1_{EBC204E9-105C-446C-986D-7A6DE4E39AA9}" xr6:coauthVersionLast="47" xr6:coauthVersionMax="47" xr10:uidLastSave="{D005D999-9E9D-4CCC-B5FA-7800BDAB7D7E}"/>
  <bookViews>
    <workbookView xWindow="-120" yWindow="-120" windowWidth="29040" windowHeight="15720" tabRatio="788" activeTab="1" xr2:uid="{61EB8E1D-99C4-481F-B6DC-AD7DF8D6FA1D}"/>
  </bookViews>
  <sheets>
    <sheet name="Modèle_Poule" sheetId="88" r:id="rId1"/>
    <sheet name="Data" sheetId="82" r:id="rId2"/>
    <sheet name="Poule 1-M8" sheetId="378" r:id="rId3"/>
    <sheet name="Poule 2-M8" sheetId="379" r:id="rId4"/>
    <sheet name="Poule 3-M8" sheetId="380" r:id="rId5"/>
    <sheet name="Poule 1-M10" sheetId="381" r:id="rId6"/>
    <sheet name="Poule 2-M10" sheetId="382" r:id="rId7"/>
    <sheet name="Poule 1-M12" sheetId="383" r:id="rId8"/>
    <sheet name="Poule 2-M12" sheetId="384" r:id="rId9"/>
  </sheets>
  <functionGroups builtInGroupCount="19"/>
  <externalReferences>
    <externalReference r:id="rId10"/>
  </externalReferences>
  <definedNames>
    <definedName name="_xleta.RANDBETWEEN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384" l="1"/>
  <c r="B33" i="384"/>
  <c r="E32" i="384"/>
  <c r="B32" i="384"/>
  <c r="E31" i="384"/>
  <c r="B31" i="384"/>
  <c r="E30" i="384"/>
  <c r="B30" i="384"/>
  <c r="E29" i="384"/>
  <c r="B29" i="384"/>
  <c r="E28" i="384"/>
  <c r="B28" i="384"/>
  <c r="E27" i="384"/>
  <c r="B27" i="384"/>
  <c r="E26" i="384"/>
  <c r="B26" i="384"/>
  <c r="E25" i="384"/>
  <c r="B25" i="384"/>
  <c r="E24" i="384"/>
  <c r="B24" i="384"/>
  <c r="E23" i="384"/>
  <c r="B23" i="384"/>
  <c r="E22" i="384"/>
  <c r="B22" i="384"/>
  <c r="E21" i="384"/>
  <c r="B21" i="384"/>
  <c r="E20" i="384"/>
  <c r="B20" i="384"/>
  <c r="E19" i="384"/>
  <c r="B19" i="384"/>
  <c r="E18" i="384"/>
  <c r="B18" i="384"/>
  <c r="E17" i="384"/>
  <c r="B17" i="384"/>
  <c r="E16" i="384"/>
  <c r="B16" i="384"/>
  <c r="E15" i="384"/>
  <c r="B15" i="384"/>
  <c r="E14" i="384"/>
  <c r="B14" i="384"/>
  <c r="E13" i="384"/>
  <c r="B13" i="384"/>
  <c r="C3" i="384"/>
  <c r="C1" i="384"/>
  <c r="E33" i="383"/>
  <c r="B33" i="383"/>
  <c r="E32" i="383"/>
  <c r="B32" i="383"/>
  <c r="E31" i="383"/>
  <c r="B31" i="383"/>
  <c r="E30" i="383"/>
  <c r="B30" i="383"/>
  <c r="E29" i="383"/>
  <c r="B29" i="383"/>
  <c r="E28" i="383"/>
  <c r="B28" i="383"/>
  <c r="E27" i="383"/>
  <c r="B27" i="383"/>
  <c r="E26" i="383"/>
  <c r="B26" i="383"/>
  <c r="E25" i="383"/>
  <c r="B25" i="383"/>
  <c r="E24" i="383"/>
  <c r="B24" i="383"/>
  <c r="E23" i="383"/>
  <c r="B23" i="383"/>
  <c r="E22" i="383"/>
  <c r="B22" i="383"/>
  <c r="E21" i="383"/>
  <c r="B21" i="383"/>
  <c r="E20" i="383"/>
  <c r="B20" i="383"/>
  <c r="E19" i="383"/>
  <c r="B19" i="383"/>
  <c r="E18" i="383"/>
  <c r="B18" i="383"/>
  <c r="E17" i="383"/>
  <c r="B17" i="383"/>
  <c r="E16" i="383"/>
  <c r="B16" i="383"/>
  <c r="E15" i="383"/>
  <c r="B15" i="383"/>
  <c r="E14" i="383"/>
  <c r="B14" i="383"/>
  <c r="E13" i="383"/>
  <c r="B13" i="383"/>
  <c r="C3" i="383"/>
  <c r="C1" i="383"/>
  <c r="E33" i="382"/>
  <c r="B33" i="382"/>
  <c r="E32" i="382"/>
  <c r="B32" i="382"/>
  <c r="E31" i="382"/>
  <c r="B31" i="382"/>
  <c r="E30" i="382"/>
  <c r="B30" i="382"/>
  <c r="E29" i="382"/>
  <c r="B29" i="382"/>
  <c r="E28" i="382"/>
  <c r="B28" i="382"/>
  <c r="E27" i="382"/>
  <c r="B27" i="382"/>
  <c r="E26" i="382"/>
  <c r="B26" i="382"/>
  <c r="E25" i="382"/>
  <c r="B25" i="382"/>
  <c r="E24" i="382"/>
  <c r="B24" i="382"/>
  <c r="E23" i="382"/>
  <c r="B23" i="382"/>
  <c r="E22" i="382"/>
  <c r="B22" i="382"/>
  <c r="E21" i="382"/>
  <c r="B21" i="382"/>
  <c r="E20" i="382"/>
  <c r="B20" i="382"/>
  <c r="E19" i="382"/>
  <c r="B19" i="382"/>
  <c r="E18" i="382"/>
  <c r="B18" i="382"/>
  <c r="E17" i="382"/>
  <c r="B17" i="382"/>
  <c r="E16" i="382"/>
  <c r="B16" i="382"/>
  <c r="E15" i="382"/>
  <c r="B15" i="382"/>
  <c r="E14" i="382"/>
  <c r="B14" i="382"/>
  <c r="E13" i="382"/>
  <c r="B13" i="382"/>
  <c r="C3" i="382"/>
  <c r="C1" i="382"/>
  <c r="E33" i="381"/>
  <c r="B33" i="381"/>
  <c r="E32" i="381"/>
  <c r="B32" i="381"/>
  <c r="E31" i="381"/>
  <c r="B31" i="381"/>
  <c r="E30" i="381"/>
  <c r="B30" i="381"/>
  <c r="E29" i="381"/>
  <c r="B29" i="381"/>
  <c r="E28" i="381"/>
  <c r="B28" i="381"/>
  <c r="E27" i="381"/>
  <c r="B27" i="381"/>
  <c r="E26" i="381"/>
  <c r="B26" i="381"/>
  <c r="E25" i="381"/>
  <c r="B25" i="381"/>
  <c r="E24" i="381"/>
  <c r="B24" i="381"/>
  <c r="E23" i="381"/>
  <c r="B23" i="381"/>
  <c r="E22" i="381"/>
  <c r="B22" i="381"/>
  <c r="E21" i="381"/>
  <c r="B21" i="381"/>
  <c r="E20" i="381"/>
  <c r="B20" i="381"/>
  <c r="E19" i="381"/>
  <c r="B19" i="381"/>
  <c r="E18" i="381"/>
  <c r="B18" i="381"/>
  <c r="E17" i="381"/>
  <c r="B17" i="381"/>
  <c r="E16" i="381"/>
  <c r="B16" i="381"/>
  <c r="E15" i="381"/>
  <c r="B15" i="381"/>
  <c r="E14" i="381"/>
  <c r="B14" i="381"/>
  <c r="E13" i="381"/>
  <c r="B13" i="381"/>
  <c r="C3" i="381"/>
  <c r="C1" i="381"/>
  <c r="E33" i="380"/>
  <c r="B33" i="380"/>
  <c r="E32" i="380"/>
  <c r="B32" i="380"/>
  <c r="E31" i="380"/>
  <c r="B31" i="380"/>
  <c r="E30" i="380"/>
  <c r="B30" i="380"/>
  <c r="E29" i="380"/>
  <c r="B29" i="380"/>
  <c r="E28" i="380"/>
  <c r="B28" i="380"/>
  <c r="E27" i="380"/>
  <c r="B27" i="380"/>
  <c r="E26" i="380"/>
  <c r="B26" i="380"/>
  <c r="E25" i="380"/>
  <c r="B25" i="380"/>
  <c r="E24" i="380"/>
  <c r="B24" i="380"/>
  <c r="E23" i="380"/>
  <c r="B23" i="380"/>
  <c r="E22" i="380"/>
  <c r="B22" i="380"/>
  <c r="E21" i="380"/>
  <c r="B21" i="380"/>
  <c r="E20" i="380"/>
  <c r="B20" i="380"/>
  <c r="E19" i="380"/>
  <c r="B19" i="380"/>
  <c r="E18" i="380"/>
  <c r="B18" i="380"/>
  <c r="E17" i="380"/>
  <c r="B17" i="380"/>
  <c r="E16" i="380"/>
  <c r="B16" i="380"/>
  <c r="E15" i="380"/>
  <c r="B15" i="380"/>
  <c r="E14" i="380"/>
  <c r="B14" i="380"/>
  <c r="E13" i="380"/>
  <c r="B13" i="380"/>
  <c r="C3" i="380"/>
  <c r="C1" i="380"/>
  <c r="E33" i="379"/>
  <c r="B33" i="379"/>
  <c r="E32" i="379"/>
  <c r="B32" i="379"/>
  <c r="E31" i="379"/>
  <c r="B31" i="379"/>
  <c r="E30" i="379"/>
  <c r="B30" i="379"/>
  <c r="E29" i="379"/>
  <c r="B29" i="379"/>
  <c r="E28" i="379"/>
  <c r="B28" i="379"/>
  <c r="E27" i="379"/>
  <c r="B27" i="379"/>
  <c r="E26" i="379"/>
  <c r="B26" i="379"/>
  <c r="E25" i="379"/>
  <c r="B25" i="379"/>
  <c r="E24" i="379"/>
  <c r="B24" i="379"/>
  <c r="E23" i="379"/>
  <c r="B23" i="379"/>
  <c r="E22" i="379"/>
  <c r="B22" i="379"/>
  <c r="E21" i="379"/>
  <c r="B21" i="379"/>
  <c r="E20" i="379"/>
  <c r="B20" i="379"/>
  <c r="E19" i="379"/>
  <c r="B19" i="379"/>
  <c r="E18" i="379"/>
  <c r="B18" i="379"/>
  <c r="E17" i="379"/>
  <c r="B17" i="379"/>
  <c r="E16" i="379"/>
  <c r="B16" i="379"/>
  <c r="E15" i="379"/>
  <c r="B15" i="379"/>
  <c r="E14" i="379"/>
  <c r="B14" i="379"/>
  <c r="E13" i="379"/>
  <c r="B13" i="379"/>
  <c r="C3" i="379"/>
  <c r="C1" i="379"/>
  <c r="E33" i="378"/>
  <c r="B33" i="378"/>
  <c r="E32" i="378"/>
  <c r="B32" i="378"/>
  <c r="E31" i="378"/>
  <c r="B31" i="378"/>
  <c r="E30" i="378"/>
  <c r="B30" i="378"/>
  <c r="E29" i="378"/>
  <c r="B29" i="378"/>
  <c r="E28" i="378"/>
  <c r="B28" i="378"/>
  <c r="E27" i="378"/>
  <c r="B27" i="378"/>
  <c r="E26" i="378"/>
  <c r="B26" i="378"/>
  <c r="E25" i="378"/>
  <c r="B25" i="378"/>
  <c r="E24" i="378"/>
  <c r="B24" i="378"/>
  <c r="E23" i="378"/>
  <c r="B23" i="378"/>
  <c r="E22" i="378"/>
  <c r="B22" i="378"/>
  <c r="E21" i="378"/>
  <c r="B21" i="378"/>
  <c r="E20" i="378"/>
  <c r="B20" i="378"/>
  <c r="E19" i="378"/>
  <c r="B19" i="378"/>
  <c r="E18" i="378"/>
  <c r="B18" i="378"/>
  <c r="E17" i="378"/>
  <c r="B17" i="378"/>
  <c r="E16" i="378"/>
  <c r="B16" i="378"/>
  <c r="E15" i="378"/>
  <c r="B15" i="378"/>
  <c r="E14" i="378"/>
  <c r="B14" i="378"/>
  <c r="E13" i="378"/>
  <c r="B13" i="378"/>
  <c r="C3" i="378"/>
  <c r="C1" i="378"/>
  <c r="B34" i="82"/>
  <c r="J33" i="82" l="1"/>
  <c r="G33" i="82"/>
  <c r="D33" i="82"/>
  <c r="X22" i="82" l="1"/>
  <c r="AC22" i="82"/>
  <c r="AB22" i="82"/>
  <c r="AA22" i="82"/>
  <c r="Z22" i="82"/>
  <c r="Y22" i="82"/>
  <c r="W22" i="82"/>
  <c r="V22" i="82"/>
  <c r="U22" i="82"/>
  <c r="T22" i="82"/>
  <c r="S22" i="82"/>
  <c r="R22" i="82"/>
  <c r="Q22" i="82"/>
  <c r="P22" i="82"/>
  <c r="O22" i="82"/>
  <c r="N22" i="82"/>
  <c r="I33" i="82"/>
  <c r="H33" i="82"/>
  <c r="H34" i="82" s="1"/>
  <c r="H35" i="82" l="1"/>
  <c r="C3" i="88" l="1"/>
  <c r="C1" i="88"/>
  <c r="F33" i="82"/>
  <c r="C33" i="82"/>
  <c r="E33" i="82"/>
  <c r="E34" i="82" s="1"/>
  <c r="E33" i="88"/>
  <c r="B33" i="88"/>
  <c r="E32" i="88"/>
  <c r="B32" i="88"/>
  <c r="E31" i="88"/>
  <c r="B31" i="88"/>
  <c r="E30" i="88"/>
  <c r="B30" i="88"/>
  <c r="E29" i="88"/>
  <c r="B29" i="88"/>
  <c r="E28" i="88"/>
  <c r="B28" i="88"/>
  <c r="E27" i="88"/>
  <c r="B27" i="88"/>
  <c r="E26" i="88"/>
  <c r="B26" i="88"/>
  <c r="E25" i="88"/>
  <c r="B25" i="88"/>
  <c r="E24" i="88"/>
  <c r="B24" i="88"/>
  <c r="E23" i="88"/>
  <c r="B23" i="88"/>
  <c r="E22" i="88"/>
  <c r="B22" i="88"/>
  <c r="E21" i="88"/>
  <c r="B21" i="88"/>
  <c r="E20" i="88"/>
  <c r="B20" i="88"/>
  <c r="E19" i="88"/>
  <c r="B19" i="88"/>
  <c r="E18" i="88"/>
  <c r="B18" i="88"/>
  <c r="E17" i="88"/>
  <c r="B17" i="88"/>
  <c r="E16" i="88"/>
  <c r="B16" i="88"/>
  <c r="E15" i="88"/>
  <c r="B15" i="88"/>
  <c r="E14" i="88"/>
  <c r="B14" i="88"/>
  <c r="E13" i="88"/>
  <c r="B13" i="88"/>
  <c r="E35" i="82" l="1"/>
  <c r="B33" i="82"/>
  <c r="B35" i="82" l="1"/>
</calcChain>
</file>

<file path=xl/sharedStrings.xml><?xml version="1.0" encoding="utf-8"?>
<sst xmlns="http://schemas.openxmlformats.org/spreadsheetml/2006/main" count="283" uniqueCount="106">
  <si>
    <t>CLUBS</t>
  </si>
  <si>
    <t>TOTAUX</t>
  </si>
  <si>
    <t xml:space="preserve"> </t>
  </si>
  <si>
    <t>Essais</t>
  </si>
  <si>
    <t xml:space="preserve">              Ordre des rencontres</t>
  </si>
  <si>
    <t>Nombre d'équipes</t>
  </si>
  <si>
    <t>Nombre de Poules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</si>
  <si>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</si>
  <si>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</si>
  <si>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</si>
  <si>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</si>
  <si>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</si>
  <si>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</si>
  <si>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</si>
  <si>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</si>
  <si>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</si>
  <si>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</si>
  <si>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</si>
  <si>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</si>
  <si>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</si>
  <si>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</si>
  <si>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</si>
  <si>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</si>
  <si>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Touché 2 sec.</t>
  </si>
  <si>
    <t>Jeu Normal</t>
  </si>
  <si>
    <t>Jeu Contact</t>
  </si>
  <si>
    <t>Nombre de Terrains</t>
  </si>
  <si>
    <t>Heure Début</t>
  </si>
  <si>
    <t>Heure Fin</t>
  </si>
  <si>
    <t>Effectif</t>
  </si>
  <si>
    <t xml:space="preserve">       Points / Rencontre</t>
  </si>
  <si>
    <t>Date</t>
  </si>
  <si>
    <t>Catégorie</t>
  </si>
  <si>
    <t>Lieu</t>
  </si>
  <si>
    <t>Effectifs</t>
  </si>
  <si>
    <t>Poule 1-M8</t>
  </si>
  <si>
    <t>Poule 2-M8</t>
  </si>
  <si>
    <t>Poule 1-M10</t>
  </si>
  <si>
    <t>1x10 min</t>
  </si>
  <si>
    <t>2x20 min</t>
  </si>
  <si>
    <t>Poule 2-M8 - 1x10 min</t>
  </si>
  <si>
    <t>Equipes / Poule</t>
  </si>
  <si>
    <t>Colonne1</t>
  </si>
  <si>
    <t>AA1</t>
  </si>
  <si>
    <t>AA2</t>
  </si>
  <si>
    <t>BB</t>
  </si>
  <si>
    <t>CC1</t>
  </si>
  <si>
    <t>CC2</t>
  </si>
  <si>
    <t>CC3</t>
  </si>
  <si>
    <t>DD1</t>
  </si>
  <si>
    <t>DD2</t>
  </si>
  <si>
    <t>EE</t>
  </si>
  <si>
    <t>TOTO1</t>
  </si>
  <si>
    <t>TOTO2</t>
  </si>
  <si>
    <t>TOTO3</t>
  </si>
  <si>
    <t>TATA</t>
  </si>
  <si>
    <t>TITI1</t>
  </si>
  <si>
    <t>TITI2</t>
  </si>
  <si>
    <t>TUTU</t>
  </si>
  <si>
    <t>VILLE A1</t>
  </si>
  <si>
    <t>VILLE A2</t>
  </si>
  <si>
    <t>VILLE A3</t>
  </si>
  <si>
    <t>VILLE B1</t>
  </si>
  <si>
    <t>VILLE B2</t>
  </si>
  <si>
    <t>VILLE C</t>
  </si>
  <si>
    <t>VILLE D1</t>
  </si>
  <si>
    <t>VILLE D2</t>
  </si>
  <si>
    <t>VILLE D3</t>
  </si>
  <si>
    <t>VILLE D4</t>
  </si>
  <si>
    <t>Poule 1-M12</t>
  </si>
  <si>
    <t>Poule 2-M12</t>
  </si>
  <si>
    <t>FF1</t>
  </si>
  <si>
    <t>Poule 2-M10</t>
  </si>
  <si>
    <t>Poule 1-M8 - 1x10 min</t>
  </si>
  <si>
    <t>Date Plateau</t>
  </si>
  <si>
    <t>RugbyVille</t>
  </si>
  <si>
    <t>RVC</t>
  </si>
  <si>
    <t>Format</t>
  </si>
  <si>
    <t>Jeu</t>
  </si>
  <si>
    <t>M8</t>
  </si>
  <si>
    <t>M10</t>
  </si>
  <si>
    <t>M12</t>
  </si>
  <si>
    <t>Durée</t>
  </si>
  <si>
    <t>5vs5</t>
  </si>
  <si>
    <t>10vs10</t>
  </si>
  <si>
    <t>Poule 1-M10 - 1x10 min</t>
  </si>
  <si>
    <t>Poule 2-M10 - 1x10 min</t>
  </si>
  <si>
    <t>Poule 1-M12 - 2x20 min</t>
  </si>
  <si>
    <t>Poule 2-M12 - 2x20 min</t>
  </si>
  <si>
    <t>FF2</t>
  </si>
  <si>
    <t>FF3</t>
  </si>
  <si>
    <t>Nombre Max / Poule</t>
  </si>
  <si>
    <t>Poule 3-M8 - 1x10 min</t>
  </si>
  <si>
    <t>Club</t>
  </si>
  <si>
    <t>AA</t>
  </si>
  <si>
    <t>CC</t>
  </si>
  <si>
    <t>DD</t>
  </si>
  <si>
    <t>FF</t>
  </si>
  <si>
    <t>Modèle_Poule</t>
  </si>
  <si>
    <t>Data</t>
  </si>
  <si>
    <t>TOTO</t>
  </si>
  <si>
    <t>TITI</t>
  </si>
  <si>
    <t>VILLE A</t>
  </si>
  <si>
    <t>VILLE B</t>
  </si>
  <si>
    <t>VILLE D</t>
  </si>
  <si>
    <t>Poule 3-M8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</si>
</sst>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1]_-;\-* #,##0.00\ [$€-1]_-;_-* &quot;-&quot;??\ [$€-1]_-"/>
  </numFmts>
  <fonts count="22" x14ac:knownFonts="1">
    <font>
      <sz val="10"/>
      <name val="Comic Sans MS"/>
    </font>
    <font>
      <sz val="10"/>
      <name val="Arial"/>
      <family val="2"/>
    </font>
    <font>
      <sz val="8"/>
      <name val="Comic Sans MS"/>
      <family val="4"/>
    </font>
    <font>
      <sz val="10"/>
      <name val="Bahnschrift"/>
      <family val="2"/>
    </font>
    <font>
      <b/>
      <sz val="12"/>
      <name val="Bahnschrift"/>
      <family val="2"/>
    </font>
    <font>
      <sz val="10"/>
      <color indexed="8"/>
      <name val="Bahnschrift"/>
      <family val="2"/>
    </font>
    <font>
      <sz val="16"/>
      <color indexed="8"/>
      <name val="Bahnschrift"/>
      <family val="2"/>
    </font>
    <font>
      <sz val="12"/>
      <color indexed="8"/>
      <name val="Bahnschrift"/>
      <family val="2"/>
    </font>
    <font>
      <b/>
      <sz val="9"/>
      <color indexed="8"/>
      <name val="Bahnschrift"/>
      <family val="2"/>
    </font>
    <font>
      <b/>
      <sz val="12"/>
      <color indexed="8"/>
      <name val="Bahnschrift"/>
      <family val="2"/>
    </font>
    <font>
      <b/>
      <sz val="10"/>
      <color indexed="8"/>
      <name val="Bahnschrift"/>
      <family val="2"/>
    </font>
    <font>
      <sz val="11"/>
      <color indexed="8"/>
      <name val="Bahnschrift"/>
      <family val="2"/>
    </font>
    <font>
      <sz val="9"/>
      <name val="Bahnschrift"/>
      <family val="2"/>
    </font>
    <font>
      <sz val="9.5"/>
      <name val="Bahnschrift"/>
      <family val="2"/>
    </font>
    <font>
      <b/>
      <sz val="10"/>
      <color rgb="FFFF0000"/>
      <name val="Bahnschrift"/>
      <family val="2"/>
    </font>
    <font>
      <sz val="9"/>
      <color rgb="FF2D2D2D"/>
      <name val="Arial"/>
      <family val="2"/>
    </font>
    <font>
      <b/>
      <sz val="12"/>
      <color rgb="FF6C1E48"/>
      <name val="Calibri"/>
      <family val="2"/>
    </font>
    <font>
      <sz val="10"/>
      <color rgb="FF000000"/>
      <name val="Arial"/>
      <family val="2"/>
    </font>
    <font>
      <b/>
      <sz val="14"/>
      <color theme="0"/>
      <name val="Bahnschrift"/>
      <family val="2"/>
    </font>
    <font>
      <b/>
      <sz val="10"/>
      <color rgb="FF339966"/>
      <name val="Bahnschrift"/>
      <family val="2"/>
    </font>
    <font>
      <b/>
      <sz val="10"/>
      <color rgb="FF00CCFF"/>
      <name val="Bahnschrift"/>
      <family val="2"/>
    </font>
    <font>
      <sz val="10"/>
      <color rgb="FF000000"/>
      <name val="Bahnschrift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rgb="FFECD9E1"/>
        </stop>
        <stop position="0.25">
          <color rgb="FFC9B1BB"/>
        </stop>
        <stop position="0.75">
          <color rgb="FFC9B1BB"/>
        </stop>
        <stop position="1">
          <color rgb="FF9D7A89"/>
        </stop>
      </gradientFill>
    </fill>
    <fill>
      <gradientFill degree="90">
        <stop position="0">
          <color rgb="FFBDD2E5"/>
        </stop>
        <stop position="0.1875">
          <color rgb="FFC3E3E2"/>
        </stop>
        <stop position="0.8125">
          <color rgb="FFC6F7DA"/>
        </stop>
        <stop position="1">
          <color rgb="FFE1FFE7"/>
        </stop>
      </gradient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A2B7"/>
      </left>
      <right style="thin">
        <color rgb="FFD3A2B7"/>
      </right>
      <top style="hair">
        <color rgb="FFBDD2E5"/>
      </top>
      <bottom style="hair">
        <color rgb="FFC7EFE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6" fillId="5" borderId="0" applyNumberFormat="0" applyBorder="0" applyAlignment="0" applyProtection="0">
      <alignment vertical="center"/>
    </xf>
    <xf numFmtId="0" fontId="17" fillId="6" borderId="47" applyNumberFormat="0" applyFont="0" applyProtection="0">
      <alignment horizontal="centerContinuous" vertical="center"/>
    </xf>
  </cellStyleXfs>
  <cellXfs count="13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22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0" fontId="9" fillId="0" borderId="24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11" fillId="0" borderId="0" xfId="2" applyFont="1"/>
    <xf numFmtId="0" fontId="5" fillId="0" borderId="0" xfId="2" applyFont="1" applyAlignment="1">
      <alignment horizontal="centerContinuous" vertical="center"/>
    </xf>
    <xf numFmtId="0" fontId="9" fillId="0" borderId="29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9" fillId="0" borderId="9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/>
    </xf>
    <xf numFmtId="0" fontId="5" fillId="0" borderId="13" xfId="2" applyFont="1" applyBorder="1" applyAlignment="1">
      <alignment vertical="center"/>
    </xf>
    <xf numFmtId="0" fontId="10" fillId="0" borderId="20" xfId="2" applyFont="1" applyBorder="1" applyAlignment="1">
      <alignment horizontal="center" vertical="center"/>
    </xf>
    <xf numFmtId="0" fontId="9" fillId="0" borderId="25" xfId="2" applyFont="1" applyBorder="1" applyAlignment="1">
      <alignment horizontal="center"/>
    </xf>
    <xf numFmtId="0" fontId="5" fillId="0" borderId="20" xfId="2" applyFont="1" applyBorder="1"/>
    <xf numFmtId="0" fontId="9" fillId="0" borderId="18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/>
    </xf>
    <xf numFmtId="0" fontId="5" fillId="0" borderId="19" xfId="2" applyFont="1" applyBorder="1"/>
    <xf numFmtId="0" fontId="6" fillId="0" borderId="11" xfId="2" applyFont="1" applyBorder="1" applyAlignment="1">
      <alignment vertical="center"/>
    </xf>
    <xf numFmtId="0" fontId="5" fillId="0" borderId="14" xfId="2" applyFont="1" applyBorder="1"/>
    <xf numFmtId="0" fontId="11" fillId="0" borderId="11" xfId="2" applyFont="1" applyBorder="1" applyAlignment="1">
      <alignment vertical="center"/>
    </xf>
    <xf numFmtId="0" fontId="5" fillId="0" borderId="10" xfId="2" applyFont="1" applyBorder="1"/>
    <xf numFmtId="0" fontId="10" fillId="0" borderId="12" xfId="2" applyFont="1" applyBorder="1" applyAlignment="1">
      <alignment horizontal="centerContinuous" vertical="center"/>
    </xf>
    <xf numFmtId="0" fontId="5" fillId="0" borderId="13" xfId="2" applyFont="1" applyBorder="1" applyAlignment="1">
      <alignment horizontal="centerContinuous"/>
    </xf>
    <xf numFmtId="0" fontId="8" fillId="0" borderId="25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Continuous" vertical="center"/>
    </xf>
    <xf numFmtId="0" fontId="8" fillId="0" borderId="26" xfId="2" applyFont="1" applyBorder="1" applyAlignment="1">
      <alignment horizontal="center" vertical="center"/>
    </xf>
    <xf numFmtId="0" fontId="9" fillId="0" borderId="46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5" fillId="0" borderId="40" xfId="2" applyFont="1" applyBorder="1" applyAlignment="1">
      <alignment horizontal="left" vertical="center"/>
    </xf>
    <xf numFmtId="0" fontId="5" fillId="0" borderId="32" xfId="2" applyFont="1" applyBorder="1"/>
    <xf numFmtId="0" fontId="9" fillId="0" borderId="31" xfId="2" applyFont="1" applyBorder="1" applyAlignment="1">
      <alignment horizontal="center" vertical="center"/>
    </xf>
    <xf numFmtId="0" fontId="5" fillId="0" borderId="23" xfId="2" applyFont="1" applyBorder="1" applyAlignment="1">
      <alignment horizontal="left" vertical="center"/>
    </xf>
    <xf numFmtId="0" fontId="5" fillId="0" borderId="3" xfId="2" applyFont="1" applyBorder="1"/>
    <xf numFmtId="0" fontId="5" fillId="0" borderId="23" xfId="2" applyFont="1" applyBorder="1" applyAlignment="1">
      <alignment horizontal="center" vertical="center"/>
    </xf>
    <xf numFmtId="0" fontId="5" fillId="0" borderId="35" xfId="2" applyFont="1" applyBorder="1" applyAlignment="1">
      <alignment horizontal="center" vertical="center"/>
    </xf>
    <xf numFmtId="0" fontId="5" fillId="1" borderId="35" xfId="2" applyFont="1" applyFill="1" applyBorder="1" applyAlignment="1">
      <alignment horizontal="center" vertical="center"/>
    </xf>
    <xf numFmtId="0" fontId="5" fillId="1" borderId="32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31" xfId="2" applyFont="1" applyBorder="1" applyAlignment="1">
      <alignment horizontal="left" vertical="center"/>
    </xf>
    <xf numFmtId="0" fontId="5" fillId="0" borderId="33" xfId="2" applyFont="1" applyBorder="1"/>
    <xf numFmtId="0" fontId="5" fillId="0" borderId="5" xfId="2" applyFont="1" applyBorder="1" applyAlignment="1">
      <alignment horizontal="left" vertical="center"/>
    </xf>
    <xf numFmtId="0" fontId="5" fillId="0" borderId="8" xfId="2" applyFont="1" applyBorder="1"/>
    <xf numFmtId="0" fontId="5" fillId="1" borderId="29" xfId="2" applyFont="1" applyFill="1" applyBorder="1" applyAlignment="1">
      <alignment horizontal="center" vertical="center"/>
    </xf>
    <xf numFmtId="0" fontId="5" fillId="1" borderId="6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1" borderId="7" xfId="2" applyFont="1" applyFill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0" fontId="5" fillId="0" borderId="7" xfId="2" applyFont="1" applyBorder="1"/>
    <xf numFmtId="0" fontId="9" fillId="0" borderId="8" xfId="2" applyFont="1" applyBorder="1" applyAlignment="1">
      <alignment horizontal="center" vertical="center"/>
    </xf>
    <xf numFmtId="0" fontId="5" fillId="0" borderId="29" xfId="2" applyFont="1" applyBorder="1" applyAlignment="1">
      <alignment horizontal="left" vertical="center"/>
    </xf>
    <xf numFmtId="0" fontId="5" fillId="0" borderId="36" xfId="2" applyFont="1" applyBorder="1"/>
    <xf numFmtId="0" fontId="5" fillId="0" borderId="27" xfId="2" applyFont="1" applyBorder="1"/>
    <xf numFmtId="0" fontId="9" fillId="0" borderId="38" xfId="2" applyFont="1" applyBorder="1" applyAlignment="1">
      <alignment horizontal="center" vertical="center"/>
    </xf>
    <xf numFmtId="0" fontId="5" fillId="0" borderId="21" xfId="2" applyFont="1" applyBorder="1" applyAlignment="1">
      <alignment horizontal="left" vertical="center"/>
    </xf>
    <xf numFmtId="0" fontId="5" fillId="0" borderId="42" xfId="2" applyFont="1" applyBorder="1"/>
    <xf numFmtId="0" fontId="5" fillId="1" borderId="21" xfId="2" applyFont="1" applyFill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1" borderId="25" xfId="2" applyFont="1" applyFill="1" applyBorder="1" applyAlignment="1">
      <alignment horizontal="center" vertical="center"/>
    </xf>
    <xf numFmtId="0" fontId="5" fillId="1" borderId="26" xfId="2" applyFont="1" applyFill="1" applyBorder="1" applyAlignment="1">
      <alignment horizontal="center" vertical="center"/>
    </xf>
    <xf numFmtId="0" fontId="12" fillId="0" borderId="2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5" fillId="0" borderId="2" xfId="2" applyFont="1" applyBorder="1"/>
    <xf numFmtId="0" fontId="5" fillId="2" borderId="11" xfId="2" applyFont="1" applyFill="1" applyBorder="1"/>
    <xf numFmtId="0" fontId="5" fillId="2" borderId="14" xfId="2" applyFont="1" applyFill="1" applyBorder="1"/>
    <xf numFmtId="0" fontId="5" fillId="2" borderId="10" xfId="2" applyFont="1" applyFill="1" applyBorder="1"/>
    <xf numFmtId="0" fontId="12" fillId="0" borderId="4" xfId="2" applyFont="1" applyBorder="1" applyAlignment="1">
      <alignment vertical="center"/>
    </xf>
    <xf numFmtId="0" fontId="13" fillId="0" borderId="0" xfId="2" applyFont="1" applyAlignment="1">
      <alignment vertical="center"/>
    </xf>
    <xf numFmtId="0" fontId="5" fillId="0" borderId="18" xfId="2" applyFont="1" applyBorder="1" applyAlignment="1">
      <alignment horizontal="center" vertical="center"/>
    </xf>
    <xf numFmtId="0" fontId="5" fillId="0" borderId="17" xfId="2" applyFont="1" applyBorder="1"/>
    <xf numFmtId="0" fontId="5" fillId="0" borderId="46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12" fillId="0" borderId="41" xfId="2" applyFont="1" applyBorder="1" applyAlignment="1">
      <alignment vertical="center"/>
    </xf>
    <xf numFmtId="0" fontId="13" fillId="0" borderId="31" xfId="2" applyFont="1" applyBorder="1" applyAlignment="1">
      <alignment vertical="center"/>
    </xf>
    <xf numFmtId="0" fontId="3" fillId="0" borderId="43" xfId="2" applyFont="1" applyBorder="1" applyAlignment="1">
      <alignment horizontal="left" vertical="center"/>
    </xf>
    <xf numFmtId="0" fontId="12" fillId="0" borderId="40" xfId="2" applyFont="1" applyBorder="1" applyAlignment="1">
      <alignment horizontal="center"/>
    </xf>
    <xf numFmtId="0" fontId="12" fillId="0" borderId="44" xfId="2" applyFont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2" fillId="0" borderId="40" xfId="2" applyFont="1" applyBorder="1" applyAlignment="1">
      <alignment horizontal="center"/>
    </xf>
    <xf numFmtId="0" fontId="5" fillId="0" borderId="0" xfId="2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2" fillId="0" borderId="40" xfId="2" applyFont="1" applyBorder="1" applyAlignment="1">
      <alignment horizontal="center"/>
    </xf>
    <xf numFmtId="0" fontId="5" fillId="0" borderId="0" xfId="2" applyFont="1" applyAlignment="1">
      <alignment horizontal="right" vertical="center"/>
    </xf>
    <xf numFmtId="0" fontId="5" fillId="0" borderId="19" xfId="2" applyFont="1" applyBorder="1" applyAlignment="1">
      <alignment horizontal="right" vertical="center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5" fillId="0" borderId="45" xfId="2" applyFont="1" applyBorder="1" applyAlignment="1">
      <alignment horizontal="center" vertical="center"/>
    </xf>
    <xf numFmtId="16" fontId="5" fillId="0" borderId="0" xfId="2" applyNumberFormat="1" applyFont="1" applyAlignment="1">
      <alignment horizontal="center" vertical="center"/>
    </xf>
    <xf numFmtId="0" fontId="5" fillId="0" borderId="19" xfId="2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/>
    </xf>
    <xf numFmtId="20" fontId="3" fillId="3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5">
    <cellStyle name="Euro" xfId="1" xr:uid="{C9F644D9-74E5-4094-94DA-2FDCBF4AC3AB}"/>
    <cellStyle name="Label" xfId="3" xr:uid="{849B763D-3D5A-482F-9B0D-3043F437F90F}"/>
    <cellStyle name="MonSty TitGrp" xfId="4" xr:uid="{336A6628-4F62-413D-BF1E-51BDE1082A1E}"/>
    <cellStyle name="Normal" xfId="0" builtinId="0"/>
    <cellStyle name="Normal_Feuilles de Poule" xfId="2" xr:uid="{89D00952-948E-4169-B68B-E29361470F0D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ill>
        <gradientFill degree="90">
          <stop position="0">
            <color rgb="FFCACDDE"/>
          </stop>
          <stop position="0.25">
            <color rgb="FFE3E4DF"/>
          </stop>
          <stop position="0.75">
            <color rgb="FFE4F6D5"/>
          </stop>
          <stop position="1">
            <color rgb="FFE4FFDF"/>
          </stop>
        </gradientFill>
      </fill>
    </dxf>
    <dxf>
      <fill>
        <gradientFill degree="90">
          <stop position="0">
            <color rgb="FFAED6EB"/>
          </stop>
          <stop position="0.25">
            <color rgb="FFB4F3F7"/>
          </stop>
          <stop position="0.75">
            <color rgb="FFC5FFEE"/>
          </stop>
          <stop position="1">
            <color rgb="FFDFFFEC"/>
          </stop>
        </gradientFill>
      </fill>
    </dxf>
    <dxf>
      <fill>
        <patternFill patternType="none">
          <fgColor auto="1"/>
          <bgColor auto="1"/>
        </patternFill>
      </fill>
      <border>
        <right style="thick">
          <color rgb="FF9D7A89"/>
        </right>
        <horizontal/>
      </border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  <border>
        <top/>
        <bottom style="thin">
          <color rgb="FFC7EFE0"/>
        </bottom>
      </border>
    </dxf>
    <dxf>
      <border>
        <left style="thin">
          <color rgb="FFD3A2B7"/>
        </left>
        <right style="thin">
          <color rgb="FFD3A2B7"/>
        </right>
        <top/>
        <bottom style="thin">
          <color rgb="FFC7EFE0"/>
        </bottom>
        <vertical style="thin">
          <color rgb="FFD3A2B7"/>
        </vertical>
        <horizontal style="hair">
          <color rgb="FFC7EFE0"/>
        </horizontal>
      </border>
    </dxf>
  </dxfs>
  <tableStyles count="1" defaultTableStyle="TableStyleMedium9" defaultPivotStyle="PivotStyleLight16">
    <tableStyle name="MonStyle" pivot="0" count="6" xr9:uid="{1BEBF7B8-C388-49CC-9C3A-FC4479EF0D22}">
      <tableStyleElement type="wholeTable" dxfId="9"/>
      <tableStyleElement type="headerRow" dxfId="8"/>
      <tableStyleElement type="totalRow" dxfId="7"/>
      <tableStyleElement type="firstColumn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97056</xdr:colOff>
      <xdr:row>35</xdr:row>
      <xdr:rowOff>62120</xdr:rowOff>
    </xdr:from>
    <xdr:to>
      <xdr:col>3</xdr:col>
      <xdr:colOff>49668</xdr:colOff>
      <xdr:row>42</xdr:row>
      <xdr:rowOff>153670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EFF31C8-6E24-F87F-84FA-33DD37ADF5C3}"/>
            </a:ext>
          </a:extLst>
        </xdr:cNvPr>
        <xdr:cNvGrpSpPr/>
      </xdr:nvGrpSpPr>
      <xdr:grpSpPr>
        <a:xfrm>
          <a:off x="1580235" y="7464406"/>
          <a:ext cx="1721540" cy="1234550"/>
          <a:chOff x="1496816" y="7185178"/>
          <a:chExt cx="1882140" cy="127254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E2A998BD-8906-21A6-B120-10BE93B5DF3E}"/>
              </a:ext>
            </a:extLst>
          </xdr:cNvPr>
          <xdr:cNvSpPr/>
        </xdr:nvSpPr>
        <xdr:spPr>
          <a:xfrm>
            <a:off x="1496816" y="7185178"/>
            <a:ext cx="1882140" cy="1272540"/>
          </a:xfrm>
          <a:prstGeom prst="roundRect">
            <a:avLst>
              <a:gd name="adj" fmla="val 4167"/>
            </a:avLst>
          </a:prstGeom>
          <a:solidFill>
            <a:schemeClr val="accent2">
              <a:lumMod val="40000"/>
              <a:lumOff val="60000"/>
            </a:schemeClr>
          </a:solidFill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Button 11" descr="Générer Poule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100-00000B040000}"/>
                  </a:ext>
                </a:extLst>
              </xdr:cNvPr>
              <xdr:cNvSpPr/>
            </xdr:nvSpPr>
            <xdr:spPr bwMode="auto">
              <a:xfrm>
                <a:off x="2200623" y="7856634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368754</xdr:colOff>
          <xdr:row>10</xdr:row>
          <xdr:rowOff>118382</xdr:rowOff>
        </xdr:from>
        <xdr:to>
          <xdr:col>11</xdr:col>
          <xdr:colOff>917122</xdr:colOff>
          <xdr:row>12</xdr:row>
          <xdr:rowOff>115660</xdr:rowOff>
        </xdr:to>
        <xdr:sp macro="" textlink="">
          <xdr:nvSpPr>
            <xdr:cNvPr id="1040" name="BT_Liste_Poules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36</xdr:row>
          <xdr:rowOff>28575</xdr:rowOff>
        </xdr:from>
        <xdr:to>
          <xdr:col>2</xdr:col>
          <xdr:colOff>323850</xdr:colOff>
          <xdr:row>39</xdr:row>
          <xdr:rowOff>-1</xdr:rowOff>
        </xdr:to>
        <xdr:sp macro="" textlink="">
          <xdr:nvSpPr>
            <xdr:cNvPr id="1041" name="BT_créer_feuilles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276225</xdr:colOff>
          <xdr:row>10</xdr:row>
          <xdr:rowOff>80282</xdr:rowOff>
        </xdr:from>
        <xdr:to>
          <xdr:col>19</xdr:col>
          <xdr:colOff>133350</xdr:colOff>
          <xdr:row>12</xdr:row>
          <xdr:rowOff>77560</xdr:rowOff>
        </xdr:to>
        <xdr:sp macro="" textlink="">
          <xdr:nvSpPr>
            <xdr:cNvPr id="1042" name="Bt_doublons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28576</xdr:colOff>
          <xdr:row>10</xdr:row>
          <xdr:rowOff>99332</xdr:rowOff>
        </xdr:from>
        <xdr:to>
          <xdr:col>15</xdr:col>
          <xdr:colOff>470809</xdr:colOff>
          <xdr:row>12</xdr:row>
          <xdr:rowOff>96610</xdr:rowOff>
        </xdr:to>
        <xdr:sp macro="" textlink="">
          <xdr:nvSpPr>
            <xdr:cNvPr id="1044" name="Bt_creer_poules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355146</xdr:colOff>
          <xdr:row>5</xdr:row>
          <xdr:rowOff>108856</xdr:rowOff>
        </xdr:from>
        <xdr:to>
          <xdr:col>11</xdr:col>
          <xdr:colOff>903514</xdr:colOff>
          <xdr:row>7</xdr:row>
          <xdr:rowOff>118382</xdr:rowOff>
        </xdr:to>
        <xdr:sp macro="" textlink="">
          <xdr:nvSpPr>
            <xdr:cNvPr id="1045" name="CommandButton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59552</xdr:colOff>
      <xdr:row>43</xdr:row>
      <xdr:rowOff>115957</xdr:rowOff>
    </xdr:from>
    <xdr:to>
      <xdr:col>5</xdr:col>
      <xdr:colOff>693964</xdr:colOff>
      <xdr:row>50</xdr:row>
      <xdr:rowOff>142870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24ED3BC5-3771-48C6-B5E9-646BF7B6CD31}"/>
            </a:ext>
          </a:extLst>
        </xdr:cNvPr>
        <xdr:cNvGrpSpPr/>
      </xdr:nvGrpSpPr>
      <xdr:grpSpPr>
        <a:xfrm>
          <a:off x="3964802" y="8824528"/>
          <a:ext cx="1708016" cy="1169913"/>
          <a:chOff x="3356610" y="7219950"/>
          <a:chExt cx="1882140" cy="1272540"/>
        </a:xfrm>
        <a:solidFill>
          <a:schemeClr val="accent3">
            <a:lumMod val="60000"/>
            <a:lumOff val="40000"/>
          </a:schemeClr>
        </a:solidFill>
      </xdr:grpSpPr>
      <xdr:sp macro="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F3CC2D5A-398C-55E2-D6F2-98FA5873A0E5}"/>
              </a:ext>
            </a:extLst>
          </xdr:cNvPr>
          <xdr:cNvSpPr/>
        </xdr:nvSpPr>
        <xdr:spPr>
          <a:xfrm>
            <a:off x="3356610" y="7219950"/>
            <a:ext cx="1882140" cy="1272540"/>
          </a:xfrm>
          <a:prstGeom prst="roundRect">
            <a:avLst>
              <a:gd name="adj" fmla="val 4167"/>
            </a:avLst>
          </a:prstGeom>
          <a:grpFill/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6" name="Button 22" descr="Générer Poule" hidden="1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100-000006040000}"/>
                  </a:ext>
                </a:extLst>
              </xdr:cNvPr>
              <xdr:cNvSpPr/>
            </xdr:nvSpPr>
            <xdr:spPr bwMode="auto">
              <a:xfrm>
                <a:off x="340614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M10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7" name="Button 23" descr="Générer Poule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100-00000C040000}"/>
                  </a:ext>
                </a:extLst>
              </xdr:cNvPr>
              <xdr:cNvSpPr/>
            </xdr:nvSpPr>
            <xdr:spPr bwMode="auto">
              <a:xfrm>
                <a:off x="465582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7</xdr:col>
      <xdr:colOff>42710</xdr:colOff>
      <xdr:row>43</xdr:row>
      <xdr:rowOff>115957</xdr:rowOff>
    </xdr:from>
    <xdr:to>
      <xdr:col>9</xdr:col>
      <xdr:colOff>40821</xdr:colOff>
      <xdr:row>50</xdr:row>
      <xdr:rowOff>142870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2950299D-4DB7-4727-92D3-9C3EE4985CF9}"/>
            </a:ext>
          </a:extLst>
        </xdr:cNvPr>
        <xdr:cNvGrpSpPr/>
      </xdr:nvGrpSpPr>
      <xdr:grpSpPr>
        <a:xfrm>
          <a:off x="6370031" y="8824528"/>
          <a:ext cx="1767040" cy="1169913"/>
          <a:chOff x="5288280" y="7219950"/>
          <a:chExt cx="1882140" cy="1272540"/>
        </a:xfrm>
        <a:solidFill>
          <a:schemeClr val="accent5">
            <a:lumMod val="60000"/>
            <a:lumOff val="40000"/>
          </a:schemeClr>
        </a:solidFill>
      </xdr:grpSpPr>
      <xdr:sp macro="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94FFBBE2-F9F6-686D-1D7C-CA0C923695AD}"/>
              </a:ext>
            </a:extLst>
          </xdr:cNvPr>
          <xdr:cNvSpPr/>
        </xdr:nvSpPr>
        <xdr:spPr>
          <a:xfrm>
            <a:off x="5288280" y="7219950"/>
            <a:ext cx="1882140" cy="1272540"/>
          </a:xfrm>
          <a:prstGeom prst="roundRect">
            <a:avLst>
              <a:gd name="adj" fmla="val 4167"/>
            </a:avLst>
          </a:prstGeom>
          <a:grpFill/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8" name="Button 24" descr="Générer Poule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100-000007040000}"/>
                  </a:ext>
                </a:extLst>
              </xdr:cNvPr>
              <xdr:cNvSpPr/>
            </xdr:nvSpPr>
            <xdr:spPr bwMode="auto">
              <a:xfrm>
                <a:off x="534162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M12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9" name="Button 25" descr="Générer Poule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100-00000D040000}"/>
                  </a:ext>
                </a:extLst>
              </xdr:cNvPr>
              <xdr:cNvSpPr/>
            </xdr:nvSpPr>
            <xdr:spPr bwMode="auto">
              <a:xfrm>
                <a:off x="658368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</xdr:col>
      <xdr:colOff>5953</xdr:colOff>
      <xdr:row>43</xdr:row>
      <xdr:rowOff>115957</xdr:rowOff>
    </xdr:from>
    <xdr:to>
      <xdr:col>2</xdr:col>
      <xdr:colOff>699289</xdr:colOff>
      <xdr:row>50</xdr:row>
      <xdr:rowOff>142870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51FF7F0-6819-4D3A-9D06-267BB75B833A}"/>
            </a:ext>
          </a:extLst>
        </xdr:cNvPr>
        <xdr:cNvGrpSpPr/>
      </xdr:nvGrpSpPr>
      <xdr:grpSpPr>
        <a:xfrm>
          <a:off x="1489132" y="8824528"/>
          <a:ext cx="1766939" cy="1169913"/>
          <a:chOff x="1424940" y="7219950"/>
          <a:chExt cx="1882140" cy="1272540"/>
        </a:xfrm>
      </xdr:grpSpPr>
      <xdr:sp macro="" textlink="">
        <xdr:nvSpPr>
          <xdr:cNvPr id="9" name="Rectangle : coins arrondis 8">
            <a:extLst>
              <a:ext uri="{FF2B5EF4-FFF2-40B4-BE49-F238E27FC236}">
                <a16:creationId xmlns:a16="http://schemas.microsoft.com/office/drawing/2014/main" id="{E0239A35-24F8-0991-84AC-E8C691B3ACEB}"/>
              </a:ext>
            </a:extLst>
          </xdr:cNvPr>
          <xdr:cNvSpPr/>
        </xdr:nvSpPr>
        <xdr:spPr>
          <a:xfrm>
            <a:off x="1424940" y="7219950"/>
            <a:ext cx="1882140" cy="1272540"/>
          </a:xfrm>
          <a:prstGeom prst="roundRect">
            <a:avLst>
              <a:gd name="adj" fmla="val 4167"/>
            </a:avLst>
          </a:prstGeom>
          <a:solidFill>
            <a:schemeClr val="accent2">
              <a:lumMod val="40000"/>
              <a:lumOff val="60000"/>
            </a:schemeClr>
          </a:solidFill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Button 26" descr="Générer Poule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100-000003040000}"/>
                  </a:ext>
                </a:extLst>
              </xdr:cNvPr>
              <xdr:cNvSpPr/>
            </xdr:nvSpPr>
            <xdr:spPr bwMode="auto">
              <a:xfrm>
                <a:off x="147066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M8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1" name="Button 27" descr="Générer Poule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100-00000B040000}"/>
                  </a:ext>
                </a:extLst>
              </xdr:cNvPr>
              <xdr:cNvSpPr/>
            </xdr:nvSpPr>
            <xdr:spPr bwMode="auto">
              <a:xfrm>
                <a:off x="272034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2" name="Button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100-00000E040000}"/>
                  </a:ext>
                </a:extLst>
              </xdr:cNvPr>
              <xdr:cNvSpPr/>
            </xdr:nvSpPr>
            <xdr:spPr bwMode="auto">
              <a:xfrm>
                <a:off x="1470660" y="7962900"/>
                <a:ext cx="1188720" cy="4724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00CCFF"/>
                    </a:solidFill>
                    <a:latin typeface="Bahnschrift"/>
                  </a:rPr>
                  <a:t>Générer Poule M8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451759</xdr:colOff>
          <xdr:row>8</xdr:row>
          <xdr:rowOff>55790</xdr:rowOff>
        </xdr:from>
        <xdr:to>
          <xdr:col>12</xdr:col>
          <xdr:colOff>272143</xdr:colOff>
          <xdr:row>10</xdr:row>
          <xdr:rowOff>27215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B21CFA94-4DAF-7EEB-89E8-CB9BBA2665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Bahnschrift"/>
                </a:rPr>
                <a:t>Liste Poules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synthomer-my.sharepoint.com/personal/olivier_zovi_synthomer_com/Documents/Bureau/rcc-gestion-plateau.xlsm" TargetMode="External"/><Relationship Id="rId1" Type="http://schemas.openxmlformats.org/officeDocument/2006/relationships/externalLinkPath" Target="rcc-gestion-platea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odèle_Poule"/>
      <sheetName val="Data"/>
    </sheetNames>
    <definedNames>
      <definedName name="EffaceM10"/>
      <definedName name="EffaceM12"/>
      <definedName name="EffaceM8"/>
      <definedName name="Poule_Alea"/>
    </definedNames>
    <sheetDataSet>
      <sheetData sheetId="0"/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C5DCBF-5D49-455A-965F-CEFFD47F9B91}" name="Liste_M8" displayName="Liste_M8" ref="B14:B30" totalsRowShown="0" headerRowDxfId="3" dataDxfId="2" tableBorderDxfId="1">
  <autoFilter ref="B14:B30" xr:uid="{03C5DCBF-5D49-455A-965F-CEFFD47F9B91}"/>
  <tableColumns count="1">
    <tableColumn id="1" xr3:uid="{BA20F435-678C-47AB-B129-E6A8337A08D7}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8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3.xml"/><Relationship Id="rId20" Type="http://schemas.openxmlformats.org/officeDocument/2006/relationships/ctrlProp" Target="../ctrlProps/ctrlProp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23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6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Relationship Id="rId22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FCAC-7A12-40E6-833F-CD4275A85540}">
  <sheetPr codeName="Feuil12"/>
  <dimension ref="A1:N36"/>
  <sheetViews>
    <sheetView workbookViewId="0">
      <selection activeCell="M7" sqref="M7"/>
    </sheetView>
  </sheetViews>
  <sheetFormatPr baseColWidth="10" defaultColWidth="10" defaultRowHeight="12.75" x14ac:dyDescent="0.2"/>
  <cols>
    <col min="1" max="1" width="4.625" style="7" customWidth="1"/>
    <col min="2" max="2" width="18.625" style="7" customWidth="1"/>
    <col min="3" max="3" width="7.625" style="7" customWidth="1"/>
    <col min="4" max="4" width="4.625" style="7" customWidth="1"/>
    <col min="5" max="5" width="18.625" style="7" customWidth="1"/>
    <col min="6" max="6" width="7.625" style="7" customWidth="1"/>
    <col min="7" max="12" width="5" style="7" customWidth="1"/>
    <col min="13" max="13" width="5.375" style="7" customWidth="1"/>
    <col min="14" max="16384" width="10" style="7"/>
  </cols>
  <sheetData>
    <row r="1" spans="1:14" ht="20.45" customHeight="1" x14ac:dyDescent="0.2">
      <c r="A1" s="107" t="s">
        <v>31</v>
      </c>
      <c r="B1" s="107"/>
      <c r="C1" s="120" t="e">
        <f>Data!#REF!</f>
        <v>#REF!</v>
      </c>
      <c r="D1" s="120"/>
      <c r="E1" s="120"/>
      <c r="F1" s="120"/>
    </row>
    <row r="2" spans="1:14" ht="20.100000000000001" customHeight="1" x14ac:dyDescent="0.2">
      <c r="A2" s="107" t="s">
        <v>32</v>
      </c>
      <c r="B2" s="107"/>
      <c r="C2" s="112"/>
      <c r="D2" s="112"/>
      <c r="E2" s="112"/>
      <c r="F2" s="112"/>
    </row>
    <row r="3" spans="1:14" ht="20.100000000000001" customHeight="1" thickBot="1" x14ac:dyDescent="0.25">
      <c r="A3" s="108" t="s">
        <v>33</v>
      </c>
      <c r="B3" s="108"/>
      <c r="C3" s="121" t="e">
        <f>Data!#REF!</f>
        <v>#REF!</v>
      </c>
      <c r="D3" s="121"/>
      <c r="E3" s="121"/>
      <c r="F3" s="121"/>
    </row>
    <row r="4" spans="1:14" ht="23.25" customHeight="1" thickBot="1" x14ac:dyDescent="0.25">
      <c r="A4" s="109"/>
      <c r="B4" s="110"/>
      <c r="C4" s="110"/>
      <c r="D4" s="110"/>
      <c r="E4" s="110"/>
      <c r="F4" s="111"/>
      <c r="G4" s="8"/>
      <c r="H4" s="112"/>
      <c r="I4" s="112"/>
      <c r="J4" s="8"/>
      <c r="K4" s="8"/>
      <c r="L4" s="8"/>
    </row>
    <row r="5" spans="1:14" ht="20.100000000000001" customHeight="1" thickBot="1" x14ac:dyDescent="0.25">
      <c r="A5" s="113" t="s">
        <v>0</v>
      </c>
      <c r="B5" s="114"/>
      <c r="C5" s="10" t="s">
        <v>29</v>
      </c>
      <c r="D5" s="113" t="s">
        <v>0</v>
      </c>
      <c r="E5" s="114"/>
      <c r="F5" s="11" t="s">
        <v>29</v>
      </c>
      <c r="G5" s="8"/>
      <c r="H5" s="9"/>
      <c r="I5" s="9"/>
      <c r="J5" s="8"/>
      <c r="K5" s="8"/>
      <c r="L5" s="8"/>
    </row>
    <row r="6" spans="1:14" ht="24.95" customHeight="1" x14ac:dyDescent="0.2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5" customHeight="1" x14ac:dyDescent="0.2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5" customHeight="1" x14ac:dyDescent="0.2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5" customHeight="1" thickBot="1" x14ac:dyDescent="0.2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5" customHeight="1" thickBot="1" x14ac:dyDescent="0.2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25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25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25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25">
      <c r="A34" s="79"/>
      <c r="B34" s="80"/>
      <c r="C34" s="115"/>
      <c r="D34" s="116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25">
      <c r="A35" s="85"/>
      <c r="B35" s="86"/>
      <c r="C35" s="112"/>
      <c r="D35" s="117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">
      <c r="A36" s="92"/>
      <c r="B36" s="93"/>
      <c r="C36" s="118"/>
      <c r="D36" s="119"/>
      <c r="E36" s="94"/>
      <c r="F36" s="106"/>
      <c r="G36" s="106"/>
      <c r="H36" s="106"/>
      <c r="I36" s="106"/>
      <c r="J36" s="106"/>
      <c r="K36" s="106"/>
      <c r="L36" s="95"/>
      <c r="M36" s="96"/>
    </row>
  </sheetData>
  <mergeCells count="14">
    <mergeCell ref="F36:K36"/>
    <mergeCell ref="A1:B1"/>
    <mergeCell ref="A2:B2"/>
    <mergeCell ref="A3:B3"/>
    <mergeCell ref="A4:F4"/>
    <mergeCell ref="H4:I4"/>
    <mergeCell ref="A5:B5"/>
    <mergeCell ref="D5:E5"/>
    <mergeCell ref="C34:D34"/>
    <mergeCell ref="C35:D35"/>
    <mergeCell ref="C36:D36"/>
    <mergeCell ref="C1:F1"/>
    <mergeCell ref="C2:F2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9980-1AB0-4CEA-BEB2-822C56A4E5F5}">
  <sheetPr codeName="Feuil9"/>
  <dimension ref="A1:AC35"/>
  <sheetViews>
    <sheetView tabSelected="1" zoomScale="70" zoomScaleNormal="70" workbookViewId="0">
      <selection activeCell="Q40" sqref="Q40"/>
    </sheetView>
  </sheetViews>
  <sheetFormatPr baseColWidth="10" defaultColWidth="11.125" defaultRowHeight="12.75" x14ac:dyDescent="0.3"/>
  <cols>
    <col min="1" max="1" width="19.375" style="1" customWidth="1"/>
    <col min="2" max="2" width="15.625" style="1" customWidth="1"/>
    <col min="3" max="3" width="7.5" style="1" bestFit="1" customWidth="1"/>
    <col min="4" max="4" width="8.625" style="1" customWidth="1"/>
    <col min="5" max="5" width="15.625" style="1" customWidth="1"/>
    <col min="6" max="6" width="7.5" style="1" bestFit="1" customWidth="1"/>
    <col min="7" max="7" width="8.625" style="1" customWidth="1"/>
    <col min="8" max="8" width="15.625" style="1" customWidth="1"/>
    <col min="9" max="9" width="7.5" style="1" bestFit="1" customWidth="1"/>
    <col min="10" max="10" width="8.625" style="1" customWidth="1"/>
    <col min="11" max="11" width="7.625" style="99" customWidth="1"/>
    <col min="12" max="12" width="18.75" style="99" customWidth="1"/>
    <col min="13" max="26" width="7.625" style="99" customWidth="1"/>
    <col min="27" max="16384" width="11.125" style="1"/>
  </cols>
  <sheetData>
    <row r="1" spans="1:29" x14ac:dyDescent="0.3">
      <c r="A1" s="99"/>
      <c r="B1" s="99"/>
      <c r="C1" s="99"/>
      <c r="D1" s="99"/>
      <c r="E1" s="99"/>
      <c r="F1" s="99"/>
      <c r="AA1" s="1" t="s">
        <v>98</v>
      </c>
    </row>
    <row r="2" spans="1:29" x14ac:dyDescent="0.3">
      <c r="AA2" s="1" t="s">
        <v>99</v>
      </c>
    </row>
    <row r="3" spans="1:29" x14ac:dyDescent="0.3">
      <c r="A3" s="2" t="s">
        <v>74</v>
      </c>
      <c r="B3" s="126">
        <v>45633</v>
      </c>
      <c r="C3" s="126"/>
      <c r="D3" s="126"/>
      <c r="E3" s="122" t="s">
        <v>75</v>
      </c>
      <c r="F3" s="122"/>
      <c r="G3" s="122"/>
      <c r="H3" s="122" t="s">
        <v>76</v>
      </c>
      <c r="I3" s="122"/>
      <c r="J3" s="122"/>
      <c r="AA3" s="1" t="s">
        <v>35</v>
      </c>
    </row>
    <row r="4" spans="1:29" x14ac:dyDescent="0.3">
      <c r="B4" s="3"/>
      <c r="C4" s="3"/>
      <c r="D4" s="3"/>
      <c r="E4" s="3"/>
      <c r="F4" s="3"/>
      <c r="G4" s="3"/>
      <c r="AA4" s="1" t="s">
        <v>36</v>
      </c>
    </row>
    <row r="5" spans="1:29" ht="29.45" customHeight="1" x14ac:dyDescent="0.3">
      <c r="B5" s="127" t="s">
        <v>79</v>
      </c>
      <c r="C5" s="127"/>
      <c r="D5" s="127"/>
      <c r="E5" s="127" t="s">
        <v>80</v>
      </c>
      <c r="F5" s="127"/>
      <c r="G5" s="127"/>
      <c r="H5" s="127" t="s">
        <v>81</v>
      </c>
      <c r="I5" s="127"/>
      <c r="J5" s="127"/>
      <c r="AA5" s="1" t="s">
        <v>37</v>
      </c>
    </row>
    <row r="6" spans="1:29" x14ac:dyDescent="0.3">
      <c r="A6" s="2" t="s">
        <v>77</v>
      </c>
      <c r="B6" s="122" t="s">
        <v>83</v>
      </c>
      <c r="C6" s="122"/>
      <c r="D6" s="122"/>
      <c r="E6" s="122" t="s">
        <v>83</v>
      </c>
      <c r="F6" s="122"/>
      <c r="G6" s="122"/>
      <c r="H6" s="122" t="s">
        <v>84</v>
      </c>
      <c r="I6" s="122"/>
      <c r="J6" s="122"/>
      <c r="AA6" s="1" t="s">
        <v>72</v>
      </c>
    </row>
    <row r="7" spans="1:29" x14ac:dyDescent="0.3">
      <c r="A7" s="2" t="s">
        <v>78</v>
      </c>
      <c r="B7" s="122" t="s">
        <v>23</v>
      </c>
      <c r="C7" s="122"/>
      <c r="D7" s="122"/>
      <c r="E7" s="122" t="s">
        <v>25</v>
      </c>
      <c r="F7" s="122"/>
      <c r="G7" s="122"/>
      <c r="H7" s="122" t="s">
        <v>24</v>
      </c>
      <c r="I7" s="122"/>
      <c r="J7" s="122"/>
      <c r="AA7" s="1" t="s">
        <v>69</v>
      </c>
    </row>
    <row r="8" spans="1:29" x14ac:dyDescent="0.3">
      <c r="A8" s="2" t="s">
        <v>82</v>
      </c>
      <c r="B8" s="122" t="s">
        <v>38</v>
      </c>
      <c r="C8" s="122"/>
      <c r="D8" s="122"/>
      <c r="E8" s="122" t="s">
        <v>38</v>
      </c>
      <c r="F8" s="122"/>
      <c r="G8" s="122"/>
      <c r="H8" s="122" t="s">
        <v>39</v>
      </c>
      <c r="I8" s="122"/>
      <c r="J8" s="122"/>
      <c r="AA8" s="1" t="s">
        <v>70</v>
      </c>
    </row>
    <row r="9" spans="1:29" x14ac:dyDescent="0.3">
      <c r="A9" s="2" t="s">
        <v>27</v>
      </c>
      <c r="B9" s="128">
        <v>0.58333333333333337</v>
      </c>
      <c r="C9" s="128"/>
      <c r="D9" s="128"/>
      <c r="E9" s="128">
        <v>0.58333333333333337</v>
      </c>
      <c r="F9" s="128"/>
      <c r="G9" s="128"/>
      <c r="H9" s="128">
        <v>0.58333333333333337</v>
      </c>
      <c r="I9" s="128"/>
      <c r="J9" s="128"/>
    </row>
    <row r="10" spans="1:29" x14ac:dyDescent="0.3">
      <c r="A10" s="2" t="s">
        <v>28</v>
      </c>
      <c r="B10" s="129"/>
      <c r="C10" s="129"/>
      <c r="D10" s="129"/>
      <c r="E10" s="129"/>
      <c r="F10" s="129"/>
      <c r="G10" s="129"/>
      <c r="H10" s="129"/>
      <c r="I10" s="129"/>
      <c r="J10" s="129"/>
    </row>
    <row r="12" spans="1:29" x14ac:dyDescent="0.3">
      <c r="A12" s="2" t="s">
        <v>26</v>
      </c>
      <c r="B12" s="122">
        <v>4</v>
      </c>
      <c r="C12" s="122"/>
      <c r="D12" s="122"/>
      <c r="E12" s="122">
        <v>2</v>
      </c>
      <c r="F12" s="122"/>
      <c r="G12" s="122"/>
      <c r="H12" s="122">
        <v>2</v>
      </c>
      <c r="I12" s="122"/>
      <c r="J12" s="122"/>
    </row>
    <row r="13" spans="1:29" ht="15" x14ac:dyDescent="0.3">
      <c r="A13"/>
    </row>
    <row r="14" spans="1:29" ht="15" x14ac:dyDescent="0.3">
      <c r="A14"/>
      <c r="B14" s="3" t="s">
        <v>42</v>
      </c>
      <c r="C14" s="3" t="s">
        <v>34</v>
      </c>
      <c r="D14" s="3" t="s">
        <v>93</v>
      </c>
      <c r="E14" s="3"/>
      <c r="F14" s="3" t="s">
        <v>34</v>
      </c>
      <c r="G14" s="3" t="s">
        <v>93</v>
      </c>
      <c r="H14" s="3"/>
      <c r="I14" s="3" t="s">
        <v>34</v>
      </c>
      <c r="J14" s="3" t="s">
        <v>93</v>
      </c>
      <c r="K14" s="1"/>
      <c r="L14" s="1"/>
      <c r="M14" s="1"/>
      <c r="AA14" s="99"/>
      <c r="AB14" s="99"/>
      <c r="AC14" s="99"/>
    </row>
    <row r="15" spans="1:29" ht="18" customHeight="1" x14ac:dyDescent="0.3">
      <c r="A15" s="2" t="s">
        <v>7</v>
      </c>
      <c r="B15" s="4" t="s">
        <v>43</v>
      </c>
      <c r="C15" s="4">
        <v>8</v>
      </c>
      <c r="D15" s="105" t="s">
        <v>94</v>
      </c>
      <c r="E15" s="4" t="s">
        <v>52</v>
      </c>
      <c r="F15" s="4">
        <v>7</v>
      </c>
      <c r="G15" s="105" t="s">
        <v>100</v>
      </c>
      <c r="H15" s="4" t="s">
        <v>59</v>
      </c>
      <c r="I15" s="4" t="s">
        <v>35</v>
      </c>
      <c r="J15" s="105" t="s">
        <v>102</v>
      </c>
      <c r="K15" s="1"/>
      <c r="L15" s="6" t="s">
        <v>35</v>
      </c>
      <c r="M15" s="1"/>
      <c r="N15" s="100" t="s">
        <v>71</v>
      </c>
      <c r="O15" s="100" t="s">
        <v>49</v>
      </c>
      <c r="P15" s="100" t="s">
        <v>51</v>
      </c>
      <c r="Q15" s="100" t="s">
        <v>45</v>
      </c>
      <c r="R15" s="101"/>
      <c r="S15" s="101"/>
      <c r="T15" s="101"/>
      <c r="U15" s="101"/>
      <c r="V15" s="101"/>
      <c r="W15" s="101"/>
      <c r="X15" s="1"/>
      <c r="Y15" s="1"/>
      <c r="Z15" s="1"/>
    </row>
    <row r="16" spans="1:29" ht="18" customHeight="1" x14ac:dyDescent="0.3">
      <c r="A16" s="2" t="s">
        <v>8</v>
      </c>
      <c r="B16" s="4" t="s">
        <v>44</v>
      </c>
      <c r="C16" s="4">
        <v>7</v>
      </c>
      <c r="D16" s="105" t="s">
        <v>94</v>
      </c>
      <c r="E16" s="4" t="s">
        <v>53</v>
      </c>
      <c r="F16" s="4">
        <v>7</v>
      </c>
      <c r="G16" s="105" t="s">
        <v>100</v>
      </c>
      <c r="H16" s="4" t="s">
        <v>60</v>
      </c>
      <c r="I16" s="4" t="s">
        <v>36</v>
      </c>
      <c r="J16" s="105" t="s">
        <v>102</v>
      </c>
      <c r="K16" s="1"/>
      <c r="L16" s="6" t="s">
        <v>36</v>
      </c>
      <c r="M16" s="1"/>
      <c r="N16" s="100" t="s">
        <v>45</v>
      </c>
      <c r="O16" s="100" t="s">
        <v>71</v>
      </c>
      <c r="P16" s="100" t="s">
        <v>47</v>
      </c>
      <c r="Q16" s="100" t="s">
        <v>44</v>
      </c>
      <c r="R16" s="101" t="s">
        <v>46</v>
      </c>
      <c r="S16" s="101" t="s">
        <v>50</v>
      </c>
      <c r="T16" s="101"/>
      <c r="U16" s="101"/>
      <c r="V16" s="101"/>
      <c r="W16" s="101"/>
      <c r="X16" s="1"/>
      <c r="Y16" s="1"/>
      <c r="Z16" s="1"/>
    </row>
    <row r="17" spans="1:29" ht="18" customHeight="1" x14ac:dyDescent="0.3">
      <c r="A17" s="2" t="s">
        <v>9</v>
      </c>
      <c r="B17" s="4" t="s">
        <v>45</v>
      </c>
      <c r="C17" s="4">
        <v>6</v>
      </c>
      <c r="D17" s="105" t="s">
        <v>45</v>
      </c>
      <c r="E17" s="4" t="s">
        <v>54</v>
      </c>
      <c r="F17" s="4">
        <v>6</v>
      </c>
      <c r="G17" s="105" t="s">
        <v>100</v>
      </c>
      <c r="H17" s="4" t="s">
        <v>61</v>
      </c>
      <c r="I17" s="4" t="s">
        <v>105</v>
      </c>
      <c r="J17" s="105" t="s">
        <v>102</v>
      </c>
      <c r="K17" s="1"/>
      <c r="L17" s="6" t="s">
        <v>105</v>
      </c>
      <c r="M17" s="1"/>
      <c r="N17" s="100" t="s">
        <v>56</v>
      </c>
      <c r="O17" s="101" t="s">
        <v>57</v>
      </c>
      <c r="P17" s="101" t="s">
        <v>53</v>
      </c>
      <c r="Q17" s="101"/>
      <c r="R17" s="101"/>
      <c r="S17" s="101"/>
      <c r="T17" s="101"/>
      <c r="U17" s="101"/>
      <c r="V17" s="101"/>
      <c r="W17" s="101"/>
      <c r="X17" s="1"/>
      <c r="Y17" s="1"/>
      <c r="Z17" s="1"/>
    </row>
    <row r="18" spans="1:29" ht="18" customHeight="1" x14ac:dyDescent="0.3">
      <c r="A18" s="2" t="s">
        <v>10</v>
      </c>
      <c r="B18" s="4" t="s">
        <v>46</v>
      </c>
      <c r="C18" s="4">
        <v>6</v>
      </c>
      <c r="D18" s="105" t="s">
        <v>95</v>
      </c>
      <c r="E18" s="4" t="s">
        <v>55</v>
      </c>
      <c r="F18" s="4">
        <v>8</v>
      </c>
      <c r="G18" s="105" t="s">
        <v>55</v>
      </c>
      <c r="H18" s="4" t="s">
        <v>62</v>
      </c>
      <c r="I18" s="4" t="s">
        <v>37</v>
      </c>
      <c r="J18" s="105" t="s">
        <v>103</v>
      </c>
      <c r="K18" s="1"/>
      <c r="L18" s="6" t="s">
        <v>37</v>
      </c>
      <c r="M18" s="1"/>
      <c r="N18" s="101" t="s">
        <v>54</v>
      </c>
      <c r="O18" s="101" t="s">
        <v>53</v>
      </c>
      <c r="P18" s="101" t="s">
        <v>56</v>
      </c>
      <c r="Q18" s="101"/>
      <c r="R18" s="101"/>
      <c r="S18" s="101"/>
      <c r="T18" s="101"/>
      <c r="U18" s="101"/>
      <c r="V18" s="101"/>
      <c r="W18" s="101"/>
      <c r="X18" s="1"/>
      <c r="Y18" s="1"/>
      <c r="Z18" s="1"/>
    </row>
    <row r="19" spans="1:29" ht="18" customHeight="1" x14ac:dyDescent="0.3">
      <c r="A19" s="2" t="s">
        <v>11</v>
      </c>
      <c r="B19" s="4" t="s">
        <v>47</v>
      </c>
      <c r="C19" s="4">
        <v>7</v>
      </c>
      <c r="D19" s="105" t="s">
        <v>95</v>
      </c>
      <c r="E19" s="4" t="s">
        <v>56</v>
      </c>
      <c r="F19" s="4">
        <v>8</v>
      </c>
      <c r="G19" s="105" t="s">
        <v>101</v>
      </c>
      <c r="H19" s="4" t="s">
        <v>63</v>
      </c>
      <c r="I19" s="4" t="s">
        <v>72</v>
      </c>
      <c r="J19" s="105" t="s">
        <v>103</v>
      </c>
      <c r="K19" s="1"/>
      <c r="L19" s="6" t="s">
        <v>72</v>
      </c>
      <c r="M19" s="1"/>
      <c r="N19" s="100" t="s">
        <v>59</v>
      </c>
      <c r="O19" s="101" t="s">
        <v>64</v>
      </c>
      <c r="P19" s="101" t="s">
        <v>68</v>
      </c>
      <c r="Q19" s="101" t="s">
        <v>65</v>
      </c>
      <c r="R19" s="101" t="s">
        <v>67</v>
      </c>
      <c r="S19" s="101"/>
      <c r="T19" s="101"/>
      <c r="U19" s="101"/>
      <c r="V19" s="101"/>
      <c r="W19" s="101"/>
      <c r="X19" s="1"/>
      <c r="Y19" s="1"/>
      <c r="Z19" s="1"/>
    </row>
    <row r="20" spans="1:29" ht="18" customHeight="1" x14ac:dyDescent="0.3">
      <c r="A20" s="2" t="s">
        <v>12</v>
      </c>
      <c r="B20" s="4" t="s">
        <v>48</v>
      </c>
      <c r="C20" s="4">
        <v>8</v>
      </c>
      <c r="D20" s="105" t="s">
        <v>95</v>
      </c>
      <c r="E20" s="4" t="s">
        <v>57</v>
      </c>
      <c r="F20" s="4">
        <v>8</v>
      </c>
      <c r="G20" s="105" t="s">
        <v>101</v>
      </c>
      <c r="H20" s="4" t="s">
        <v>64</v>
      </c>
      <c r="I20" s="4" t="s">
        <v>69</v>
      </c>
      <c r="J20" s="105" t="s">
        <v>64</v>
      </c>
      <c r="K20" s="1"/>
      <c r="L20" s="6" t="s">
        <v>69</v>
      </c>
      <c r="M20" s="1"/>
      <c r="N20" s="102" t="s">
        <v>66</v>
      </c>
      <c r="O20" s="100" t="s">
        <v>61</v>
      </c>
      <c r="P20" s="100" t="s">
        <v>64</v>
      </c>
      <c r="Q20" s="101" t="s">
        <v>62</v>
      </c>
      <c r="R20" s="101" t="s">
        <v>59</v>
      </c>
      <c r="S20" s="101" t="s">
        <v>60</v>
      </c>
      <c r="T20" s="101" t="s">
        <v>65</v>
      </c>
      <c r="U20" s="101"/>
      <c r="V20" s="101"/>
      <c r="W20" s="101"/>
      <c r="X20" s="1"/>
      <c r="Y20" s="1"/>
      <c r="Z20" s="1"/>
    </row>
    <row r="21" spans="1:29" ht="18" customHeight="1" x14ac:dyDescent="0.3">
      <c r="A21" s="2" t="s">
        <v>13</v>
      </c>
      <c r="B21" s="4" t="s">
        <v>49</v>
      </c>
      <c r="C21" s="4">
        <v>7</v>
      </c>
      <c r="D21" s="105" t="s">
        <v>96</v>
      </c>
      <c r="E21" s="4" t="s">
        <v>58</v>
      </c>
      <c r="F21" s="4">
        <v>7</v>
      </c>
      <c r="G21" s="105" t="s">
        <v>58</v>
      </c>
      <c r="H21" s="4" t="s">
        <v>65</v>
      </c>
      <c r="I21" s="4" t="s">
        <v>70</v>
      </c>
      <c r="J21" s="105" t="s">
        <v>104</v>
      </c>
      <c r="K21" s="1"/>
      <c r="L21" s="6" t="s">
        <v>70</v>
      </c>
      <c r="M21" s="1"/>
      <c r="AA21" s="99"/>
      <c r="AB21" s="99"/>
      <c r="AC21" s="99"/>
    </row>
    <row r="22" spans="1:29" ht="18" customHeight="1" x14ac:dyDescent="0.3">
      <c r="A22" s="2" t="s">
        <v>14</v>
      </c>
      <c r="B22" s="4" t="s">
        <v>50</v>
      </c>
      <c r="C22" s="4">
        <v>6</v>
      </c>
      <c r="D22" s="105" t="s">
        <v>96</v>
      </c>
      <c r="E22" s="4"/>
      <c r="F22" s="4"/>
      <c r="G22" s="105"/>
      <c r="H22" s="4" t="s">
        <v>66</v>
      </c>
      <c r="I22" s="4">
        <v>11</v>
      </c>
      <c r="J22" s="105" t="s">
        <v>104</v>
      </c>
      <c r="K22" s="1"/>
      <c r="L22" s="6"/>
      <c r="M22" s="1"/>
      <c r="N22" s="100" t="str">
        <f ca="1">CHOOSE(RANDBETWEEN(1,COUNTA(Liste_M8[Colonne1])),$B15,$B16,$B17,$B18,$B19,$B20,$B21,$B22,$B23,$B24,$B25,#REF!,$B27,$B28,$B29,$B30)</f>
        <v>AA2</v>
      </c>
      <c r="O22" s="100" t="str">
        <f ca="1">CHOOSE(RANDBETWEEN(1,COUNTA(Liste_M8[Colonne1])),$B15,$B16,$B17,$B18,$B19,$B20,$B21,$B22,$B23,$B24,$B25,#REF!,$B27,$B28,$B29,$B30)</f>
        <v>AA2</v>
      </c>
      <c r="P22" s="100" t="str">
        <f ca="1">CHOOSE(RANDBETWEEN(1,COUNTA(Liste_M8[Colonne1])),$B15,$B16,$B17,$B18,$B19,$B20,$B21,$B22,$B23,$B24,$B25,#REF!,$B27,$B28,$B29,$B30)</f>
        <v>BB</v>
      </c>
      <c r="Q22" s="100" t="str">
        <f ca="1">CHOOSE(RANDBETWEEN(1,COUNTA(Liste_M8[Colonne1])),$B15,$B16,$B17,$B18,$B19,$B20,$B21,$B22,$B23,$B24,$B25,#REF!,$B27,$B28,$B29,$B30)</f>
        <v>CC2</v>
      </c>
      <c r="R22" s="100" t="e">
        <f ca="1">CHOOSE(RANDBETWEEN(1,COUNTA(Liste_M8[Colonne1])),$B15,$B16,$B17,$B18,$B19,$B20,$B21,$B22,$B23,$B24,$B25,#REF!,$B27,$B28,$B29,$B30)</f>
        <v>#REF!</v>
      </c>
      <c r="S22" s="100" t="str">
        <f ca="1">CHOOSE(RANDBETWEEN(1,COUNTA(Liste_M8[Colonne1])),$B15,$B16,$B17,$B18,$B19,$B20,$B21,$B22,$B23,$B24,$B25,#REF!,$B27,$B28,$B29,$B30)</f>
        <v>AA1</v>
      </c>
      <c r="T22" s="100" t="str">
        <f ca="1">CHOOSE(RANDBETWEEN(1,COUNTA(Liste_M8[Colonne1])),$B15,$B16,$B17,$B18,$B19,$B20,$B21,$B22,$B23,$B24,$B25,#REF!,$B27,$B28,$B29,$B30)</f>
        <v>EE</v>
      </c>
      <c r="U22" s="100" t="e">
        <f ca="1">CHOOSE(RANDBETWEEN(1,COUNTA(Liste_M8[Colonne1])),$B15,$B16,$B17,$B18,$B19,$B20,$B21,$B22,$B23,$B24,$B25,#REF!,$B27,$B28,$B29,$B30)</f>
        <v>#REF!</v>
      </c>
      <c r="V22" s="100" t="str">
        <f ca="1">CHOOSE(RANDBETWEEN(1,COUNTA(Liste_M8[Colonne1])),$B15,$B16,$B17,$B18,$B19,$B20,$B21,$B22,$B23,$B24,$B25,#REF!,$B27,$B28,$B29,$B30)</f>
        <v>FF1</v>
      </c>
      <c r="W22" s="100" t="str">
        <f ca="1">CHOOSE(RANDBETWEEN(1,COUNTA(Liste_M8[Colonne1])),$B15,$B16,$B17,$B18,$B19,$B20,$B21,$B22,$B23,$B24,$B25,#REF!,$B27,$B28,$B29,$B30)</f>
        <v>AA1</v>
      </c>
      <c r="X22" s="100" t="str">
        <f ca="1">CHOOSE(RANDBETWEEN(1,COUNTA(Liste_M8[Colonne1])),$B15,$B16,$B17,$B18,$B19,$B20,$B21,$B22,$B23,$B24,$B25,#REF!,$B27,$B28,$B29,$B30)</f>
        <v>EE</v>
      </c>
      <c r="Y22" s="100" t="str">
        <f ca="1">CHOOSE(RANDBETWEEN(1,COUNTA(Liste_M8[Colonne1])),$B15,$B16,$B17,$B18,$B19,$B20,$B21,$B22,$B23,$B24,$B25,#REF!,$B27,$B28,$B29,$B30)</f>
        <v>CC2</v>
      </c>
      <c r="Z22" s="100" t="str">
        <f ca="1">CHOOSE(RANDBETWEEN(1,COUNTA(Liste_M8[Colonne1])),$B15,$B16,$B17,$B18,$B19,$B20,$B21,$B22,$B23,$B24,$B25,#REF!,$B27,$B28,$B29,$B30)</f>
        <v>CC2</v>
      </c>
      <c r="AA22" s="100" t="str">
        <f ca="1">CHOOSE(RANDBETWEEN(1,COUNTA(Liste_M8[Colonne1])),$B15,$B16,$B17,$B18,$B19,$B20,$B21,$B22,$B23,$B24,$B25,#REF!,$B27,$B28,$B29,$B30)</f>
        <v>DD1</v>
      </c>
      <c r="AB22" s="100" t="str">
        <f ca="1">CHOOSE(RANDBETWEEN(1,COUNTA(Liste_M8[Colonne1])),$B15,$B16,$B17,$B18,$B19,$B20,$B21,$B22,$B23,$B24,$B25,#REF!,$B27,$B28,$B29,$B30)</f>
        <v>CC3</v>
      </c>
      <c r="AC22" s="100" t="str">
        <f ca="1">CHOOSE(RANDBETWEEN(1,COUNTA(Liste_M8[Colonne1])),$B15,$B16,$B17,$B18,$B19,$B20,$B21,$B22,$B23,$B24,$B25,#REF!,$B27,$B28,$B29,$B30)</f>
        <v>FF1</v>
      </c>
    </row>
    <row r="23" spans="1:29" ht="18" customHeight="1" x14ac:dyDescent="0.3">
      <c r="A23" s="2" t="s">
        <v>15</v>
      </c>
      <c r="B23" s="4" t="s">
        <v>51</v>
      </c>
      <c r="C23" s="4">
        <v>6</v>
      </c>
      <c r="D23" s="105" t="s">
        <v>51</v>
      </c>
      <c r="E23" s="4"/>
      <c r="F23" s="4"/>
      <c r="G23" s="105"/>
      <c r="H23" s="4" t="s">
        <v>67</v>
      </c>
      <c r="I23" s="4">
        <v>13</v>
      </c>
      <c r="J23" s="105" t="s">
        <v>104</v>
      </c>
      <c r="K23" s="1"/>
      <c r="L23" s="6"/>
      <c r="M23" s="1"/>
      <c r="AA23" s="99"/>
      <c r="AB23" s="99"/>
      <c r="AC23" s="99"/>
    </row>
    <row r="24" spans="1:29" ht="18" customHeight="1" x14ac:dyDescent="0.3">
      <c r="A24" s="2" t="s">
        <v>16</v>
      </c>
      <c r="B24" s="4" t="s">
        <v>71</v>
      </c>
      <c r="C24" s="4">
        <v>7</v>
      </c>
      <c r="D24" s="105" t="s">
        <v>97</v>
      </c>
      <c r="E24" s="4"/>
      <c r="F24" s="4"/>
      <c r="G24" s="105"/>
      <c r="H24" s="4" t="s">
        <v>68</v>
      </c>
      <c r="I24" s="4">
        <v>10</v>
      </c>
      <c r="J24" s="105" t="s">
        <v>104</v>
      </c>
      <c r="K24" s="1"/>
      <c r="L24" s="6"/>
      <c r="M24" s="1"/>
      <c r="AA24" s="99"/>
      <c r="AB24" s="99"/>
      <c r="AC24" s="99"/>
    </row>
    <row r="25" spans="1:29" ht="18" customHeight="1" x14ac:dyDescent="0.3">
      <c r="A25" s="2" t="s">
        <v>17</v>
      </c>
      <c r="B25" s="105" t="s">
        <v>89</v>
      </c>
      <c r="C25" s="4">
        <v>7</v>
      </c>
      <c r="D25" s="105" t="s">
        <v>97</v>
      </c>
      <c r="E25" s="4"/>
      <c r="F25" s="4"/>
      <c r="G25" s="105"/>
      <c r="H25" s="4"/>
      <c r="I25" s="4"/>
      <c r="J25" s="105"/>
      <c r="K25" s="1"/>
      <c r="L25" s="6"/>
      <c r="M25" s="1"/>
      <c r="AA25" s="99"/>
      <c r="AB25" s="99"/>
      <c r="AC25" s="99"/>
    </row>
    <row r="26" spans="1:29" ht="18" customHeight="1" x14ac:dyDescent="0.3">
      <c r="A26" s="2" t="s">
        <v>18</v>
      </c>
      <c r="B26" s="105" t="s">
        <v>90</v>
      </c>
      <c r="C26" s="105">
        <v>8</v>
      </c>
      <c r="D26" s="105" t="s">
        <v>97</v>
      </c>
      <c r="E26" s="4"/>
      <c r="F26" s="4"/>
      <c r="G26" s="105"/>
      <c r="H26" s="4"/>
      <c r="I26" s="4"/>
      <c r="J26" s="105"/>
      <c r="K26" s="1"/>
      <c r="L26" s="6"/>
      <c r="M26" s="1"/>
      <c r="AA26" s="99"/>
      <c r="AB26" s="99"/>
      <c r="AC26" s="99"/>
    </row>
    <row r="27" spans="1:29" ht="18" customHeight="1" x14ac:dyDescent="0.3">
      <c r="A27" s="2" t="s">
        <v>19</v>
      </c>
      <c r="B27" s="4"/>
      <c r="C27" s="4"/>
      <c r="D27" s="105"/>
      <c r="E27" s="4"/>
      <c r="F27" s="4"/>
      <c r="G27" s="105"/>
      <c r="H27" s="4"/>
      <c r="I27" s="4"/>
      <c r="J27" s="105"/>
      <c r="K27" s="1"/>
      <c r="L27" s="6"/>
      <c r="M27" s="1"/>
      <c r="AA27" s="99"/>
      <c r="AB27" s="99"/>
      <c r="AC27" s="99"/>
    </row>
    <row r="28" spans="1:29" ht="18" customHeight="1" x14ac:dyDescent="0.3">
      <c r="A28" s="2" t="s">
        <v>20</v>
      </c>
      <c r="B28" s="4"/>
      <c r="C28" s="4"/>
      <c r="D28" s="105"/>
      <c r="E28" s="4"/>
      <c r="F28" s="4"/>
      <c r="G28" s="105"/>
      <c r="H28" s="4"/>
      <c r="I28" s="4"/>
      <c r="J28" s="105"/>
      <c r="K28" s="1"/>
      <c r="L28" s="6"/>
      <c r="M28" s="1"/>
      <c r="AA28" s="99"/>
      <c r="AB28" s="99"/>
      <c r="AC28" s="99"/>
    </row>
    <row r="29" spans="1:29" ht="18" customHeight="1" x14ac:dyDescent="0.3">
      <c r="A29" s="2" t="s">
        <v>21</v>
      </c>
      <c r="B29" s="4"/>
      <c r="C29" s="4"/>
      <c r="D29" s="105"/>
      <c r="E29" s="4"/>
      <c r="F29" s="4"/>
      <c r="G29" s="105"/>
      <c r="H29" s="4"/>
      <c r="I29" s="4"/>
      <c r="J29" s="105"/>
      <c r="K29" s="1"/>
      <c r="L29" s="6"/>
      <c r="M29" s="1"/>
      <c r="AA29" s="99"/>
      <c r="AB29" s="99"/>
      <c r="AC29" s="99"/>
    </row>
    <row r="30" spans="1:29" ht="18" customHeight="1" x14ac:dyDescent="0.3">
      <c r="A30" s="2" t="s">
        <v>22</v>
      </c>
      <c r="B30" s="98"/>
      <c r="C30" s="4"/>
      <c r="D30" s="105"/>
      <c r="E30" s="4"/>
      <c r="F30" s="4"/>
      <c r="G30" s="105"/>
      <c r="H30" s="4"/>
      <c r="I30" s="4"/>
      <c r="J30" s="105"/>
      <c r="K30" s="1"/>
      <c r="L30" s="6"/>
      <c r="M30" s="1"/>
      <c r="AA30" s="99"/>
      <c r="AB30" s="99"/>
      <c r="AC30" s="99"/>
    </row>
    <row r="31" spans="1:29" ht="18" customHeight="1" x14ac:dyDescent="0.3">
      <c r="A31" s="2"/>
      <c r="B31" s="125"/>
      <c r="C31" s="125"/>
      <c r="D31" s="125"/>
      <c r="E31" s="125"/>
      <c r="F31" s="125"/>
      <c r="G31" s="125"/>
      <c r="I31" s="124"/>
    </row>
    <row r="32" spans="1:29" ht="18" customHeight="1" x14ac:dyDescent="0.3">
      <c r="A32" s="1" t="s">
        <v>91</v>
      </c>
      <c r="B32" s="123">
        <v>4</v>
      </c>
      <c r="C32" s="123"/>
      <c r="E32" s="123">
        <v>6</v>
      </c>
      <c r="F32" s="123"/>
      <c r="H32" s="123">
        <v>5</v>
      </c>
      <c r="I32" s="123"/>
    </row>
    <row r="33" spans="1:10" ht="18" customHeight="1" x14ac:dyDescent="0.3">
      <c r="A33" s="1" t="s">
        <v>5</v>
      </c>
      <c r="B33" s="5">
        <f>IF(B15="","",COUNTA(B15:B27))</f>
        <v>12</v>
      </c>
      <c r="C33" s="5">
        <f>IF(C15="","",SUM(C15:C27))</f>
        <v>83</v>
      </c>
      <c r="D33" s="1">
        <f>IF(COUNTBLANK(D15:D30)=0,COUNTA(_xlfn.UNIQUE(D15:D30)),COUNTA(_xlfn.UNIQUE(D15:D30))-1)</f>
        <v>6</v>
      </c>
      <c r="E33" s="5">
        <f>IF(E15="","",COUNTA(E15:E30))</f>
        <v>7</v>
      </c>
      <c r="F33" s="5">
        <f>IF(F15="","",SUM(F15:F27))</f>
        <v>51</v>
      </c>
      <c r="G33" s="1">
        <f>IF(COUNTBLANK(G15:G30)=0,COUNTA(_xlfn.UNIQUE(G15:G30)),COUNTA(_xlfn.UNIQUE(G15:G30))-1)</f>
        <v>4</v>
      </c>
      <c r="H33" s="5">
        <f>IF(H15="","",COUNTA(H15:H30))</f>
        <v>10</v>
      </c>
      <c r="I33" s="5">
        <f>IF(I15="","",SUM(I15:I27))</f>
        <v>34</v>
      </c>
      <c r="J33" s="1">
        <f>IF(COUNTBLANK(J15:J30)=0,COUNTA(_xlfn.UNIQUE(J15:J30)),COUNTA(_xlfn.UNIQUE(J15:J30))-1)</f>
        <v>4</v>
      </c>
    </row>
    <row r="34" spans="1:10" ht="18" customHeight="1" x14ac:dyDescent="0.3">
      <c r="A34" s="1" t="s">
        <v>6</v>
      </c>
      <c r="B34" s="5">
        <f>IF(B33="","",B33/B32)</f>
        <v>3</v>
      </c>
      <c r="C34" s="97"/>
      <c r="E34" s="5">
        <f>IF(AND(E33&lt;&gt;"",E33&lt;=E32),1,IF(E33="","",2))</f>
        <v>2</v>
      </c>
      <c r="F34" s="97"/>
      <c r="H34" s="5">
        <f>IF(AND(H33&lt;&gt;"",H33&lt;=H32),1,IF(H33="","",2))</f>
        <v>2</v>
      </c>
      <c r="I34" s="97"/>
    </row>
    <row r="35" spans="1:10" ht="18" customHeight="1" x14ac:dyDescent="0.3">
      <c r="A35" s="1" t="s">
        <v>41</v>
      </c>
      <c r="B35" s="5">
        <f>ROUNDUP(B33/B34,0)</f>
        <v>4</v>
      </c>
      <c r="C35" s="97"/>
      <c r="E35" s="5">
        <f>ROUNDUP(E33/E34,0)</f>
        <v>4</v>
      </c>
      <c r="F35" s="97"/>
      <c r="H35" s="5">
        <f>ROUNDUP(H33/H34,0)</f>
        <v>5</v>
      </c>
      <c r="I35" s="97"/>
    </row>
  </sheetData>
  <sortState xmlns:xlrd2="http://schemas.microsoft.com/office/spreadsheetml/2017/richdata2" ref="AA7:AB12">
    <sortCondition ref="AA7:AA12"/>
  </sortState>
  <mergeCells count="24">
    <mergeCell ref="H10:J10"/>
    <mergeCell ref="B12:D12"/>
    <mergeCell ref="E12:G12"/>
    <mergeCell ref="H12:J12"/>
    <mergeCell ref="H7:J7"/>
    <mergeCell ref="B8:D8"/>
    <mergeCell ref="E8:G8"/>
    <mergeCell ref="H8:J8"/>
    <mergeCell ref="B9:D9"/>
    <mergeCell ref="E9:G9"/>
    <mergeCell ref="H9:J9"/>
    <mergeCell ref="H3:J3"/>
    <mergeCell ref="B5:D5"/>
    <mergeCell ref="E5:G5"/>
    <mergeCell ref="H5:J5"/>
    <mergeCell ref="B6:D6"/>
    <mergeCell ref="E6:G6"/>
    <mergeCell ref="H6:J6"/>
    <mergeCell ref="B10:D10"/>
    <mergeCell ref="E10:G10"/>
    <mergeCell ref="B7:D7"/>
    <mergeCell ref="E7:G7"/>
    <mergeCell ref="B3:D3"/>
    <mergeCell ref="E3:G3"/>
  </mergeCells>
  <phoneticPr fontId="2" type="noConversion"/>
  <dataValidations count="2">
    <dataValidation type="list" allowBlank="1" showInputMessage="1" showErrorMessage="1" sqref="B7 E7 H7" xr:uid="{E137B9D9-B954-4E2A-A665-920B2CEF59AA}">
      <formula1>"Touché 2 sec.,Jeu Contact,Jeu Normal"</formula1>
    </dataValidation>
    <dataValidation type="list" allowBlank="1" showInputMessage="1" showErrorMessage="1" sqref="B6 E6 H6" xr:uid="{DA394AD6-52CA-4576-B44F-D1EB9095BC29}">
      <formula1>"5vs5,10vs10"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42" r:id="rId4" name="Bt_doublons">
          <controlPr defaultSize="0" autoLine="0" r:id="rId5">
            <anchor moveWithCells="1">
              <from>
                <xdr:col>16</xdr:col>
                <xdr:colOff>276225</xdr:colOff>
                <xdr:row>10</xdr:row>
                <xdr:rowOff>76200</xdr:rowOff>
              </from>
              <to>
                <xdr:col>19</xdr:col>
                <xdr:colOff>133350</xdr:colOff>
                <xdr:row>12</xdr:row>
                <xdr:rowOff>76200</xdr:rowOff>
              </to>
            </anchor>
          </controlPr>
        </control>
      </mc:Choice>
      <mc:Fallback>
        <control shapeId="1042" r:id="rId4" name="Bt_doublons"/>
      </mc:Fallback>
    </mc:AlternateContent>
    <mc:AlternateContent xmlns:mc="http://schemas.openxmlformats.org/markup-compatibility/2006">
      <mc:Choice Requires="x14">
        <control shapeId="1041" r:id="rId6" name="BT_créer_feuilles">
          <controlPr defaultSize="0" autoLine="0" r:id="rId7">
            <anchor moveWithCells="1">
              <from>
                <xdr:col>1</xdr:col>
                <xdr:colOff>371475</xdr:colOff>
                <xdr:row>36</xdr:row>
                <xdr:rowOff>28575</xdr:rowOff>
              </from>
              <to>
                <xdr:col>2</xdr:col>
                <xdr:colOff>323850</xdr:colOff>
                <xdr:row>38</xdr:row>
                <xdr:rowOff>152400</xdr:rowOff>
              </to>
            </anchor>
          </controlPr>
        </control>
      </mc:Choice>
      <mc:Fallback>
        <control shapeId="1041" r:id="rId6" name="BT_créer_feuilles"/>
      </mc:Fallback>
    </mc:AlternateContent>
    <mc:AlternateContent xmlns:mc="http://schemas.openxmlformats.org/markup-compatibility/2006">
      <mc:Choice Requires="x14">
        <control shapeId="1040" r:id="rId8" name="BT_Liste_Poules">
          <controlPr defaultSize="0" autoLine="0" r:id="rId9">
            <anchor moveWithCells="1">
              <from>
                <xdr:col>10</xdr:col>
                <xdr:colOff>371475</xdr:colOff>
                <xdr:row>10</xdr:row>
                <xdr:rowOff>114300</xdr:rowOff>
              </from>
              <to>
                <xdr:col>11</xdr:col>
                <xdr:colOff>914400</xdr:colOff>
                <xdr:row>12</xdr:row>
                <xdr:rowOff>114300</xdr:rowOff>
              </to>
            </anchor>
          </controlPr>
        </control>
      </mc:Choice>
      <mc:Fallback>
        <control shapeId="1040" r:id="rId8" name="BT_Liste_Poules"/>
      </mc:Fallback>
    </mc:AlternateContent>
    <mc:AlternateContent xmlns:mc="http://schemas.openxmlformats.org/markup-compatibility/2006">
      <mc:Choice Requires="x14">
        <control shapeId="1044" r:id="rId10" name="Bt_creer_poules">
          <controlPr defaultSize="0" autoLine="0" r:id="rId11">
            <anchor moveWithCells="1">
              <from>
                <xdr:col>13</xdr:col>
                <xdr:colOff>28575</xdr:colOff>
                <xdr:row>10</xdr:row>
                <xdr:rowOff>95250</xdr:rowOff>
              </from>
              <to>
                <xdr:col>15</xdr:col>
                <xdr:colOff>466725</xdr:colOff>
                <xdr:row>12</xdr:row>
                <xdr:rowOff>95250</xdr:rowOff>
              </to>
            </anchor>
          </controlPr>
        </control>
      </mc:Choice>
      <mc:Fallback>
        <control shapeId="1044" r:id="rId10" name="Bt_creer_poules"/>
      </mc:Fallback>
    </mc:AlternateContent>
    <mc:AlternateContent xmlns:mc="http://schemas.openxmlformats.org/markup-compatibility/2006">
      <mc:Choice Requires="x14">
        <control shapeId="1045" r:id="rId12" name="CommandButton1">
          <controlPr defaultSize="0" autoLine="0" r:id="rId13">
            <anchor moveWithCells="1">
              <from>
                <xdr:col>10</xdr:col>
                <xdr:colOff>352425</xdr:colOff>
                <xdr:row>5</xdr:row>
                <xdr:rowOff>104775</xdr:rowOff>
              </from>
              <to>
                <xdr:col>11</xdr:col>
                <xdr:colOff>895350</xdr:colOff>
                <xdr:row>7</xdr:row>
                <xdr:rowOff>114300</xdr:rowOff>
              </to>
            </anchor>
          </controlPr>
        </control>
      </mc:Choice>
      <mc:Fallback>
        <control shapeId="1045" r:id="rId12" name="CommandButton1"/>
      </mc:Fallback>
    </mc:AlternateContent>
    <mc:AlternateContent xmlns:mc="http://schemas.openxmlformats.org/markup-compatibility/2006">
      <mc:Choice Requires="x14">
        <control shapeId="1035" r:id="rId14" name="Button 11">
          <controlPr defaultSize="0" autoFill="0" autoPict="0" macro="[0]!EffaceM8" altText="Générer Poule">
            <anchor moveWithCells="1" sizeWithCells="1">
              <from>
                <xdr:col>1</xdr:col>
                <xdr:colOff>742950</xdr:colOff>
                <xdr:row>39</xdr:row>
                <xdr:rowOff>57150</xdr:rowOff>
              </from>
              <to>
                <xdr:col>2</xdr:col>
                <xdr:colOff>38100</xdr:colOff>
                <xdr:row>42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5" name="Button 22">
          <controlPr defaultSize="0" autoFill="0" autoPict="0" macro="[0]!Créer_Feuille_M10" altText="Générer Poule">
            <anchor moveWithCells="1" sizeWithCells="1">
              <from>
                <xdr:col>4</xdr:col>
                <xdr:colOff>104775</xdr:colOff>
                <xdr:row>44</xdr:row>
                <xdr:rowOff>9525</xdr:rowOff>
              </from>
              <to>
                <xdr:col>4</xdr:col>
                <xdr:colOff>1181100</xdr:colOff>
                <xdr:row>46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16" name="Button 23">
          <controlPr defaultSize="0" autoFill="0" autoPict="0" macro="[1]!EffaceM10" altText="Générer Poule">
            <anchor moveWithCells="1" sizeWithCells="1">
              <from>
                <xdr:col>5</xdr:col>
                <xdr:colOff>38100</xdr:colOff>
                <xdr:row>44</xdr:row>
                <xdr:rowOff>9525</xdr:rowOff>
              </from>
              <to>
                <xdr:col>5</xdr:col>
                <xdr:colOff>533400</xdr:colOff>
                <xdr:row>46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17" name="Button 24">
          <controlPr defaultSize="0" autoFill="0" autoPict="0" macro="[0]!Créer_Feuille_M12" altText="Générer Poule">
            <anchor moveWithCells="1" sizeWithCells="1">
              <from>
                <xdr:col>7</xdr:col>
                <xdr:colOff>95250</xdr:colOff>
                <xdr:row>44</xdr:row>
                <xdr:rowOff>9525</xdr:rowOff>
              </from>
              <to>
                <xdr:col>8</xdr:col>
                <xdr:colOff>9525</xdr:colOff>
                <xdr:row>46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18" name="Button 25">
          <controlPr defaultSize="0" autoFill="0" autoPict="0" macro="[1]!EffaceM12" altText="Générer Poule">
            <anchor moveWithCells="1" sizeWithCells="1">
              <from>
                <xdr:col>8</xdr:col>
                <xdr:colOff>57150</xdr:colOff>
                <xdr:row>44</xdr:row>
                <xdr:rowOff>9525</xdr:rowOff>
              </from>
              <to>
                <xdr:col>8</xdr:col>
                <xdr:colOff>571500</xdr:colOff>
                <xdr:row>46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19" name="Button 26">
          <controlPr defaultSize="0" autoFill="0" autoPict="0" macro="[0]!Créer_Feuille_M8" altText="Générer Poule">
            <anchor moveWithCells="1" sizeWithCells="1">
              <from>
                <xdr:col>1</xdr:col>
                <xdr:colOff>47625</xdr:colOff>
                <xdr:row>44</xdr:row>
                <xdr:rowOff>9525</xdr:rowOff>
              </from>
              <to>
                <xdr:col>1</xdr:col>
                <xdr:colOff>1162050</xdr:colOff>
                <xdr:row>46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0" name="Button 27">
          <controlPr defaultSize="0" autoFill="0" autoPict="0" macro="[1]!EffaceM8" altText="Générer Poule">
            <anchor moveWithCells="1" sizeWithCells="1">
              <from>
                <xdr:col>2</xdr:col>
                <xdr:colOff>28575</xdr:colOff>
                <xdr:row>44</xdr:row>
                <xdr:rowOff>9525</xdr:rowOff>
              </from>
              <to>
                <xdr:col>2</xdr:col>
                <xdr:colOff>533400</xdr:colOff>
                <xdr:row>46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1" name="Button 28">
          <controlPr defaultSize="0" autoFill="0" autoPict="0" macro="[1]!Poule_Alea">
            <anchor moveWithCells="1" sizeWithCells="1">
              <from>
                <xdr:col>1</xdr:col>
                <xdr:colOff>47625</xdr:colOff>
                <xdr:row>47</xdr:row>
                <xdr:rowOff>142875</xdr:rowOff>
              </from>
              <to>
                <xdr:col>1</xdr:col>
                <xdr:colOff>1162050</xdr:colOff>
                <xdr:row>50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2" name="Button 29">
          <controlPr defaultSize="0" print="0" autoFill="0" autoPict="0" macro="[0]!Liste_Poules">
            <anchor moveWithCells="1" sizeWithCells="1">
              <from>
                <xdr:col>10</xdr:col>
                <xdr:colOff>447675</xdr:colOff>
                <xdr:row>8</xdr:row>
                <xdr:rowOff>57150</xdr:rowOff>
              </from>
              <to>
                <xdr:col>12</xdr:col>
                <xdr:colOff>276225</xdr:colOff>
                <xdr:row>10</xdr:row>
                <xdr:rowOff>28575</xdr:rowOff>
              </to>
            </anchor>
          </controlPr>
        </control>
      </mc:Choice>
    </mc:AlternateContent>
  </controls>
  <tableParts count="1">
    <tablePart r:id="rId2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EEC77-19B2-4609-8455-991EA25BBE97}">
  <sheetPr codeName="Feuil13">
    <tabColor indexed="10"/>
  </sheetPr>
  <dimension ref="A1:N36"/>
  <sheetViews>
    <sheetView workbookViewId="0">
      <selection activeCell="M7" sqref="M7"/>
    </sheetView>
  </sheetViews>
  <sheetFormatPr baseColWidth="10" defaultColWidth="10" defaultRowHeight="12.75" x14ac:dyDescent="0.2"/>
  <cols>
    <col min="1" max="1" width="4.625" style="7" customWidth="1"/>
    <col min="2" max="2" width="18.625" style="7" customWidth="1"/>
    <col min="3" max="3" width="7.625" style="7" customWidth="1"/>
    <col min="4" max="4" width="4.625" style="7" customWidth="1"/>
    <col min="5" max="5" width="18.625" style="7" customWidth="1"/>
    <col min="6" max="6" width="7.625" style="7" customWidth="1"/>
    <col min="7" max="12" width="5" style="7" customWidth="1"/>
    <col min="13" max="13" width="5.375" style="7" customWidth="1"/>
    <col min="14" max="16384" width="10" style="7"/>
  </cols>
  <sheetData>
    <row r="1" spans="1:14" ht="20.45" customHeight="1" x14ac:dyDescent="0.2">
      <c r="A1" s="107" t="s">
        <v>31</v>
      </c>
      <c r="B1" s="107"/>
      <c r="C1" s="120" t="e">
        <f>Data!#REF!</f>
        <v>#REF!</v>
      </c>
      <c r="D1" s="120"/>
      <c r="E1" s="120"/>
      <c r="F1" s="120"/>
    </row>
    <row r="2" spans="1:14" ht="20.100000000000001" customHeight="1" x14ac:dyDescent="0.2">
      <c r="A2" s="107" t="s">
        <v>32</v>
      </c>
      <c r="B2" s="107"/>
      <c r="C2" s="112"/>
      <c r="D2" s="112"/>
      <c r="E2" s="112"/>
      <c r="F2" s="112"/>
    </row>
    <row r="3" spans="1:14" ht="20.100000000000001" customHeight="1" thickBot="1" x14ac:dyDescent="0.25">
      <c r="A3" s="108" t="s">
        <v>33</v>
      </c>
      <c r="B3" s="108"/>
      <c r="C3" s="121" t="e">
        <f>Data!#REF!</f>
        <v>#REF!</v>
      </c>
      <c r="D3" s="121"/>
      <c r="E3" s="121"/>
      <c r="F3" s="121"/>
    </row>
    <row r="4" spans="1:14" ht="23.25" customHeight="1" thickBot="1" x14ac:dyDescent="0.25">
      <c r="A4" s="109" t="s">
        <v>73</v>
      </c>
      <c r="B4" s="110"/>
      <c r="C4" s="110"/>
      <c r="D4" s="110"/>
      <c r="E4" s="110"/>
      <c r="F4" s="111"/>
      <c r="G4" s="8"/>
      <c r="H4" s="112"/>
      <c r="I4" s="112"/>
      <c r="J4" s="8"/>
      <c r="K4" s="8"/>
      <c r="L4" s="8"/>
    </row>
    <row r="5" spans="1:14" ht="20.100000000000001" customHeight="1" thickBot="1" x14ac:dyDescent="0.25">
      <c r="A5" s="113" t="s">
        <v>0</v>
      </c>
      <c r="B5" s="114"/>
      <c r="C5" s="10" t="s">
        <v>29</v>
      </c>
      <c r="D5" s="113" t="s">
        <v>0</v>
      </c>
      <c r="E5" s="114"/>
      <c r="F5" s="11" t="s">
        <v>29</v>
      </c>
      <c r="G5" s="8"/>
      <c r="H5" s="104"/>
      <c r="I5" s="104"/>
      <c r="J5" s="8"/>
      <c r="K5" s="8"/>
      <c r="L5" s="8"/>
    </row>
    <row r="6" spans="1:14" ht="24.95" customHeight="1" x14ac:dyDescent="0.2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5" customHeight="1" x14ac:dyDescent="0.2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5" customHeight="1" x14ac:dyDescent="0.2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5" customHeight="1" thickBot="1" x14ac:dyDescent="0.2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5" customHeight="1" thickBot="1" x14ac:dyDescent="0.2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25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25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25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25">
      <c r="A34" s="79"/>
      <c r="B34" s="80"/>
      <c r="C34" s="115"/>
      <c r="D34" s="116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25">
      <c r="A35" s="85"/>
      <c r="B35" s="86"/>
      <c r="C35" s="112"/>
      <c r="D35" s="117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">
      <c r="A36" s="92"/>
      <c r="B36" s="93"/>
      <c r="C36" s="118"/>
      <c r="D36" s="119"/>
      <c r="E36" s="94"/>
      <c r="F36" s="106"/>
      <c r="G36" s="106"/>
      <c r="H36" s="106"/>
      <c r="I36" s="106"/>
      <c r="J36" s="106"/>
      <c r="K36" s="106"/>
      <c r="L36" s="103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FDFE2-8054-4828-A106-8B8BBC3ADEC8}">
  <sheetPr codeName="Feuil14">
    <tabColor indexed="10"/>
  </sheetPr>
  <dimension ref="A1:N36"/>
  <sheetViews>
    <sheetView workbookViewId="0">
      <selection activeCell="M7" sqref="M7"/>
    </sheetView>
  </sheetViews>
  <sheetFormatPr baseColWidth="10" defaultColWidth="10" defaultRowHeight="12.75" x14ac:dyDescent="0.2"/>
  <cols>
    <col min="1" max="1" width="4.625" style="7" customWidth="1"/>
    <col min="2" max="2" width="18.625" style="7" customWidth="1"/>
    <col min="3" max="3" width="7.625" style="7" customWidth="1"/>
    <col min="4" max="4" width="4.625" style="7" customWidth="1"/>
    <col min="5" max="5" width="18.625" style="7" customWidth="1"/>
    <col min="6" max="6" width="7.625" style="7" customWidth="1"/>
    <col min="7" max="12" width="5" style="7" customWidth="1"/>
    <col min="13" max="13" width="5.375" style="7" customWidth="1"/>
    <col min="14" max="16384" width="10" style="7"/>
  </cols>
  <sheetData>
    <row r="1" spans="1:14" ht="20.45" customHeight="1" x14ac:dyDescent="0.2">
      <c r="A1" s="107" t="s">
        <v>31</v>
      </c>
      <c r="B1" s="107"/>
      <c r="C1" s="120" t="e">
        <f>Data!#REF!</f>
        <v>#REF!</v>
      </c>
      <c r="D1" s="120"/>
      <c r="E1" s="120"/>
      <c r="F1" s="120"/>
    </row>
    <row r="2" spans="1:14" ht="20.100000000000001" customHeight="1" x14ac:dyDescent="0.2">
      <c r="A2" s="107" t="s">
        <v>32</v>
      </c>
      <c r="B2" s="107"/>
      <c r="C2" s="112"/>
      <c r="D2" s="112"/>
      <c r="E2" s="112"/>
      <c r="F2" s="112"/>
    </row>
    <row r="3" spans="1:14" ht="20.100000000000001" customHeight="1" thickBot="1" x14ac:dyDescent="0.25">
      <c r="A3" s="108" t="s">
        <v>33</v>
      </c>
      <c r="B3" s="108"/>
      <c r="C3" s="121" t="e">
        <f>Data!#REF!</f>
        <v>#REF!</v>
      </c>
      <c r="D3" s="121"/>
      <c r="E3" s="121"/>
      <c r="F3" s="121"/>
    </row>
    <row r="4" spans="1:14" ht="23.25" customHeight="1" thickBot="1" x14ac:dyDescent="0.25">
      <c r="A4" s="109" t="s">
        <v>40</v>
      </c>
      <c r="B4" s="110"/>
      <c r="C4" s="110"/>
      <c r="D4" s="110"/>
      <c r="E4" s="110"/>
      <c r="F4" s="111"/>
      <c r="G4" s="8"/>
      <c r="H4" s="112"/>
      <c r="I4" s="112"/>
      <c r="J4" s="8"/>
      <c r="K4" s="8"/>
      <c r="L4" s="8"/>
    </row>
    <row r="5" spans="1:14" ht="20.100000000000001" customHeight="1" thickBot="1" x14ac:dyDescent="0.25">
      <c r="A5" s="113" t="s">
        <v>0</v>
      </c>
      <c r="B5" s="114"/>
      <c r="C5" s="10" t="s">
        <v>29</v>
      </c>
      <c r="D5" s="113" t="s">
        <v>0</v>
      </c>
      <c r="E5" s="114"/>
      <c r="F5" s="11" t="s">
        <v>29</v>
      </c>
      <c r="G5" s="8"/>
      <c r="H5" s="104"/>
      <c r="I5" s="104"/>
      <c r="J5" s="8"/>
      <c r="K5" s="8"/>
      <c r="L5" s="8"/>
    </row>
    <row r="6" spans="1:14" ht="24.95" customHeight="1" x14ac:dyDescent="0.2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5" customHeight="1" x14ac:dyDescent="0.2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5" customHeight="1" x14ac:dyDescent="0.2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5" customHeight="1" thickBot="1" x14ac:dyDescent="0.2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5" customHeight="1" thickBot="1" x14ac:dyDescent="0.2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25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25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25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25">
      <c r="A34" s="79"/>
      <c r="B34" s="80"/>
      <c r="C34" s="115"/>
      <c r="D34" s="116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25">
      <c r="A35" s="85"/>
      <c r="B35" s="86"/>
      <c r="C35" s="112"/>
      <c r="D35" s="117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">
      <c r="A36" s="92"/>
      <c r="B36" s="93"/>
      <c r="C36" s="118"/>
      <c r="D36" s="119"/>
      <c r="E36" s="94"/>
      <c r="F36" s="106"/>
      <c r="G36" s="106"/>
      <c r="H36" s="106"/>
      <c r="I36" s="106"/>
      <c r="J36" s="106"/>
      <c r="K36" s="106"/>
      <c r="L36" s="103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73C8C-51E8-4FBE-9626-75A4BB48AB53}">
  <sheetPr codeName="Feuil15">
    <tabColor indexed="10"/>
  </sheetPr>
  <dimension ref="A1:N36"/>
  <sheetViews>
    <sheetView workbookViewId="0">
      <selection activeCell="M7" sqref="M7"/>
    </sheetView>
  </sheetViews>
  <sheetFormatPr baseColWidth="10" defaultColWidth="10" defaultRowHeight="12.75" x14ac:dyDescent="0.2"/>
  <cols>
    <col min="1" max="1" width="4.625" style="7" customWidth="1"/>
    <col min="2" max="2" width="18.625" style="7" customWidth="1"/>
    <col min="3" max="3" width="7.625" style="7" customWidth="1"/>
    <col min="4" max="4" width="4.625" style="7" customWidth="1"/>
    <col min="5" max="5" width="18.625" style="7" customWidth="1"/>
    <col min="6" max="6" width="7.625" style="7" customWidth="1"/>
    <col min="7" max="12" width="5" style="7" customWidth="1"/>
    <col min="13" max="13" width="5.375" style="7" customWidth="1"/>
    <col min="14" max="16384" width="10" style="7"/>
  </cols>
  <sheetData>
    <row r="1" spans="1:14" ht="20.45" customHeight="1" x14ac:dyDescent="0.2">
      <c r="A1" s="107" t="s">
        <v>31</v>
      </c>
      <c r="B1" s="107"/>
      <c r="C1" s="120" t="e">
        <f>Data!#REF!</f>
        <v>#REF!</v>
      </c>
      <c r="D1" s="120"/>
      <c r="E1" s="120"/>
      <c r="F1" s="120"/>
    </row>
    <row r="2" spans="1:14" ht="20.100000000000001" customHeight="1" x14ac:dyDescent="0.2">
      <c r="A2" s="107" t="s">
        <v>32</v>
      </c>
      <c r="B2" s="107"/>
      <c r="C2" s="112"/>
      <c r="D2" s="112"/>
      <c r="E2" s="112"/>
      <c r="F2" s="112"/>
    </row>
    <row r="3" spans="1:14" ht="20.100000000000001" customHeight="1" thickBot="1" x14ac:dyDescent="0.25">
      <c r="A3" s="108" t="s">
        <v>33</v>
      </c>
      <c r="B3" s="108"/>
      <c r="C3" s="121" t="e">
        <f>Data!#REF!</f>
        <v>#REF!</v>
      </c>
      <c r="D3" s="121"/>
      <c r="E3" s="121"/>
      <c r="F3" s="121"/>
    </row>
    <row r="4" spans="1:14" ht="23.25" customHeight="1" thickBot="1" x14ac:dyDescent="0.25">
      <c r="A4" s="109" t="s">
        <v>92</v>
      </c>
      <c r="B4" s="110"/>
      <c r="C4" s="110"/>
      <c r="D4" s="110"/>
      <c r="E4" s="110"/>
      <c r="F4" s="111"/>
      <c r="G4" s="8"/>
      <c r="H4" s="112"/>
      <c r="I4" s="112"/>
      <c r="J4" s="8"/>
      <c r="K4" s="8"/>
      <c r="L4" s="8"/>
    </row>
    <row r="5" spans="1:14" ht="20.100000000000001" customHeight="1" thickBot="1" x14ac:dyDescent="0.25">
      <c r="A5" s="113" t="s">
        <v>0</v>
      </c>
      <c r="B5" s="114"/>
      <c r="C5" s="10" t="s">
        <v>29</v>
      </c>
      <c r="D5" s="113" t="s">
        <v>0</v>
      </c>
      <c r="E5" s="114"/>
      <c r="F5" s="11" t="s">
        <v>29</v>
      </c>
      <c r="G5" s="8"/>
      <c r="H5" s="104"/>
      <c r="I5" s="104"/>
      <c r="J5" s="8"/>
      <c r="K5" s="8"/>
      <c r="L5" s="8"/>
    </row>
    <row r="6" spans="1:14" ht="24.95" customHeight="1" x14ac:dyDescent="0.2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5" customHeight="1" x14ac:dyDescent="0.2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5" customHeight="1" x14ac:dyDescent="0.2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5" customHeight="1" thickBot="1" x14ac:dyDescent="0.2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5" customHeight="1" thickBot="1" x14ac:dyDescent="0.2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25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25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25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25">
      <c r="A34" s="79"/>
      <c r="B34" s="80"/>
      <c r="C34" s="115"/>
      <c r="D34" s="116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25">
      <c r="A35" s="85"/>
      <c r="B35" s="86"/>
      <c r="C35" s="112"/>
      <c r="D35" s="117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">
      <c r="A36" s="92"/>
      <c r="B36" s="93"/>
      <c r="C36" s="118"/>
      <c r="D36" s="119"/>
      <c r="E36" s="94"/>
      <c r="F36" s="106"/>
      <c r="G36" s="106"/>
      <c r="H36" s="106"/>
      <c r="I36" s="106"/>
      <c r="J36" s="106"/>
      <c r="K36" s="106"/>
      <c r="L36" s="103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A896B-848A-4016-B7A2-96959394FE4B}">
  <sheetPr codeName="Feuil16">
    <tabColor indexed="58"/>
  </sheetPr>
  <dimension ref="A1:N36"/>
  <sheetViews>
    <sheetView workbookViewId="0">
      <selection activeCell="M7" sqref="M7"/>
    </sheetView>
  </sheetViews>
  <sheetFormatPr baseColWidth="10" defaultColWidth="10" defaultRowHeight="12.75" x14ac:dyDescent="0.2"/>
  <cols>
    <col min="1" max="1" width="4.625" style="7" customWidth="1"/>
    <col min="2" max="2" width="18.625" style="7" customWidth="1"/>
    <col min="3" max="3" width="7.625" style="7" customWidth="1"/>
    <col min="4" max="4" width="4.625" style="7" customWidth="1"/>
    <col min="5" max="5" width="18.625" style="7" customWidth="1"/>
    <col min="6" max="6" width="7.625" style="7" customWidth="1"/>
    <col min="7" max="12" width="5" style="7" customWidth="1"/>
    <col min="13" max="13" width="5.375" style="7" customWidth="1"/>
    <col min="14" max="16384" width="10" style="7"/>
  </cols>
  <sheetData>
    <row r="1" spans="1:14" ht="20.45" customHeight="1" x14ac:dyDescent="0.2">
      <c r="A1" s="107" t="s">
        <v>31</v>
      </c>
      <c r="B1" s="107"/>
      <c r="C1" s="120" t="e">
        <f>Data!#REF!</f>
        <v>#REF!</v>
      </c>
      <c r="D1" s="120"/>
      <c r="E1" s="120"/>
      <c r="F1" s="120"/>
    </row>
    <row r="2" spans="1:14" ht="20.100000000000001" customHeight="1" x14ac:dyDescent="0.2">
      <c r="A2" s="107" t="s">
        <v>32</v>
      </c>
      <c r="B2" s="107"/>
      <c r="C2" s="112"/>
      <c r="D2" s="112"/>
      <c r="E2" s="112"/>
      <c r="F2" s="112"/>
    </row>
    <row r="3" spans="1:14" ht="20.100000000000001" customHeight="1" thickBot="1" x14ac:dyDescent="0.25">
      <c r="A3" s="108" t="s">
        <v>33</v>
      </c>
      <c r="B3" s="108"/>
      <c r="C3" s="121" t="e">
        <f>Data!#REF!</f>
        <v>#REF!</v>
      </c>
      <c r="D3" s="121"/>
      <c r="E3" s="121"/>
      <c r="F3" s="121"/>
    </row>
    <row r="4" spans="1:14" ht="23.25" customHeight="1" thickBot="1" x14ac:dyDescent="0.25">
      <c r="A4" s="109" t="s">
        <v>85</v>
      </c>
      <c r="B4" s="110"/>
      <c r="C4" s="110"/>
      <c r="D4" s="110"/>
      <c r="E4" s="110"/>
      <c r="F4" s="111"/>
      <c r="G4" s="8"/>
      <c r="H4" s="112"/>
      <c r="I4" s="112"/>
      <c r="J4" s="8"/>
      <c r="K4" s="8"/>
      <c r="L4" s="8"/>
    </row>
    <row r="5" spans="1:14" ht="20.100000000000001" customHeight="1" thickBot="1" x14ac:dyDescent="0.25">
      <c r="A5" s="113" t="s">
        <v>0</v>
      </c>
      <c r="B5" s="114"/>
      <c r="C5" s="10" t="s">
        <v>29</v>
      </c>
      <c r="D5" s="113" t="s">
        <v>0</v>
      </c>
      <c r="E5" s="114"/>
      <c r="F5" s="11" t="s">
        <v>29</v>
      </c>
      <c r="G5" s="8"/>
      <c r="H5" s="104"/>
      <c r="I5" s="104"/>
      <c r="J5" s="8"/>
      <c r="K5" s="8"/>
      <c r="L5" s="8"/>
    </row>
    <row r="6" spans="1:14" ht="24.95" customHeight="1" x14ac:dyDescent="0.2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5" customHeight="1" x14ac:dyDescent="0.2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5" customHeight="1" x14ac:dyDescent="0.2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5" customHeight="1" thickBot="1" x14ac:dyDescent="0.2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5" customHeight="1" thickBot="1" x14ac:dyDescent="0.2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25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25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25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25">
      <c r="A34" s="79"/>
      <c r="B34" s="80"/>
      <c r="C34" s="115"/>
      <c r="D34" s="116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25">
      <c r="A35" s="85"/>
      <c r="B35" s="86"/>
      <c r="C35" s="112"/>
      <c r="D35" s="117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">
      <c r="A36" s="92"/>
      <c r="B36" s="93"/>
      <c r="C36" s="118"/>
      <c r="D36" s="119"/>
      <c r="E36" s="94"/>
      <c r="F36" s="106"/>
      <c r="G36" s="106"/>
      <c r="H36" s="106"/>
      <c r="I36" s="106"/>
      <c r="J36" s="106"/>
      <c r="K36" s="106"/>
      <c r="L36" s="103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86F4D-C544-48A5-B09A-671C7602C094}">
  <sheetPr codeName="Feuil17">
    <tabColor indexed="58"/>
  </sheetPr>
  <dimension ref="A1:N36"/>
  <sheetViews>
    <sheetView workbookViewId="0">
      <selection activeCell="M7" sqref="M7"/>
    </sheetView>
  </sheetViews>
  <sheetFormatPr baseColWidth="10" defaultColWidth="10" defaultRowHeight="12.75" x14ac:dyDescent="0.2"/>
  <cols>
    <col min="1" max="1" width="4.625" style="7" customWidth="1"/>
    <col min="2" max="2" width="18.625" style="7" customWidth="1"/>
    <col min="3" max="3" width="7.625" style="7" customWidth="1"/>
    <col min="4" max="4" width="4.625" style="7" customWidth="1"/>
    <col min="5" max="5" width="18.625" style="7" customWidth="1"/>
    <col min="6" max="6" width="7.625" style="7" customWidth="1"/>
    <col min="7" max="12" width="5" style="7" customWidth="1"/>
    <col min="13" max="13" width="5.375" style="7" customWidth="1"/>
    <col min="14" max="16384" width="10" style="7"/>
  </cols>
  <sheetData>
    <row r="1" spans="1:14" ht="20.45" customHeight="1" x14ac:dyDescent="0.2">
      <c r="A1" s="107" t="s">
        <v>31</v>
      </c>
      <c r="B1" s="107"/>
      <c r="C1" s="120" t="e">
        <f>Data!#REF!</f>
        <v>#REF!</v>
      </c>
      <c r="D1" s="120"/>
      <c r="E1" s="120"/>
      <c r="F1" s="120"/>
    </row>
    <row r="2" spans="1:14" ht="20.100000000000001" customHeight="1" x14ac:dyDescent="0.2">
      <c r="A2" s="107" t="s">
        <v>32</v>
      </c>
      <c r="B2" s="107"/>
      <c r="C2" s="112"/>
      <c r="D2" s="112"/>
      <c r="E2" s="112"/>
      <c r="F2" s="112"/>
    </row>
    <row r="3" spans="1:14" ht="20.100000000000001" customHeight="1" thickBot="1" x14ac:dyDescent="0.25">
      <c r="A3" s="108" t="s">
        <v>33</v>
      </c>
      <c r="B3" s="108"/>
      <c r="C3" s="121" t="e">
        <f>Data!#REF!</f>
        <v>#REF!</v>
      </c>
      <c r="D3" s="121"/>
      <c r="E3" s="121"/>
      <c r="F3" s="121"/>
    </row>
    <row r="4" spans="1:14" ht="23.25" customHeight="1" thickBot="1" x14ac:dyDescent="0.25">
      <c r="A4" s="109" t="s">
        <v>86</v>
      </c>
      <c r="B4" s="110"/>
      <c r="C4" s="110"/>
      <c r="D4" s="110"/>
      <c r="E4" s="110"/>
      <c r="F4" s="111"/>
      <c r="G4" s="8"/>
      <c r="H4" s="112"/>
      <c r="I4" s="112"/>
      <c r="J4" s="8"/>
      <c r="K4" s="8"/>
      <c r="L4" s="8"/>
    </row>
    <row r="5" spans="1:14" ht="20.100000000000001" customHeight="1" thickBot="1" x14ac:dyDescent="0.25">
      <c r="A5" s="113" t="s">
        <v>0</v>
      </c>
      <c r="B5" s="114"/>
      <c r="C5" s="10" t="s">
        <v>29</v>
      </c>
      <c r="D5" s="113" t="s">
        <v>0</v>
      </c>
      <c r="E5" s="114"/>
      <c r="F5" s="11" t="s">
        <v>29</v>
      </c>
      <c r="G5" s="8"/>
      <c r="H5" s="104"/>
      <c r="I5" s="104"/>
      <c r="J5" s="8"/>
      <c r="K5" s="8"/>
      <c r="L5" s="8"/>
    </row>
    <row r="6" spans="1:14" ht="24.95" customHeight="1" x14ac:dyDescent="0.2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5" customHeight="1" x14ac:dyDescent="0.2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5" customHeight="1" x14ac:dyDescent="0.2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5" customHeight="1" thickBot="1" x14ac:dyDescent="0.2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5" customHeight="1" thickBot="1" x14ac:dyDescent="0.2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25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25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25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25">
      <c r="A34" s="79"/>
      <c r="B34" s="80"/>
      <c r="C34" s="115"/>
      <c r="D34" s="116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25">
      <c r="A35" s="85"/>
      <c r="B35" s="86"/>
      <c r="C35" s="112"/>
      <c r="D35" s="117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">
      <c r="A36" s="92"/>
      <c r="B36" s="93"/>
      <c r="C36" s="118"/>
      <c r="D36" s="119"/>
      <c r="E36" s="94"/>
      <c r="F36" s="106"/>
      <c r="G36" s="106"/>
      <c r="H36" s="106"/>
      <c r="I36" s="106"/>
      <c r="J36" s="106"/>
      <c r="K36" s="106"/>
      <c r="L36" s="103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2D9BE-BDB7-48A2-AC3A-971183A7979B}">
  <sheetPr codeName="Feuil18">
    <tabColor indexed="30"/>
  </sheetPr>
  <dimension ref="A1:N36"/>
  <sheetViews>
    <sheetView workbookViewId="0">
      <selection activeCell="M7" sqref="M7"/>
    </sheetView>
  </sheetViews>
  <sheetFormatPr baseColWidth="10" defaultColWidth="10" defaultRowHeight="12.75" x14ac:dyDescent="0.2"/>
  <cols>
    <col min="1" max="1" width="4.625" style="7" customWidth="1"/>
    <col min="2" max="2" width="18.625" style="7" customWidth="1"/>
    <col min="3" max="3" width="7.625" style="7" customWidth="1"/>
    <col min="4" max="4" width="4.625" style="7" customWidth="1"/>
    <col min="5" max="5" width="18.625" style="7" customWidth="1"/>
    <col min="6" max="6" width="7.625" style="7" customWidth="1"/>
    <col min="7" max="12" width="5" style="7" customWidth="1"/>
    <col min="13" max="13" width="5.375" style="7" customWidth="1"/>
    <col min="14" max="16384" width="10" style="7"/>
  </cols>
  <sheetData>
    <row r="1" spans="1:14" ht="20.45" customHeight="1" x14ac:dyDescent="0.2">
      <c r="A1" s="107" t="s">
        <v>31</v>
      </c>
      <c r="B1" s="107"/>
      <c r="C1" s="120" t="e">
        <f>Data!#REF!</f>
        <v>#REF!</v>
      </c>
      <c r="D1" s="120"/>
      <c r="E1" s="120"/>
      <c r="F1" s="120"/>
    </row>
    <row r="2" spans="1:14" ht="20.100000000000001" customHeight="1" x14ac:dyDescent="0.2">
      <c r="A2" s="107" t="s">
        <v>32</v>
      </c>
      <c r="B2" s="107"/>
      <c r="C2" s="112"/>
      <c r="D2" s="112"/>
      <c r="E2" s="112"/>
      <c r="F2" s="112"/>
    </row>
    <row r="3" spans="1:14" ht="20.100000000000001" customHeight="1" thickBot="1" x14ac:dyDescent="0.25">
      <c r="A3" s="108" t="s">
        <v>33</v>
      </c>
      <c r="B3" s="108"/>
      <c r="C3" s="121" t="e">
        <f>Data!#REF!</f>
        <v>#REF!</v>
      </c>
      <c r="D3" s="121"/>
      <c r="E3" s="121"/>
      <c r="F3" s="121"/>
    </row>
    <row r="4" spans="1:14" ht="23.25" customHeight="1" thickBot="1" x14ac:dyDescent="0.25">
      <c r="A4" s="109" t="s">
        <v>87</v>
      </c>
      <c r="B4" s="110"/>
      <c r="C4" s="110"/>
      <c r="D4" s="110"/>
      <c r="E4" s="110"/>
      <c r="F4" s="111"/>
      <c r="G4" s="8"/>
      <c r="H4" s="112"/>
      <c r="I4" s="112"/>
      <c r="J4" s="8"/>
      <c r="K4" s="8"/>
      <c r="L4" s="8"/>
    </row>
    <row r="5" spans="1:14" ht="20.100000000000001" customHeight="1" thickBot="1" x14ac:dyDescent="0.25">
      <c r="A5" s="113" t="s">
        <v>0</v>
      </c>
      <c r="B5" s="114"/>
      <c r="C5" s="10" t="s">
        <v>29</v>
      </c>
      <c r="D5" s="113" t="s">
        <v>0</v>
      </c>
      <c r="E5" s="114"/>
      <c r="F5" s="11" t="s">
        <v>29</v>
      </c>
      <c r="G5" s="8"/>
      <c r="H5" s="104"/>
      <c r="I5" s="104"/>
      <c r="J5" s="8"/>
      <c r="K5" s="8"/>
      <c r="L5" s="8"/>
    </row>
    <row r="6" spans="1:14" ht="24.95" customHeight="1" x14ac:dyDescent="0.2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5" customHeight="1" x14ac:dyDescent="0.2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5" customHeight="1" x14ac:dyDescent="0.2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5" customHeight="1" thickBot="1" x14ac:dyDescent="0.2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5" customHeight="1" thickBot="1" x14ac:dyDescent="0.2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25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25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25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25">
      <c r="A34" s="79"/>
      <c r="B34" s="80"/>
      <c r="C34" s="115"/>
      <c r="D34" s="116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25">
      <c r="A35" s="85"/>
      <c r="B35" s="86"/>
      <c r="C35" s="112"/>
      <c r="D35" s="117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">
      <c r="A36" s="92"/>
      <c r="B36" s="93"/>
      <c r="C36" s="118"/>
      <c r="D36" s="119"/>
      <c r="E36" s="94"/>
      <c r="F36" s="106"/>
      <c r="G36" s="106"/>
      <c r="H36" s="106"/>
      <c r="I36" s="106"/>
      <c r="J36" s="106"/>
      <c r="K36" s="106"/>
      <c r="L36" s="103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A6EF-89F0-4552-9A52-01EDDADEFF15}">
  <sheetPr codeName="Feuil19">
    <tabColor indexed="30"/>
  </sheetPr>
  <dimension ref="A1:N36"/>
  <sheetViews>
    <sheetView workbookViewId="0">
      <selection activeCell="M7" sqref="M7"/>
    </sheetView>
  </sheetViews>
  <sheetFormatPr baseColWidth="10" defaultColWidth="10" defaultRowHeight="12.75" x14ac:dyDescent="0.2"/>
  <cols>
    <col min="1" max="1" width="4.625" style="7" customWidth="1"/>
    <col min="2" max="2" width="18.625" style="7" customWidth="1"/>
    <col min="3" max="3" width="7.625" style="7" customWidth="1"/>
    <col min="4" max="4" width="4.625" style="7" customWidth="1"/>
    <col min="5" max="5" width="18.625" style="7" customWidth="1"/>
    <col min="6" max="6" width="7.625" style="7" customWidth="1"/>
    <col min="7" max="12" width="5" style="7" customWidth="1"/>
    <col min="13" max="13" width="5.375" style="7" customWidth="1"/>
    <col min="14" max="16384" width="10" style="7"/>
  </cols>
  <sheetData>
    <row r="1" spans="1:14" ht="20.45" customHeight="1" x14ac:dyDescent="0.2">
      <c r="A1" s="107" t="s">
        <v>31</v>
      </c>
      <c r="B1" s="107"/>
      <c r="C1" s="120" t="e">
        <f>Data!#REF!</f>
        <v>#REF!</v>
      </c>
      <c r="D1" s="120"/>
      <c r="E1" s="120"/>
      <c r="F1" s="120"/>
    </row>
    <row r="2" spans="1:14" ht="20.100000000000001" customHeight="1" x14ac:dyDescent="0.2">
      <c r="A2" s="107" t="s">
        <v>32</v>
      </c>
      <c r="B2" s="107"/>
      <c r="C2" s="112"/>
      <c r="D2" s="112"/>
      <c r="E2" s="112"/>
      <c r="F2" s="112"/>
    </row>
    <row r="3" spans="1:14" ht="20.100000000000001" customHeight="1" thickBot="1" x14ac:dyDescent="0.25">
      <c r="A3" s="108" t="s">
        <v>33</v>
      </c>
      <c r="B3" s="108"/>
      <c r="C3" s="121" t="e">
        <f>Data!#REF!</f>
        <v>#REF!</v>
      </c>
      <c r="D3" s="121"/>
      <c r="E3" s="121"/>
      <c r="F3" s="121"/>
    </row>
    <row r="4" spans="1:14" ht="23.25" customHeight="1" thickBot="1" x14ac:dyDescent="0.25">
      <c r="A4" s="109" t="s">
        <v>88</v>
      </c>
      <c r="B4" s="110"/>
      <c r="C4" s="110"/>
      <c r="D4" s="110"/>
      <c r="E4" s="110"/>
      <c r="F4" s="111"/>
      <c r="G4" s="8"/>
      <c r="H4" s="112"/>
      <c r="I4" s="112"/>
      <c r="J4" s="8"/>
      <c r="K4" s="8"/>
      <c r="L4" s="8"/>
    </row>
    <row r="5" spans="1:14" ht="20.100000000000001" customHeight="1" thickBot="1" x14ac:dyDescent="0.25">
      <c r="A5" s="113" t="s">
        <v>0</v>
      </c>
      <c r="B5" s="114"/>
      <c r="C5" s="10" t="s">
        <v>29</v>
      </c>
      <c r="D5" s="113" t="s">
        <v>0</v>
      </c>
      <c r="E5" s="114"/>
      <c r="F5" s="11" t="s">
        <v>29</v>
      </c>
      <c r="G5" s="8"/>
      <c r="H5" s="104"/>
      <c r="I5" s="104"/>
      <c r="J5" s="8"/>
      <c r="K5" s="8"/>
      <c r="L5" s="8"/>
    </row>
    <row r="6" spans="1:14" ht="24.95" customHeight="1" x14ac:dyDescent="0.2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5" customHeight="1" x14ac:dyDescent="0.2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5" customHeight="1" x14ac:dyDescent="0.2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5" customHeight="1" thickBot="1" x14ac:dyDescent="0.2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5" customHeight="1" thickBot="1" x14ac:dyDescent="0.2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25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25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25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25">
      <c r="A34" s="79"/>
      <c r="B34" s="80"/>
      <c r="C34" s="115"/>
      <c r="D34" s="116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25">
      <c r="A35" s="85"/>
      <c r="B35" s="86"/>
      <c r="C35" s="112"/>
      <c r="D35" s="117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">
      <c r="A36" s="92"/>
      <c r="B36" s="93"/>
      <c r="C36" s="118"/>
      <c r="D36" s="119"/>
      <c r="E36" s="94"/>
      <c r="F36" s="106"/>
      <c r="G36" s="106"/>
      <c r="H36" s="106"/>
      <c r="I36" s="106"/>
      <c r="J36" s="106"/>
      <c r="K36" s="106"/>
      <c r="L36" s="103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A4D7C-036C-472C-A1FB-914E609A04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Modèle_Poule</vt:lpstr>
      <vt:lpstr>Data</vt:lpstr>
      <vt:lpstr>Poule 1-M8</vt:lpstr>
      <vt:lpstr>Poule 2-M8</vt:lpstr>
      <vt:lpstr>Poule 3-M8</vt:lpstr>
      <vt:lpstr>Poule 1-M10</vt:lpstr>
      <vt:lpstr>Poule 2-M10</vt:lpstr>
      <vt:lpstr>Poule 1-M12</vt:lpstr>
      <vt:lpstr>Poule 2-M12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Z.</dc:creator>
  <cp:lastModifiedBy>Olivier Zovi</cp:lastModifiedBy>
  <cp:lastPrinted>2024-12-06T20:31:14Z</cp:lastPrinted>
  <dcterms:created xsi:type="dcterms:W3CDTF">1999-03-20T09:54:09Z</dcterms:created>
  <dcterms:modified xsi:type="dcterms:W3CDTF">2024-12-18T18:01:30Z</dcterms:modified>
</cp:coreProperties>
</file>