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dbtechno0-my.sharepoint.com/personal/l_niedermeyer_cdbtechno_com/Documents/Bureau/"/>
    </mc:Choice>
  </mc:AlternateContent>
  <xr:revisionPtr revIDLastSave="123" documentId="8_{1DCFEBB3-2AA0-4FF2-8643-183A699D3BFA}" xr6:coauthVersionLast="47" xr6:coauthVersionMax="47" xr10:uidLastSave="{79FAC005-F451-49C6-A773-ABC7F6B5948D}"/>
  <bookViews>
    <workbookView xWindow="28680" yWindow="-120" windowWidth="29040" windowHeight="15720" xr2:uid="{52737E7E-4F03-488A-B13C-73473D57A3DA}"/>
  </bookViews>
  <sheets>
    <sheet name="OPTI 46PI" sheetId="1" r:id="rId1"/>
  </sheets>
  <externalReferences>
    <externalReference r:id="rId2"/>
  </externalReferences>
  <definedNames>
    <definedName name="Début_Projet">[1]RETROPLANNING!$E$2</definedName>
    <definedName name="Semaine_Affichage">[1]RETROPLANNING!$E$3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1" l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<sst xmlns="http://schemas.openxmlformats.org/spreadsheetml/2006/main" count="99" uniqueCount="38">
  <si>
    <t>NUANCE</t>
  </si>
  <si>
    <t>DIAMETRE</t>
  </si>
  <si>
    <t>DALLE</t>
  </si>
  <si>
    <t>Nb barre</t>
  </si>
  <si>
    <t>L</t>
  </si>
  <si>
    <t>LTOT</t>
  </si>
  <si>
    <t>Pliage ?</t>
  </si>
  <si>
    <t>Nombre de barres d'usine nécessaires</t>
  </si>
  <si>
    <t>Longueur perdue</t>
  </si>
  <si>
    <t>Pourcentage de perte initial</t>
  </si>
  <si>
    <t>Longueur réutilisée</t>
  </si>
  <si>
    <t xml:space="preserve">Pourcentage de perte optimisé </t>
  </si>
  <si>
    <t>Utilisation de la perte</t>
  </si>
  <si>
    <t>400W</t>
  </si>
  <si>
    <t>15M</t>
  </si>
  <si>
    <t>D1-D</t>
  </si>
  <si>
    <t>NON</t>
  </si>
  <si>
    <t xml:space="preserve">5 barres de 400, </t>
  </si>
  <si>
    <t xml:space="preserve">1 barres de 410, </t>
  </si>
  <si>
    <t xml:space="preserve">9 barres de 411, </t>
  </si>
  <si>
    <t>10M</t>
  </si>
  <si>
    <t>OUI</t>
  </si>
  <si>
    <t xml:space="preserve">14 barres de 412, </t>
  </si>
  <si>
    <t xml:space="preserve">1 barres de 413, </t>
  </si>
  <si>
    <t xml:space="preserve">14 barres de 414, </t>
  </si>
  <si>
    <t xml:space="preserve">5 barres de 430, </t>
  </si>
  <si>
    <t xml:space="preserve">6 barres de 440, </t>
  </si>
  <si>
    <t xml:space="preserve">9 barres de 450, </t>
  </si>
  <si>
    <t>20M</t>
  </si>
  <si>
    <t xml:space="preserve">7 barres de 480, </t>
  </si>
  <si>
    <t xml:space="preserve">4 barres de 481, </t>
  </si>
  <si>
    <t>500W</t>
  </si>
  <si>
    <t xml:space="preserve">3 barres de 501, </t>
  </si>
  <si>
    <t>Aucune perte réutilisée</t>
  </si>
  <si>
    <t xml:space="preserve">3 barres de 504, </t>
  </si>
  <si>
    <t xml:space="preserve">1 barres de 552, </t>
  </si>
  <si>
    <t xml:space="preserve">1 barres de 554, </t>
  </si>
  <si>
    <t>ID_BARRES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</si>
</sst>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9" fontId="0" fillId="0" borderId="6" xfId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9" fontId="0" fillId="0" borderId="0" xfId="1" applyFont="1"/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dbtechno0-my.sharepoint.com/personal/l_niedermeyer_cdbtechno_com/Documents/LOGIGRAMME.xlsx" TargetMode="External"/><Relationship Id="rId1" Type="http://schemas.openxmlformats.org/officeDocument/2006/relationships/externalLinkPath" Target="https://cdbtechno0.sharepoint.com/sites/piatdp/Shared%20Documents/10-%20Temp/LNI%20-%20Lisa%20NIEDERMEYER/LOGIGRAM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GRAMME"/>
      <sheetName val="RETROPLANNING"/>
      <sheetName val="Rendement"/>
    </sheetNames>
    <sheetDataSet>
      <sheetData sheetId="0"/>
      <sheetData sheetId="1">
        <row r="2">
          <cell r="E2">
            <v>45615</v>
          </cell>
        </row>
        <row r="3">
          <cell r="E3">
            <v>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ACFCA-8E6E-41D8-B910-9F22EF7980E7}">
  <sheetPr codeName="Feuil23"/>
  <dimension ref="A1:N25"/>
  <sheetViews>
    <sheetView showGridLines="0" tabSelected="1" zoomScale="90" zoomScaleNormal="90" workbookViewId="0">
      <selection activeCell="I26" sqref="I26"/>
    </sheetView>
  </sheetViews>
  <sheetFormatPr baseColWidth="10" defaultRowHeight="14.4" x14ac:dyDescent="0.3"/>
  <cols>
    <col min="3" max="3" width="9.88671875" bestFit="1" customWidth="1"/>
    <col min="4" max="4" width="9.88671875" customWidth="1"/>
    <col min="9" max="9" width="33.5546875" bestFit="1" customWidth="1"/>
    <col min="10" max="10" width="16" bestFit="1" customWidth="1"/>
    <col min="11" max="11" width="25" bestFit="1" customWidth="1"/>
    <col min="12" max="12" width="17.77734375" bestFit="1" customWidth="1"/>
    <col min="13" max="13" width="27.77734375" bestFit="1" customWidth="1"/>
    <col min="14" max="14" width="21.88671875" bestFit="1" customWidth="1"/>
  </cols>
  <sheetData>
    <row r="1" spans="1:14" s="1" customFormat="1" x14ac:dyDescent="0.3">
      <c r="A1" s="24" t="s">
        <v>37</v>
      </c>
      <c r="B1" s="25" t="s">
        <v>0</v>
      </c>
      <c r="C1" s="25" t="s">
        <v>1</v>
      </c>
      <c r="D1" s="25" t="s">
        <v>2</v>
      </c>
      <c r="E1" s="26" t="s">
        <v>3</v>
      </c>
      <c r="F1" s="27" t="s">
        <v>4</v>
      </c>
      <c r="G1" s="27" t="s">
        <v>5</v>
      </c>
      <c r="H1" s="26" t="s">
        <v>6</v>
      </c>
      <c r="I1" s="28" t="s">
        <v>7</v>
      </c>
      <c r="J1" s="29" t="s">
        <v>8</v>
      </c>
      <c r="K1" s="29" t="s">
        <v>9</v>
      </c>
      <c r="L1" s="29" t="s">
        <v>10</v>
      </c>
      <c r="M1" s="28" t="s">
        <v>11</v>
      </c>
      <c r="N1" s="30" t="s">
        <v>12</v>
      </c>
    </row>
    <row r="2" spans="1:14" x14ac:dyDescent="0.3">
      <c r="A2" s="2">
        <v>400</v>
      </c>
      <c r="B2" s="3" t="s">
        <v>13</v>
      </c>
      <c r="C2" s="3" t="s">
        <v>14</v>
      </c>
      <c r="D2" s="3" t="s">
        <v>15</v>
      </c>
      <c r="E2" s="4">
        <v>16</v>
      </c>
      <c r="F2" s="5">
        <v>2000</v>
      </c>
      <c r="G2" s="5">
        <f>+E2*F2</f>
        <v>32000</v>
      </c>
      <c r="H2" s="6" t="s">
        <v>16</v>
      </c>
      <c r="I2" s="7">
        <v>3</v>
      </c>
      <c r="J2" s="8">
        <v>0</v>
      </c>
      <c r="K2" s="9">
        <v>0.3125</v>
      </c>
      <c r="L2" s="10">
        <v>0</v>
      </c>
      <c r="M2" s="11">
        <v>0</v>
      </c>
      <c r="N2" s="12" t="s">
        <v>17</v>
      </c>
    </row>
    <row r="3" spans="1:14" x14ac:dyDescent="0.3">
      <c r="A3" s="2">
        <v>410</v>
      </c>
      <c r="B3" s="3" t="s">
        <v>13</v>
      </c>
      <c r="C3" s="3" t="s">
        <v>14</v>
      </c>
      <c r="D3" s="3" t="s">
        <v>15</v>
      </c>
      <c r="E3" s="4">
        <v>104</v>
      </c>
      <c r="F3" s="5">
        <v>4230</v>
      </c>
      <c r="G3" s="5">
        <f t="shared" ref="G3:G18" si="0">+E3*F3</f>
        <v>439920</v>
      </c>
      <c r="H3" s="6" t="s">
        <v>16</v>
      </c>
      <c r="I3" s="7">
        <v>32</v>
      </c>
      <c r="J3" s="8">
        <v>0</v>
      </c>
      <c r="K3" s="9">
        <v>1.8366975813784325E-2</v>
      </c>
      <c r="L3" s="10">
        <v>0</v>
      </c>
      <c r="M3" s="11">
        <v>8.7515911983997094E-3</v>
      </c>
      <c r="N3" s="12" t="s">
        <v>18</v>
      </c>
    </row>
    <row r="4" spans="1:14" x14ac:dyDescent="0.3">
      <c r="A4" s="2">
        <v>411</v>
      </c>
      <c r="B4" s="3" t="s">
        <v>13</v>
      </c>
      <c r="C4" s="3" t="s">
        <v>14</v>
      </c>
      <c r="D4" s="3" t="s">
        <v>15</v>
      </c>
      <c r="E4" s="4">
        <v>12</v>
      </c>
      <c r="F4" s="5">
        <v>644</v>
      </c>
      <c r="G4" s="5">
        <f t="shared" si="0"/>
        <v>7728</v>
      </c>
      <c r="H4" s="6" t="s">
        <v>16</v>
      </c>
      <c r="I4" s="7">
        <v>1</v>
      </c>
      <c r="J4" s="8">
        <v>0</v>
      </c>
      <c r="K4" s="9">
        <v>0.81159420289855078</v>
      </c>
      <c r="L4" s="10">
        <v>0</v>
      </c>
      <c r="M4" s="11">
        <v>6.1594202898550728E-2</v>
      </c>
      <c r="N4" s="12" t="s">
        <v>19</v>
      </c>
    </row>
    <row r="5" spans="1:14" x14ac:dyDescent="0.3">
      <c r="A5" s="2">
        <v>412</v>
      </c>
      <c r="B5" s="3" t="s">
        <v>13</v>
      </c>
      <c r="C5" s="3" t="s">
        <v>20</v>
      </c>
      <c r="D5" s="3" t="s">
        <v>15</v>
      </c>
      <c r="E5" s="4">
        <v>16</v>
      </c>
      <c r="F5" s="5">
        <v>919</v>
      </c>
      <c r="G5" s="5">
        <f t="shared" si="0"/>
        <v>14704</v>
      </c>
      <c r="H5" s="6" t="s">
        <v>21</v>
      </c>
      <c r="I5" s="7">
        <v>2</v>
      </c>
      <c r="J5" s="8">
        <v>0</v>
      </c>
      <c r="K5" s="9">
        <v>0.90424374319912948</v>
      </c>
      <c r="L5" s="10">
        <v>0</v>
      </c>
      <c r="M5" s="11">
        <v>2.924374319912949E-2</v>
      </c>
      <c r="N5" s="12" t="s">
        <v>22</v>
      </c>
    </row>
    <row r="6" spans="1:14" x14ac:dyDescent="0.3">
      <c r="A6" s="2">
        <v>413</v>
      </c>
      <c r="B6" s="3" t="s">
        <v>13</v>
      </c>
      <c r="C6" s="3" t="s">
        <v>14</v>
      </c>
      <c r="D6" s="3" t="s">
        <v>15</v>
      </c>
      <c r="E6" s="4">
        <v>6</v>
      </c>
      <c r="F6" s="5">
        <v>3610</v>
      </c>
      <c r="G6" s="5">
        <f t="shared" si="0"/>
        <v>21660</v>
      </c>
      <c r="H6" s="6" t="s">
        <v>16</v>
      </c>
      <c r="I6" s="7">
        <v>2</v>
      </c>
      <c r="J6" s="8">
        <v>0</v>
      </c>
      <c r="K6" s="9">
        <v>0.29270544783010155</v>
      </c>
      <c r="L6" s="10">
        <v>0</v>
      </c>
      <c r="M6" s="11">
        <v>0.12603878116343489</v>
      </c>
      <c r="N6" s="12" t="s">
        <v>23</v>
      </c>
    </row>
    <row r="7" spans="1:14" x14ac:dyDescent="0.3">
      <c r="A7" s="2">
        <v>414</v>
      </c>
      <c r="B7" s="3" t="s">
        <v>13</v>
      </c>
      <c r="C7" s="3" t="s">
        <v>14</v>
      </c>
      <c r="D7" s="3" t="s">
        <v>15</v>
      </c>
      <c r="E7" s="4">
        <v>4</v>
      </c>
      <c r="F7" s="5">
        <v>760</v>
      </c>
      <c r="G7" s="5">
        <f t="shared" si="0"/>
        <v>3040</v>
      </c>
      <c r="H7" s="6" t="s">
        <v>16</v>
      </c>
      <c r="I7" s="7">
        <v>1</v>
      </c>
      <c r="J7" s="8">
        <v>0</v>
      </c>
      <c r="K7" s="9">
        <v>3.6052631578947367</v>
      </c>
      <c r="L7" s="10">
        <v>0</v>
      </c>
      <c r="M7" s="11">
        <v>0.10526315789473684</v>
      </c>
      <c r="N7" s="12" t="s">
        <v>24</v>
      </c>
    </row>
    <row r="8" spans="1:14" x14ac:dyDescent="0.3">
      <c r="A8" s="2">
        <v>430</v>
      </c>
      <c r="B8" s="3" t="s">
        <v>13</v>
      </c>
      <c r="C8" s="3" t="s">
        <v>14</v>
      </c>
      <c r="D8" s="3" t="s">
        <v>15</v>
      </c>
      <c r="E8" s="4">
        <v>32</v>
      </c>
      <c r="F8" s="5">
        <v>1860</v>
      </c>
      <c r="G8" s="5">
        <f t="shared" si="0"/>
        <v>59520</v>
      </c>
      <c r="H8" s="6" t="s">
        <v>21</v>
      </c>
      <c r="I8" s="7">
        <v>5</v>
      </c>
      <c r="J8" s="8">
        <v>0</v>
      </c>
      <c r="K8" s="9">
        <v>0.17607526881720431</v>
      </c>
      <c r="L8" s="10">
        <v>0</v>
      </c>
      <c r="M8" s="11">
        <v>1.9825268817204301E-2</v>
      </c>
      <c r="N8" s="12" t="s">
        <v>25</v>
      </c>
    </row>
    <row r="9" spans="1:14" x14ac:dyDescent="0.3">
      <c r="A9" s="2">
        <v>440</v>
      </c>
      <c r="B9" s="3" t="s">
        <v>13</v>
      </c>
      <c r="C9" s="3" t="s">
        <v>20</v>
      </c>
      <c r="D9" s="3" t="s">
        <v>15</v>
      </c>
      <c r="E9" s="4">
        <v>8</v>
      </c>
      <c r="F9" s="5">
        <v>1000</v>
      </c>
      <c r="G9" s="5">
        <f t="shared" si="0"/>
        <v>8000</v>
      </c>
      <c r="H9" s="6" t="s">
        <v>16</v>
      </c>
      <c r="I9" s="7">
        <v>1</v>
      </c>
      <c r="J9" s="8">
        <v>0</v>
      </c>
      <c r="K9" s="9">
        <v>0.75</v>
      </c>
      <c r="L9" s="10">
        <v>0</v>
      </c>
      <c r="M9" s="11">
        <v>0</v>
      </c>
      <c r="N9" s="12" t="s">
        <v>26</v>
      </c>
    </row>
    <row r="10" spans="1:14" x14ac:dyDescent="0.3">
      <c r="A10" s="2">
        <v>450</v>
      </c>
      <c r="B10" s="3" t="s">
        <v>13</v>
      </c>
      <c r="C10" s="3" t="s">
        <v>14</v>
      </c>
      <c r="D10" s="3" t="s">
        <v>15</v>
      </c>
      <c r="E10" s="4">
        <v>12</v>
      </c>
      <c r="F10" s="5">
        <v>637</v>
      </c>
      <c r="G10" s="5">
        <f t="shared" si="0"/>
        <v>7644</v>
      </c>
      <c r="H10" s="6" t="s">
        <v>16</v>
      </c>
      <c r="I10" s="7">
        <v>1</v>
      </c>
      <c r="J10" s="8">
        <v>0</v>
      </c>
      <c r="K10" s="9">
        <v>0.83150183150183155</v>
      </c>
      <c r="L10" s="10">
        <v>0</v>
      </c>
      <c r="M10" s="11">
        <v>8.1501831501831504E-2</v>
      </c>
      <c r="N10" s="12" t="s">
        <v>27</v>
      </c>
    </row>
    <row r="11" spans="1:14" x14ac:dyDescent="0.3">
      <c r="A11" s="2">
        <v>480</v>
      </c>
      <c r="B11" s="3" t="s">
        <v>13</v>
      </c>
      <c r="C11" s="3" t="s">
        <v>28</v>
      </c>
      <c r="D11" s="3" t="s">
        <v>15</v>
      </c>
      <c r="E11" s="4">
        <v>18</v>
      </c>
      <c r="F11" s="5">
        <v>1093</v>
      </c>
      <c r="G11" s="5">
        <f t="shared" si="0"/>
        <v>19674</v>
      </c>
      <c r="H11" s="4" t="s">
        <v>21</v>
      </c>
      <c r="I11" s="7">
        <v>2</v>
      </c>
      <c r="J11" s="8">
        <v>0</v>
      </c>
      <c r="K11" s="9">
        <v>0.42319812951102981</v>
      </c>
      <c r="L11" s="10">
        <v>0</v>
      </c>
      <c r="M11" s="11">
        <v>3.4309240622140899E-2</v>
      </c>
      <c r="N11" s="12" t="s">
        <v>29</v>
      </c>
    </row>
    <row r="12" spans="1:14" x14ac:dyDescent="0.3">
      <c r="A12" s="2">
        <v>481</v>
      </c>
      <c r="B12" s="3" t="s">
        <v>13</v>
      </c>
      <c r="C12" s="3" t="s">
        <v>14</v>
      </c>
      <c r="D12" s="3" t="s">
        <v>15</v>
      </c>
      <c r="E12" s="4">
        <v>18</v>
      </c>
      <c r="F12" s="5">
        <v>1218</v>
      </c>
      <c r="G12" s="5">
        <f t="shared" si="0"/>
        <v>21924</v>
      </c>
      <c r="H12" s="4" t="s">
        <v>21</v>
      </c>
      <c r="I12" s="7">
        <v>2</v>
      </c>
      <c r="J12" s="8">
        <v>0</v>
      </c>
      <c r="K12" s="9">
        <v>0.27713920817369092</v>
      </c>
      <c r="L12" s="10">
        <v>0</v>
      </c>
      <c r="M12" s="11">
        <v>5.4916985951468711E-2</v>
      </c>
      <c r="N12" s="12" t="s">
        <v>30</v>
      </c>
    </row>
    <row r="13" spans="1:14" x14ac:dyDescent="0.3">
      <c r="A13" s="2">
        <v>501</v>
      </c>
      <c r="B13" s="3" t="s">
        <v>31</v>
      </c>
      <c r="C13" s="3" t="s">
        <v>28</v>
      </c>
      <c r="D13" s="3" t="s">
        <v>15</v>
      </c>
      <c r="E13" s="4">
        <v>4</v>
      </c>
      <c r="F13" s="5">
        <v>3517</v>
      </c>
      <c r="G13" s="5">
        <f t="shared" si="0"/>
        <v>14068</v>
      </c>
      <c r="H13" s="4" t="s">
        <v>16</v>
      </c>
      <c r="I13" s="7">
        <v>2</v>
      </c>
      <c r="J13" s="8">
        <v>0</v>
      </c>
      <c r="K13" s="9">
        <v>0.99033266988911006</v>
      </c>
      <c r="L13" s="10">
        <v>0</v>
      </c>
      <c r="M13" s="11">
        <v>0.24033266988911003</v>
      </c>
      <c r="N13" s="12" t="s">
        <v>32</v>
      </c>
    </row>
    <row r="14" spans="1:14" x14ac:dyDescent="0.3">
      <c r="A14" s="2">
        <v>503</v>
      </c>
      <c r="B14" s="3" t="s">
        <v>31</v>
      </c>
      <c r="C14" s="3" t="s">
        <v>28</v>
      </c>
      <c r="D14" s="3" t="s">
        <v>15</v>
      </c>
      <c r="E14" s="4">
        <v>14</v>
      </c>
      <c r="F14" s="5">
        <v>9454</v>
      </c>
      <c r="G14" s="5">
        <f t="shared" si="0"/>
        <v>132356</v>
      </c>
      <c r="H14" s="4" t="s">
        <v>21</v>
      </c>
      <c r="I14" s="7">
        <v>10</v>
      </c>
      <c r="J14" s="8">
        <v>0</v>
      </c>
      <c r="K14" s="9">
        <v>5.775333192299556E-2</v>
      </c>
      <c r="L14" s="10">
        <v>0</v>
      </c>
      <c r="M14" s="11">
        <v>5.775333192299556E-2</v>
      </c>
      <c r="N14" s="12" t="s">
        <v>33</v>
      </c>
    </row>
    <row r="15" spans="1:14" x14ac:dyDescent="0.3">
      <c r="A15" s="2">
        <v>504</v>
      </c>
      <c r="B15" s="3" t="s">
        <v>31</v>
      </c>
      <c r="C15" s="3" t="s">
        <v>28</v>
      </c>
      <c r="D15" s="3" t="s">
        <v>15</v>
      </c>
      <c r="E15" s="4">
        <v>4</v>
      </c>
      <c r="F15" s="5">
        <v>3886</v>
      </c>
      <c r="G15" s="5">
        <f t="shared" si="0"/>
        <v>15544</v>
      </c>
      <c r="H15" s="4" t="s">
        <v>21</v>
      </c>
      <c r="I15" s="7">
        <v>2</v>
      </c>
      <c r="J15" s="8">
        <v>0</v>
      </c>
      <c r="K15" s="9">
        <v>0.80133813690169842</v>
      </c>
      <c r="L15" s="10">
        <v>0</v>
      </c>
      <c r="M15" s="11">
        <v>5.1338136901698403E-2</v>
      </c>
      <c r="N15" s="12" t="s">
        <v>34</v>
      </c>
    </row>
    <row r="16" spans="1:14" x14ac:dyDescent="0.3">
      <c r="A16" s="2">
        <v>552</v>
      </c>
      <c r="B16" s="3" t="s">
        <v>31</v>
      </c>
      <c r="C16" s="3" t="s">
        <v>28</v>
      </c>
      <c r="D16" s="3" t="s">
        <v>15</v>
      </c>
      <c r="E16" s="4">
        <v>18</v>
      </c>
      <c r="F16" s="5">
        <v>9461</v>
      </c>
      <c r="G16" s="5">
        <f t="shared" si="0"/>
        <v>170298</v>
      </c>
      <c r="H16" s="4" t="s">
        <v>21</v>
      </c>
      <c r="I16" s="7">
        <v>13</v>
      </c>
      <c r="J16" s="8">
        <v>0</v>
      </c>
      <c r="K16" s="9">
        <v>6.8714841043347547E-2</v>
      </c>
      <c r="L16" s="10">
        <v>0</v>
      </c>
      <c r="M16" s="11">
        <v>1.3159285487791989E-2</v>
      </c>
      <c r="N16" s="12" t="s">
        <v>35</v>
      </c>
    </row>
    <row r="17" spans="1:14" x14ac:dyDescent="0.3">
      <c r="A17" s="2">
        <v>553</v>
      </c>
      <c r="B17" s="3" t="s">
        <v>31</v>
      </c>
      <c r="C17" s="3" t="s">
        <v>28</v>
      </c>
      <c r="D17" s="3" t="s">
        <v>15</v>
      </c>
      <c r="E17" s="4">
        <v>14</v>
      </c>
      <c r="F17" s="5">
        <v>4816</v>
      </c>
      <c r="G17" s="5">
        <f t="shared" si="0"/>
        <v>67424</v>
      </c>
      <c r="H17" s="4" t="s">
        <v>21</v>
      </c>
      <c r="I17" s="7">
        <v>5</v>
      </c>
      <c r="J17" s="8">
        <v>0</v>
      </c>
      <c r="K17" s="9">
        <v>3.8205980066445183E-2</v>
      </c>
      <c r="L17" s="10">
        <v>0</v>
      </c>
      <c r="M17" s="11">
        <v>3.8205980066445183E-2</v>
      </c>
      <c r="N17" s="12" t="s">
        <v>33</v>
      </c>
    </row>
    <row r="18" spans="1:14" ht="15" thickBot="1" x14ac:dyDescent="0.35">
      <c r="A18" s="13">
        <v>554</v>
      </c>
      <c r="B18" s="14" t="s">
        <v>31</v>
      </c>
      <c r="C18" s="14" t="s">
        <v>28</v>
      </c>
      <c r="D18" s="14" t="s">
        <v>15</v>
      </c>
      <c r="E18" s="15">
        <v>4</v>
      </c>
      <c r="F18" s="16">
        <v>5230</v>
      </c>
      <c r="G18" s="16">
        <f t="shared" si="0"/>
        <v>20920</v>
      </c>
      <c r="H18" s="15" t="s">
        <v>21</v>
      </c>
      <c r="I18" s="17">
        <v>2</v>
      </c>
      <c r="J18" s="18">
        <v>0</v>
      </c>
      <c r="K18" s="19">
        <v>0.33843212237093689</v>
      </c>
      <c r="L18" s="20">
        <v>0</v>
      </c>
      <c r="M18" s="21">
        <v>8.8432122370936908E-2</v>
      </c>
      <c r="N18" s="22" t="s">
        <v>36</v>
      </c>
    </row>
    <row r="25" spans="1:14" x14ac:dyDescent="0.3">
      <c r="K25" s="23"/>
    </row>
  </sheetData>
  <conditionalFormatting sqref="B1:M1 A1:A18 E2:M18 N1:N18">
    <cfRule type="cellIs" dxfId="0" priority="1" operator="equal">
      <formula>ISBLANK($A$1)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OPTI 46PI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Niedermeyer</dc:creator>
  <cp:lastModifiedBy>Lisa Niedermeyer</cp:lastModifiedBy>
  <dcterms:created xsi:type="dcterms:W3CDTF">2024-12-12T19:30:40Z</dcterms:created>
  <dcterms:modified xsi:type="dcterms:W3CDTF">2024-12-12T20:58:08Z</dcterms:modified>
</cp:coreProperties>
</file>