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324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érard DELMAS\Downloads\"/>
    </mc:Choice>
  </mc:AlternateContent>
  <xr:revisionPtr revIDLastSave="0" documentId="13_ncr:1_{5F5AE6CD-B96F-46FD-A98E-AE573E4A71CA}" xr6:coauthVersionLast="47" xr6:coauthVersionMax="47" xr10:uidLastSave="{00000000-0000-0000-0000-000000000000}"/>
  <bookViews>
    <workbookView xWindow="38280" yWindow="2745" windowWidth="29040" windowHeight="16440" xr2:uid="{00000000-000D-0000-FFFF-FFFF00000000}"/>
  </bookViews>
  <sheets>
    <sheet name="Feuil1" sheetId="5" r:id="rId1"/>
  </sheets>
  <calcPr calcId="191029" concurrentCalc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7" i="5" l="1"/>
  <c r="D6" i="5"/>
  <c r="D5" i="5"/>
  <c r="D4" i="5"/>
  <c r="D3" i="5"/>
  <c r="D18" i="5" a="1"/>
  <c r="D18" i="5"/>
  <c r="D16" i="5"/>
  <c r="D15" i="5"/>
  <c r="D14" i="5"/>
  <c r="D13" i="5"/>
  <c r="D12" i="5"/>
  <c r="D11" i="5"/>
  <c r="D10" i="5"/>
  <c r="D9" i="5"/>
  <c r="A18" i="5"/>
  <c r="C15" i="5"/>
  <c r="B18" i="5"/>
  <c r="C14" i="5"/>
  <c r="C3" i="5"/>
  <c r="C4" i="5"/>
  <c r="C5" i="5"/>
  <c r="C6" i="5"/>
  <c r="C7" i="5"/>
  <c r="C9" i="5"/>
  <c r="C10" i="5"/>
  <c r="C11" i="5"/>
  <c r="C12" i="5"/>
  <c r="C13" i="5"/>
  <c r="C16" i="5"/>
  <c r="C17" i="5"/>
  <c r="C18" i="5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<sst xmlns="http://schemas.openxmlformats.org/spreadsheetml/2006/main" count="1" uniqueCount="1">
  <si>
    <t>FORMULE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</si>
</sst>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0"/>
      <name val="Arial"/>
    </font>
    <font>
      <sz val="11"/>
      <name val="Arial Narrow"/>
      <family val="2"/>
    </font>
    <font>
      <b/>
      <sz val="11"/>
      <name val="Arial Narrow"/>
      <family val="2"/>
    </font>
    <font>
      <b/>
      <sz val="11"/>
      <color rgb="FFFF0000"/>
      <name val="Arial Narrow"/>
      <family val="2"/>
    </font>
    <font>
      <sz val="10"/>
      <name val="Arial Narrow"/>
      <family val="2"/>
    </font>
    <font>
      <sz val="10"/>
      <color theme="1" tint="0.499984740745262"/>
      <name val="Arial Narrow"/>
      <family val="2"/>
    </font>
    <font>
      <b/>
      <sz val="10"/>
      <color theme="1" tint="0.34998626667073579"/>
      <name val="Arial Narrow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lightUp">
        <fgColor theme="0" tint="-0.14996795556505021"/>
        <bgColor auto="1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0" borderId="0" xfId="0" applyFont="1"/>
    <xf numFmtId="0" fontId="3" fillId="0" borderId="0" xfId="0" applyFont="1" applyAlignment="1">
      <alignment horizontal="center"/>
    </xf>
    <xf numFmtId="4" fontId="1" fillId="0" borderId="6" xfId="0" applyNumberFormat="1" applyFont="1" applyBorder="1" applyAlignment="1">
      <alignment horizontal="center" vertical="center"/>
    </xf>
    <xf numFmtId="4" fontId="1" fillId="0" borderId="7" xfId="0" applyNumberFormat="1" applyFont="1" applyBorder="1" applyAlignment="1">
      <alignment horizontal="center" vertical="center"/>
    </xf>
    <xf numFmtId="4" fontId="1" fillId="3" borderId="5" xfId="0" applyNumberFormat="1" applyFont="1" applyFill="1" applyBorder="1" applyAlignment="1">
      <alignment horizontal="center" vertical="center"/>
    </xf>
    <xf numFmtId="4" fontId="1" fillId="2" borderId="2" xfId="0" applyNumberFormat="1" applyFont="1" applyFill="1" applyBorder="1" applyAlignment="1">
      <alignment horizontal="center" vertical="center"/>
    </xf>
    <xf numFmtId="4" fontId="1" fillId="2" borderId="8" xfId="0" applyNumberFormat="1" applyFont="1" applyFill="1" applyBorder="1" applyAlignment="1">
      <alignment horizontal="center" vertical="center"/>
    </xf>
    <xf numFmtId="4" fontId="1" fillId="2" borderId="3" xfId="0" applyNumberFormat="1" applyFont="1" applyFill="1" applyBorder="1" applyAlignment="1">
      <alignment horizontal="center" vertical="center"/>
    </xf>
    <xf numFmtId="4" fontId="5" fillId="0" borderId="2" xfId="0" applyNumberFormat="1" applyFont="1" applyBorder="1" applyAlignment="1">
      <alignment horizontal="center" vertical="center"/>
    </xf>
    <xf numFmtId="4" fontId="5" fillId="0" borderId="6" xfId="0" applyNumberFormat="1" applyFont="1" applyBorder="1" applyAlignment="1">
      <alignment horizontal="center" vertical="center"/>
    </xf>
    <xf numFmtId="4" fontId="5" fillId="0" borderId="8" xfId="0" applyNumberFormat="1" applyFont="1" applyBorder="1" applyAlignment="1">
      <alignment horizontal="center" vertical="center"/>
    </xf>
    <xf numFmtId="4" fontId="5" fillId="0" borderId="3" xfId="0" applyNumberFormat="1" applyFont="1" applyBorder="1" applyAlignment="1">
      <alignment horizontal="center" vertical="center"/>
    </xf>
    <xf numFmtId="4" fontId="1" fillId="0" borderId="4" xfId="0" applyNumberFormat="1" applyFont="1" applyBorder="1" applyAlignment="1">
      <alignment horizontal="center" vertical="center"/>
    </xf>
    <xf numFmtId="4" fontId="1" fillId="0" borderId="9" xfId="0" applyNumberFormat="1" applyFont="1" applyBorder="1" applyAlignment="1">
      <alignment horizontal="center" vertical="center"/>
    </xf>
    <xf numFmtId="4" fontId="2" fillId="0" borderId="3" xfId="0" quotePrefix="1" applyNumberFormat="1" applyFont="1" applyBorder="1" applyAlignment="1">
      <alignment horizontal="center" vertical="center"/>
    </xf>
    <xf numFmtId="2" fontId="5" fillId="2" borderId="1" xfId="0" applyNumberFormat="1" applyFont="1" applyFill="1" applyBorder="1" applyAlignment="1">
      <alignment horizontal="center" vertical="center"/>
    </xf>
    <xf numFmtId="2" fontId="5" fillId="0" borderId="4" xfId="0" applyNumberFormat="1" applyFont="1" applyBorder="1" applyAlignment="1">
      <alignment horizontal="center" vertical="center"/>
    </xf>
    <xf numFmtId="2" fontId="5" fillId="0" borderId="2" xfId="0" applyNumberFormat="1" applyFont="1" applyBorder="1" applyAlignment="1">
      <alignment horizontal="center" vertical="center"/>
    </xf>
    <xf numFmtId="2" fontId="6" fillId="0" borderId="2" xfId="0" applyNumberFormat="1" applyFont="1" applyBorder="1" applyAlignment="1">
      <alignment horizontal="center" vertical="center"/>
    </xf>
    <xf numFmtId="2" fontId="5" fillId="0" borderId="7" xfId="0" applyNumberFormat="1" applyFont="1" applyBorder="1" applyAlignment="1">
      <alignment horizontal="center" vertical="center"/>
    </xf>
    <xf numFmtId="2" fontId="5" fillId="0" borderId="8" xfId="0" applyNumberFormat="1" applyFont="1" applyBorder="1" applyAlignment="1">
      <alignment horizontal="center" vertical="center"/>
    </xf>
    <xf numFmtId="2" fontId="6" fillId="4" borderId="3" xfId="0" applyNumberFormat="1" applyFont="1" applyFill="1" applyBorder="1" applyAlignment="1">
      <alignment horizontal="center" vertical="center"/>
    </xf>
    <xf numFmtId="0" fontId="1" fillId="4" borderId="0" xfId="0" applyFont="1" applyFill="1"/>
    <xf numFmtId="0" fontId="4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noFill/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/>
      </a:spPr>
      <a:bodyPr vertOverflow="clip" wrap="square" lIns="91440" tIns="45720" rIns="91440" bIns="4572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noFill/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/>
      </a:spPr>
      <a:bodyPr vertOverflow="clip" wrap="square" lIns="91440" tIns="45720" rIns="91440" bIns="4572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BCEBF9-36E4-45AA-A7BA-293E355D55D1}">
  <dimension ref="A1:E22"/>
  <sheetViews>
    <sheetView showGridLines="0" showZeros="0" tabSelected="1" zoomScaleNormal="100" zoomScaleSheetLayoutView="100" workbookViewId="0">
      <selection activeCell="E1" sqref="E1"/>
    </sheetView>
  </sheetViews>
  <sheetFormatPr baseColWidth="10" defaultRowHeight="16.5" x14ac:dyDescent="0.3"/>
  <cols>
    <col min="1" max="3" width="10.7109375" style="1" customWidth="1"/>
    <col min="4" max="4" width="7.42578125" style="1" customWidth="1"/>
    <col min="5" max="16384" width="11.42578125" style="1"/>
  </cols>
  <sheetData>
    <row r="1" spans="1:4" x14ac:dyDescent="0.3">
      <c r="A1" s="13">
        <v>1200</v>
      </c>
      <c r="B1" s="5"/>
      <c r="C1" s="5"/>
      <c r="D1" s="16">
        <v>1</v>
      </c>
    </row>
    <row r="2" spans="1:4" ht="9.9499999999999993" customHeight="1" x14ac:dyDescent="0.3">
      <c r="A2" s="3"/>
      <c r="B2" s="10"/>
      <c r="C2" s="3"/>
      <c r="D2" s="17"/>
    </row>
    <row r="3" spans="1:4" x14ac:dyDescent="0.3">
      <c r="A3" s="4"/>
      <c r="B3" s="9"/>
      <c r="C3" s="6">
        <f>A3-B3</f>
        <v>0</v>
      </c>
      <c r="D3" s="18">
        <f>IF(B3=0,0,(B$3*D$1)/A$1)</f>
        <v>0</v>
      </c>
    </row>
    <row r="4" spans="1:4" x14ac:dyDescent="0.3">
      <c r="A4" s="4"/>
      <c r="B4" s="9"/>
      <c r="C4" s="6">
        <f t="shared" ref="C4:C7" si="0">A4-B4</f>
        <v>0</v>
      </c>
      <c r="D4" s="18">
        <f>IF(B4=0,0,((B$3+B$4)*D$1)/A$1)</f>
        <v>0</v>
      </c>
    </row>
    <row r="5" spans="1:4" x14ac:dyDescent="0.3">
      <c r="A5" s="4"/>
      <c r="B5" s="9"/>
      <c r="C5" s="6">
        <f t="shared" si="0"/>
        <v>0</v>
      </c>
      <c r="D5" s="18">
        <f>IF(B5=0,0,((B$3+B$4+B$5)*D$1)/A$1)</f>
        <v>0</v>
      </c>
    </row>
    <row r="6" spans="1:4" x14ac:dyDescent="0.3">
      <c r="A6" s="4"/>
      <c r="B6" s="9"/>
      <c r="C6" s="6">
        <f t="shared" si="0"/>
        <v>0</v>
      </c>
      <c r="D6" s="18">
        <f>IF(B6=0,0,((B$3+B$4+B$5+B$6)*D$1)/A$1)</f>
        <v>0</v>
      </c>
    </row>
    <row r="7" spans="1:4" x14ac:dyDescent="0.3">
      <c r="A7" s="4">
        <v>1000</v>
      </c>
      <c r="B7" s="9">
        <v>1000</v>
      </c>
      <c r="C7" s="6">
        <f t="shared" si="0"/>
        <v>0</v>
      </c>
      <c r="D7" s="19">
        <f>IF(B7=0,0,((B$3+B$4+B$5+B$6+B$7)*D$1)/A$1)</f>
        <v>0.83333333333333337</v>
      </c>
    </row>
    <row r="8" spans="1:4" ht="9.9499999999999993" customHeight="1" x14ac:dyDescent="0.3">
      <c r="A8" s="3"/>
      <c r="B8" s="10"/>
      <c r="C8" s="3"/>
      <c r="D8" s="20"/>
    </row>
    <row r="9" spans="1:4" x14ac:dyDescent="0.3">
      <c r="A9" s="4"/>
      <c r="B9" s="9"/>
      <c r="C9" s="6">
        <f t="shared" ref="C9:C17" si="1">A9-B9</f>
        <v>0</v>
      </c>
      <c r="D9" s="18">
        <f>IF(B9=0,0,(B$9*D$1)/SUM(A$9:A$16))</f>
        <v>0</v>
      </c>
    </row>
    <row r="10" spans="1:4" x14ac:dyDescent="0.3">
      <c r="A10" s="4"/>
      <c r="B10" s="9"/>
      <c r="C10" s="6">
        <f t="shared" si="1"/>
        <v>0</v>
      </c>
      <c r="D10" s="18">
        <f>IF(AND(B$10=0,A$10=0),0,((B$9+B$10)*D$1)/(SUM(A$9:A$16)))</f>
        <v>0</v>
      </c>
    </row>
    <row r="11" spans="1:4" x14ac:dyDescent="0.3">
      <c r="A11" s="4"/>
      <c r="B11" s="9"/>
      <c r="C11" s="6">
        <f t="shared" si="1"/>
        <v>0</v>
      </c>
      <c r="D11" s="18">
        <f>IF(AND(B$11=0,A$11=0),0,((B$9+B$10+B$11)*D$1)/(SUM(A$9:A$16)))</f>
        <v>0</v>
      </c>
    </row>
    <row r="12" spans="1:4" x14ac:dyDescent="0.3">
      <c r="A12" s="4"/>
      <c r="B12" s="9"/>
      <c r="C12" s="6">
        <f t="shared" si="1"/>
        <v>0</v>
      </c>
      <c r="D12" s="18">
        <f>IF(AND(B$12=0,A$12=0),0,((B$9+B$10+B$11+B$12)*D$1)/(SUM(A$9:A$16)))</f>
        <v>0</v>
      </c>
    </row>
    <row r="13" spans="1:4" x14ac:dyDescent="0.3">
      <c r="A13" s="4"/>
      <c r="B13" s="9"/>
      <c r="C13" s="6">
        <f t="shared" si="1"/>
        <v>0</v>
      </c>
      <c r="D13" s="18">
        <f>IF(AND(B$13=0,A$13=0),0,((B$9+B$10+B$11+B$12+B$13)*D$1)/(SUM(A$9:A$16)))</f>
        <v>0</v>
      </c>
    </row>
    <row r="14" spans="1:4" x14ac:dyDescent="0.3">
      <c r="A14" s="4"/>
      <c r="B14" s="9"/>
      <c r="C14" s="6">
        <f t="shared" ref="C14:C15" si="2">A14-B14</f>
        <v>0</v>
      </c>
      <c r="D14" s="18">
        <f>IF(AND(B$14=0,A$14=0),0,((B$9+B$10+B$11+B$12+B$13+B$14)*D$1)/(SUM(A$9:A$16)))</f>
        <v>0</v>
      </c>
    </row>
    <row r="15" spans="1:4" x14ac:dyDescent="0.3">
      <c r="A15" s="4"/>
      <c r="B15" s="9"/>
      <c r="C15" s="6">
        <f t="shared" si="2"/>
        <v>0</v>
      </c>
      <c r="D15" s="18">
        <f>IF(AND(B$15=0,A$15=0),0,((B$9+B$10+B$11+B$12+B$13+B$14+B$15)*D$1)/(SUM(A$9:A$16)))</f>
        <v>0</v>
      </c>
    </row>
    <row r="16" spans="1:4" x14ac:dyDescent="0.3">
      <c r="A16" s="4"/>
      <c r="B16" s="9"/>
      <c r="C16" s="6">
        <f t="shared" si="1"/>
        <v>0</v>
      </c>
      <c r="D16" s="18">
        <f>IF(AND(B$16=0,A$16=0),0,((B$9+B$10+B$11+B$12+B$13+B$14+B$15+B$16)*D$1)/(SUM(A$9:A$16)))</f>
        <v>0</v>
      </c>
    </row>
    <row r="17" spans="1:5" x14ac:dyDescent="0.3">
      <c r="A17" s="14"/>
      <c r="B17" s="11"/>
      <c r="C17" s="7">
        <f t="shared" si="1"/>
        <v>0</v>
      </c>
      <c r="D17" s="21"/>
    </row>
    <row r="18" spans="1:5" x14ac:dyDescent="0.3">
      <c r="A18" s="15">
        <f>IF(AND(SUM(A3:A6)=0,A7=0),SUM(A1,A9:A17),IF(A7=0,SUM(A1,A9:A17),SUM(A3:A7,A9:A17)))</f>
        <v>1000</v>
      </c>
      <c r="B18" s="12">
        <f>SUM(B1:B17)</f>
        <v>1000</v>
      </c>
      <c r="C18" s="8">
        <f>A18-B18</f>
        <v>0</v>
      </c>
      <c r="D18" s="22" cm="1">
        <f t="array" ref="D18:D21">IF(ISBLANK(A3:A6),SUM(B3:B16)/SUM(A7,A9:A16),SUM(B3:B16)/SUM(A1,A9:A16))</f>
        <v>1</v>
      </c>
      <c r="E18" s="23" t="s">
        <v>0</v>
      </c>
    </row>
    <row r="19" spans="1:5" x14ac:dyDescent="0.3">
      <c r="D19" s="24">
        <v>1</v>
      </c>
    </row>
    <row r="20" spans="1:5" ht="23.1" customHeight="1" x14ac:dyDescent="0.3">
      <c r="A20" s="2"/>
      <c r="B20" s="2"/>
      <c r="D20" s="24">
        <v>1</v>
      </c>
    </row>
    <row r="21" spans="1:5" ht="15" customHeight="1" x14ac:dyDescent="0.3">
      <c r="D21" s="24">
        <v>1</v>
      </c>
    </row>
    <row r="22" spans="1:5" ht="23.1" customHeight="1" x14ac:dyDescent="0.3"/>
  </sheetData>
  <printOptions horizontalCentered="1"/>
  <pageMargins left="0.31496062992125984" right="0.31496062992125984" top="0.39370078740157483" bottom="0.39370078740157483" header="0.31496062992125984" footer="0.31496062992125984"/>
  <pageSetup paperSize="9" scale="9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2024-02-02T09:11:53Z</cp:lastPrinted>
  <dcterms:created xsi:type="dcterms:W3CDTF">2003-01-08T16:16:34Z</dcterms:created>
  <dcterms:modified xsi:type="dcterms:W3CDTF">2025-01-30T16:39:34Z</dcterms:modified>
</cp:coreProperties>
</file>