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workflo/Downloads/"/>
    </mc:Choice>
  </mc:AlternateContent>
  <xr:revisionPtr revIDLastSave="0" documentId="13_ncr:1_{25344D57-1054-584C-A71E-243266B34C17}" xr6:coauthVersionLast="47" xr6:coauthVersionMax="47" xr10:uidLastSave="{00000000-0000-0000-0000-000000000000}"/>
  <bookViews>
    <workbookView xWindow="44700" yWindow="1420" windowWidth="41440" windowHeight="27040" activeTab="3" xr2:uid="{00000000-000D-0000-FFFF-FFFF00000000}"/>
  </bookViews>
  <sheets>
    <sheet name="Liste" sheetId="7" r:id="rId1"/>
    <sheet name="ALLERGENES" sheetId="1" r:id="rId2"/>
    <sheet name="INGREDIENTS" sheetId="2" r:id="rId3"/>
    <sheet name="PLATS" sheetId="3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 a="1"/>
  <c r="G2" i="3"/>
  <c r="D2" i="3" a="1"/>
  <c r="D2" i="3"/>
  <c r="E2" i="3" a="1"/>
  <c r="E2" i="3"/>
  <c r="F2" i="3" a="1"/>
  <c r="F2" i="3"/>
  <c r="H2" i="3" a="1"/>
  <c r="H2" i="3"/>
  <c r="I2" i="3" a="1"/>
  <c r="I2" i="3"/>
  <c r="J2" i="3" a="1"/>
  <c r="J2" i="3"/>
  <c r="K2" i="3" a="1"/>
  <c r="K2" i="3"/>
  <c r="L2" i="3" a="1"/>
  <c r="L2" i="3"/>
  <c r="M2" i="3" a="1"/>
  <c r="M2" i="3"/>
  <c r="N2" i="3" a="1"/>
  <c r="N2" i="3"/>
  <c r="O2" i="3" a="1"/>
  <c r="O2" i="3"/>
  <c r="C2" i="3" a="1"/>
  <c r="C2" i="3"/>
  <c r="B2" i="3" a="1"/>
  <c r="B2" i="3"/>
  <c r="A36" i="2"/>
  <c r="A37" i="2"/>
  <c r="A27" i="2"/>
  <c r="A28" i="2"/>
  <c r="A29" i="2"/>
  <c r="A30" i="2"/>
  <c r="A31" i="2"/>
  <c r="A32" i="2"/>
  <c r="A33" i="2"/>
  <c r="A34" i="2"/>
  <c r="A35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" i="2"/>
  <c r="A3" i="2"/>
  <c r="A9" i="2"/>
  <c r="A10" i="2"/>
  <c r="A11" i="2"/>
  <c r="C1" i="3"/>
  <c r="D1" i="3"/>
  <c r="E1" i="3"/>
  <c r="F1" i="3"/>
  <c r="G1" i="3"/>
  <c r="H1" i="3"/>
  <c r="I1" i="3"/>
  <c r="J1" i="3"/>
  <c r="K1" i="3"/>
  <c r="L1" i="3"/>
  <c r="M1" i="3"/>
  <c r="N1" i="3"/>
  <c r="O1" i="3"/>
  <c r="B1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A13" i="2"/>
  <c r="A12" i="2"/>
  <c r="A8" i="2"/>
  <c r="A7" i="2"/>
  <c r="A6" i="2"/>
  <c r="A5" i="2"/>
  <c r="A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<sst xmlns="http://schemas.openxmlformats.org/spreadsheetml/2006/main" count="234" uniqueCount="68">
  <si>
    <t>Ingrédients</t>
  </si>
  <si>
    <t>Céréales contenant du gluten</t>
  </si>
  <si>
    <t>Crustacés</t>
  </si>
  <si>
    <t>Œufs</t>
  </si>
  <si>
    <t>Poissons</t>
  </si>
  <si>
    <t>Lupin</t>
  </si>
  <si>
    <t>Lait</t>
  </si>
  <si>
    <t>Mollusques</t>
  </si>
  <si>
    <t>Moutarde</t>
  </si>
  <si>
    <t>Fruit à coques</t>
  </si>
  <si>
    <t>Arachide</t>
  </si>
  <si>
    <t>Sésame</t>
  </si>
  <si>
    <t>Soja</t>
  </si>
  <si>
    <t>Anhydride sulfureux et sulfites</t>
  </si>
  <si>
    <t>Céleri</t>
  </si>
  <si>
    <t>Bun's REF1</t>
  </si>
  <si>
    <t>NON</t>
  </si>
  <si>
    <t>OUI</t>
  </si>
  <si>
    <t>TRACE</t>
  </si>
  <si>
    <t>Bun's REF 2</t>
  </si>
  <si>
    <t>Steak haché</t>
  </si>
  <si>
    <t>Poulet pané surgelé</t>
  </si>
  <si>
    <t>Tomate fraiche</t>
  </si>
  <si>
    <t>Salade verte</t>
  </si>
  <si>
    <t>Vache qui rit</t>
  </si>
  <si>
    <t>Cheddar en tranche REF1</t>
  </si>
  <si>
    <t>Agneau épicé surgelé</t>
  </si>
  <si>
    <t>Viande Kebab surgelée</t>
  </si>
  <si>
    <t>Ingrédient 11</t>
  </si>
  <si>
    <t>Ingrédient 12</t>
  </si>
  <si>
    <t>Ingrédient 13</t>
  </si>
  <si>
    <t>Ingrédient 14</t>
  </si>
  <si>
    <t>Ingrédient 15</t>
  </si>
  <si>
    <t>Ingrédient 16</t>
  </si>
  <si>
    <t>Ingrédient 17</t>
  </si>
  <si>
    <t>Ingrédient 18</t>
  </si>
  <si>
    <t>Ingrédient 19</t>
  </si>
  <si>
    <t>Ingrédient 20</t>
  </si>
  <si>
    <t>Ingrédient 21</t>
  </si>
  <si>
    <t>Ingrédient 22</t>
  </si>
  <si>
    <t>Ingrédient 23</t>
  </si>
  <si>
    <t>Ingrédient 24</t>
  </si>
  <si>
    <t>Ingrédient 25</t>
  </si>
  <si>
    <t>Ingrédient 26</t>
  </si>
  <si>
    <t>Ingrédient 27</t>
  </si>
  <si>
    <t>Ingrédient 28</t>
  </si>
  <si>
    <t>Ingrédient 29</t>
  </si>
  <si>
    <t>Burger poulet</t>
  </si>
  <si>
    <t>Burger bœuf</t>
  </si>
  <si>
    <t>Burger agneau</t>
  </si>
  <si>
    <t>Plat 4</t>
  </si>
  <si>
    <t>Plat 5</t>
  </si>
  <si>
    <t>Plat 6</t>
  </si>
  <si>
    <t>Plat 7</t>
  </si>
  <si>
    <t>Plat 8</t>
  </si>
  <si>
    <t>Plat 9</t>
  </si>
  <si>
    <t>Plat 10</t>
  </si>
  <si>
    <t>Plat 11</t>
  </si>
  <si>
    <t>Plat 12</t>
  </si>
  <si>
    <t>Plat 13</t>
  </si>
  <si>
    <t>Plat 14</t>
  </si>
  <si>
    <t>Ingrédient 30</t>
  </si>
  <si>
    <t>Ingrédient 31</t>
  </si>
  <si>
    <t>Ingrédient 32</t>
  </si>
  <si>
    <t>Ingrédient 33</t>
  </si>
  <si>
    <t>Ingrédient 34</t>
  </si>
  <si>
    <t>Ingrédient 35</t>
  </si>
  <si>
    <t>Ingrédient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</si>
</sst>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Roboto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name val="Roboto"/>
    </font>
    <font>
      <sz val="8"/>
      <name val="Aptos Narrow"/>
      <family val="2"/>
      <scheme val="mino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/>
  </cellStyleXfs>
  <cellXfs count="19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9" fontId="4" fillId="2" borderId="2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1" fillId="2" borderId="2" xfId="0" applyNumberFormat="1" applyFont="1" applyFill="1" applyBorder="1" applyAlignment="1">
      <alignment horizontal="center" vertical="center"/>
    </xf>
    <xf numFmtId="0" fontId="0" fillId="0" borderId="2" xfId="0" applyBorder="1"/>
    <xf numFmtId="9" fontId="3" fillId="2" borderId="2" xfId="1" applyFont="1" applyFill="1" applyBorder="1" applyAlignment="1">
      <alignment horizontal="center" vertical="center"/>
    </xf>
    <xf numFmtId="49" fontId="0" fillId="0" borderId="0" xfId="0" applyNumberFormat="1"/>
    <xf numFmtId="49" fontId="4" fillId="2" borderId="2" xfId="1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wrapText="1"/>
    </xf>
    <xf numFmtId="49" fontId="0" fillId="2" borderId="0" xfId="0" applyNumberFormat="1" applyFill="1"/>
    <xf numFmtId="49" fontId="5" fillId="2" borderId="0" xfId="0" applyNumberFormat="1" applyFont="1" applyFill="1" applyAlignment="1">
      <alignment vertical="center"/>
    </xf>
    <xf numFmtId="49" fontId="3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4"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Roboto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8CD23-46C1-B24E-9915-42A9BD4E36C1}" name="ALLERGENES" displayName="ALLERGENES" ref="A1:O37" totalsRowShown="0" headerRowDxfId="26" dataDxfId="27" tableBorderDxfId="43" dataCellStyle="Pourcentage">
  <autoFilter ref="A1:O37" xr:uid="{09F8CD23-46C1-B24E-9915-42A9BD4E36C1}"/>
  <tableColumns count="15">
    <tableColumn id="1" xr3:uid="{E6E152B4-9A75-4E4E-BE30-404D6FF396AB}" name="Ingrédients" dataDxfId="42" dataCellStyle="Pourcentage"/>
    <tableColumn id="2" xr3:uid="{884E334B-2B4E-0C47-ADF1-9E242B4DA92B}" name="Céréales contenant du gluten" dataDxfId="41" dataCellStyle="Pourcentage"/>
    <tableColumn id="3" xr3:uid="{D7C429FF-7080-0342-9849-793AE5186DE1}" name="Crustacés" dataDxfId="40" dataCellStyle="Pourcentage"/>
    <tableColumn id="4" xr3:uid="{B70A88D9-199D-CB4D-AE44-D73BC4680494}" name="Œufs" dataDxfId="39" dataCellStyle="Pourcentage"/>
    <tableColumn id="5" xr3:uid="{05CA7057-654F-0549-8E41-63C23928A8F2}" name="Poissons" dataDxfId="38" dataCellStyle="Pourcentage"/>
    <tableColumn id="6" xr3:uid="{A06AABA3-9A74-4F4D-9DF0-1DF3A545DFC4}" name="Lupin" dataDxfId="37" dataCellStyle="Pourcentage"/>
    <tableColumn id="7" xr3:uid="{5E768F23-6067-A044-9875-7BAAEC624202}" name="Lait" dataDxfId="36" dataCellStyle="Pourcentage"/>
    <tableColumn id="8" xr3:uid="{74DDA3A6-F84E-9946-AA39-81402F123C2A}" name="Mollusques" dataDxfId="35" dataCellStyle="Pourcentage"/>
    <tableColumn id="9" xr3:uid="{4E2C71E7-928D-474E-BA26-087B074257A0}" name="Moutarde" dataDxfId="34" dataCellStyle="Pourcentage"/>
    <tableColumn id="10" xr3:uid="{5E10800D-FE31-0643-8B74-F5AC6C948F17}" name="Fruit à coques" dataDxfId="33" dataCellStyle="Pourcentage"/>
    <tableColumn id="11" xr3:uid="{7B9F153F-2240-8349-AD7E-DC1FE10E5E58}" name="Arachide" dataDxfId="32" dataCellStyle="Pourcentage"/>
    <tableColumn id="12" xr3:uid="{3D785702-BF95-8A44-8B23-7167E238C056}" name="Sésame" dataDxfId="31" dataCellStyle="Pourcentage"/>
    <tableColumn id="13" xr3:uid="{35BB731B-A6AC-A643-B7E8-E566E87B1CE1}" name="Soja" dataDxfId="30" dataCellStyle="Pourcentage"/>
    <tableColumn id="14" xr3:uid="{1DD762E1-434C-714C-B0B4-2B9AC875746C}" name="Anhydride sulfureux et sulfites" dataDxfId="29" dataCellStyle="Pourcentage"/>
    <tableColumn id="15" xr3:uid="{1632E5E1-2058-D341-92BF-41028B0262A4}" name="Céleri" dataDxfId="28" dataCellStyle="Pourcentage"/>
  </tableColumns>
  <tableStyleInfo name="TableStyleLight17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2A1571-4807-FD44-AD45-E0B8586AA3C1}" name="INGREDIENTS" displayName="INGREDIENTS" ref="A1:O37" totalsRowShown="0" headerRowDxfId="8" dataDxfId="9" tableBorderDxfId="25" dataCellStyle="Pourcentage">
  <autoFilter ref="A1:O37" xr:uid="{022A1571-4807-FD44-AD45-E0B8586AA3C1}"/>
  <tableColumns count="15">
    <tableColumn id="1" xr3:uid="{704E97C1-1745-594C-8E48-BDE029212013}" name="Ingrédients" dataDxfId="24" dataCellStyle="Pourcentage">
      <calculatedColumnFormula>ALLERGENES!A2</calculatedColumnFormula>
    </tableColumn>
    <tableColumn id="2" xr3:uid="{EC1ED87C-E28A-9042-BFB8-EACAB572A50E}" name="Burger poulet" dataDxfId="23" dataCellStyle="Pourcentage"/>
    <tableColumn id="3" xr3:uid="{426FF416-D7A1-CA40-9592-727E36CA9F8B}" name="Burger bœuf" dataDxfId="22" dataCellStyle="Pourcentage"/>
    <tableColumn id="4" xr3:uid="{C354ADEC-072E-A04E-94D5-A98C4C0F9C7C}" name="Burger agneau" dataDxfId="21" dataCellStyle="Pourcentage"/>
    <tableColumn id="5" xr3:uid="{B4A7C671-3572-F646-98ED-C2A16DBF7FF9}" name="Plat 4" dataDxfId="20" dataCellStyle="Pourcentage"/>
    <tableColumn id="6" xr3:uid="{EFE8F8E1-1FFB-3644-8142-ACE205E0A920}" name="Plat 5" dataDxfId="19" dataCellStyle="Pourcentage"/>
    <tableColumn id="7" xr3:uid="{338D229F-5963-3141-AA07-2CA90B111D93}" name="Plat 6" dataDxfId="18" dataCellStyle="Pourcentage"/>
    <tableColumn id="8" xr3:uid="{5D02F848-C013-5E40-9FE6-5783AA9B25FE}" name="Plat 7" dataDxfId="17" dataCellStyle="Pourcentage"/>
    <tableColumn id="9" xr3:uid="{D3831F3F-F81E-9642-BC85-1514F3635E84}" name="Plat 8" dataDxfId="16" dataCellStyle="Pourcentage"/>
    <tableColumn id="10" xr3:uid="{CDBDB119-2A32-9B42-A7F1-E3119447EC8A}" name="Plat 9" dataDxfId="15" dataCellStyle="Pourcentage"/>
    <tableColumn id="11" xr3:uid="{63630B6C-BC47-2E4A-A6F6-316A3B863D37}" name="Plat 10" dataDxfId="14" dataCellStyle="Pourcentage"/>
    <tableColumn id="12" xr3:uid="{23958ECA-B6A1-1449-9718-8E61A2F743C6}" name="Plat 11" dataDxfId="13" dataCellStyle="Pourcentage"/>
    <tableColumn id="13" xr3:uid="{2F90C8F2-1BE9-1E45-AB48-0D2D371B37C0}" name="Plat 12" dataDxfId="12" dataCellStyle="Pourcentage"/>
    <tableColumn id="14" xr3:uid="{42124521-0F96-0049-84A4-320C4D3E4930}" name="Plat 13" dataDxfId="11" dataCellStyle="Pourcentage"/>
    <tableColumn id="15" xr3:uid="{34AB88E5-05A1-414C-B734-0F61B3D56CDD}" name="Plat 14" dataDxfId="10" dataCellStyle="Pourcentage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94D3C-7CC9-C141-8C76-27A98281F7A7}">
  <dimension ref="A1:A3"/>
  <sheetViews>
    <sheetView workbookViewId="0"/>
  </sheetViews>
  <sheetFormatPr baseColWidth="10" defaultRowHeight="15" x14ac:dyDescent="0.2"/>
  <sheetData>
    <row r="1" spans="1:1" x14ac:dyDescent="0.2">
      <c r="A1" t="s">
        <v>17</v>
      </c>
    </row>
    <row r="2" spans="1:1" x14ac:dyDescent="0.2">
      <c r="A2" t="s">
        <v>16</v>
      </c>
    </row>
    <row r="3" spans="1:1" x14ac:dyDescent="0.2">
      <c r="A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37"/>
  <sheetViews>
    <sheetView workbookViewId="0">
      <selection activeCell="G8" sqref="G8"/>
    </sheetView>
  </sheetViews>
  <sheetFormatPr baseColWidth="10" defaultColWidth="11.5" defaultRowHeight="15" x14ac:dyDescent="0.2"/>
  <cols>
    <col min="1" max="1" width="28.83203125" style="10" customWidth="1"/>
    <col min="2" max="2" width="27.83203125" style="10" customWidth="1"/>
    <col min="3" max="3" width="12.33203125" style="10" customWidth="1"/>
    <col min="4" max="4" width="8.33203125" style="10" customWidth="1"/>
    <col min="5" max="5" width="11.1640625" style="10" customWidth="1"/>
    <col min="6" max="6" width="10" style="10" customWidth="1"/>
    <col min="7" max="7" width="10.1640625" style="10" customWidth="1"/>
    <col min="8" max="8" width="13.33203125" style="10" customWidth="1"/>
    <col min="9" max="9" width="11.5" style="10" customWidth="1"/>
    <col min="10" max="10" width="15.33203125" style="10" customWidth="1"/>
    <col min="11" max="11" width="10.83203125" style="10" customWidth="1"/>
    <col min="12" max="12" width="10.33203125" style="10" customWidth="1"/>
    <col min="13" max="13" width="7.1640625" style="10" customWidth="1"/>
    <col min="14" max="14" width="29.1640625" style="10" customWidth="1"/>
    <col min="15" max="15" width="8.33203125" style="10" customWidth="1"/>
    <col min="16" max="16" width="11.5" style="10" customWidth="1"/>
    <col min="17" max="16384" width="11.5" style="10"/>
  </cols>
  <sheetData>
    <row r="1" spans="1:40" ht="45" customHeight="1" x14ac:dyDescent="0.2">
      <c r="A1" s="18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7" t="s">
        <v>14</v>
      </c>
    </row>
    <row r="2" spans="1:40" ht="20.25" customHeight="1" x14ac:dyDescent="0.2">
      <c r="A2" s="13" t="s">
        <v>15</v>
      </c>
      <c r="B2" s="8" t="s">
        <v>17</v>
      </c>
      <c r="C2" s="8" t="s">
        <v>16</v>
      </c>
      <c r="D2" s="8" t="s">
        <v>17</v>
      </c>
      <c r="E2" s="8" t="s">
        <v>17</v>
      </c>
      <c r="F2" s="8" t="s">
        <v>16</v>
      </c>
      <c r="G2" s="8" t="s">
        <v>18</v>
      </c>
      <c r="H2" s="8" t="s">
        <v>16</v>
      </c>
      <c r="I2" s="8" t="s">
        <v>16</v>
      </c>
      <c r="J2" s="8" t="s">
        <v>16</v>
      </c>
      <c r="K2" s="8" t="s">
        <v>16</v>
      </c>
      <c r="L2" s="8" t="s">
        <v>16</v>
      </c>
      <c r="M2" s="8" t="s">
        <v>16</v>
      </c>
      <c r="N2" s="8" t="s">
        <v>16</v>
      </c>
      <c r="O2" s="8" t="s">
        <v>17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</row>
    <row r="3" spans="1:40" ht="30" customHeight="1" x14ac:dyDescent="0.2">
      <c r="A3" s="13" t="s">
        <v>19</v>
      </c>
      <c r="B3" s="8" t="s">
        <v>16</v>
      </c>
      <c r="C3" s="8" t="s">
        <v>16</v>
      </c>
      <c r="D3" s="8" t="s">
        <v>17</v>
      </c>
      <c r="E3" s="8" t="s">
        <v>17</v>
      </c>
      <c r="F3" s="8" t="s">
        <v>16</v>
      </c>
      <c r="G3" s="8" t="s">
        <v>18</v>
      </c>
      <c r="H3" s="8" t="s">
        <v>16</v>
      </c>
      <c r="I3" s="8" t="s">
        <v>16</v>
      </c>
      <c r="J3" s="8" t="s">
        <v>16</v>
      </c>
      <c r="K3" s="8" t="s">
        <v>16</v>
      </c>
      <c r="L3" s="8" t="s">
        <v>16</v>
      </c>
      <c r="M3" s="8" t="s">
        <v>16</v>
      </c>
      <c r="N3" s="8" t="s">
        <v>16</v>
      </c>
      <c r="O3" s="8" t="s">
        <v>17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</row>
    <row r="4" spans="1:40" ht="30" customHeight="1" x14ac:dyDescent="0.2">
      <c r="A4" s="13" t="s">
        <v>20</v>
      </c>
      <c r="B4" s="8" t="s">
        <v>16</v>
      </c>
      <c r="C4" s="8" t="s">
        <v>16</v>
      </c>
      <c r="D4" s="8" t="s">
        <v>17</v>
      </c>
      <c r="E4" s="8" t="s">
        <v>17</v>
      </c>
      <c r="F4" s="8" t="s">
        <v>16</v>
      </c>
      <c r="G4" s="8" t="s">
        <v>18</v>
      </c>
      <c r="H4" s="8" t="s">
        <v>16</v>
      </c>
      <c r="I4" s="8" t="s">
        <v>17</v>
      </c>
      <c r="J4" s="8" t="s">
        <v>16</v>
      </c>
      <c r="K4" s="8" t="s">
        <v>16</v>
      </c>
      <c r="L4" s="8" t="s">
        <v>16</v>
      </c>
      <c r="M4" s="8" t="s">
        <v>16</v>
      </c>
      <c r="N4" s="8" t="s">
        <v>16</v>
      </c>
      <c r="O4" s="8" t="s">
        <v>17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17.25" customHeight="1" x14ac:dyDescent="0.2">
      <c r="A5" s="13" t="s">
        <v>21</v>
      </c>
      <c r="B5" s="8" t="s">
        <v>16</v>
      </c>
      <c r="C5" s="8" t="s">
        <v>16</v>
      </c>
      <c r="D5" s="8" t="s">
        <v>17</v>
      </c>
      <c r="E5" s="8" t="s">
        <v>17</v>
      </c>
      <c r="F5" s="8" t="s">
        <v>16</v>
      </c>
      <c r="G5" s="8" t="s">
        <v>18</v>
      </c>
      <c r="H5" s="8" t="s">
        <v>16</v>
      </c>
      <c r="I5" s="8" t="s">
        <v>16</v>
      </c>
      <c r="J5" s="8" t="s">
        <v>16</v>
      </c>
      <c r="K5" s="8" t="s">
        <v>16</v>
      </c>
      <c r="L5" s="8" t="s">
        <v>16</v>
      </c>
      <c r="M5" s="8" t="s">
        <v>16</v>
      </c>
      <c r="N5" s="8" t="s">
        <v>16</v>
      </c>
      <c r="O5" s="8" t="s">
        <v>17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ht="30" customHeight="1" x14ac:dyDescent="0.2">
      <c r="A6" s="13" t="s">
        <v>22</v>
      </c>
      <c r="B6" s="8" t="s">
        <v>16</v>
      </c>
      <c r="C6" s="8" t="s">
        <v>16</v>
      </c>
      <c r="D6" s="8" t="s">
        <v>17</v>
      </c>
      <c r="E6" s="8" t="s">
        <v>17</v>
      </c>
      <c r="F6" s="8" t="s">
        <v>16</v>
      </c>
      <c r="G6" s="8" t="s">
        <v>18</v>
      </c>
      <c r="H6" s="8" t="s">
        <v>16</v>
      </c>
      <c r="I6" s="8" t="s">
        <v>16</v>
      </c>
      <c r="J6" s="8" t="s">
        <v>16</v>
      </c>
      <c r="K6" s="8" t="s">
        <v>16</v>
      </c>
      <c r="L6" s="8" t="s">
        <v>16</v>
      </c>
      <c r="M6" s="8" t="s">
        <v>16</v>
      </c>
      <c r="N6" s="8" t="s">
        <v>16</v>
      </c>
      <c r="O6" s="8" t="s">
        <v>17</v>
      </c>
    </row>
    <row r="7" spans="1:40" ht="30" customHeight="1" x14ac:dyDescent="0.2">
      <c r="A7" s="13" t="s">
        <v>23</v>
      </c>
      <c r="B7" s="8" t="s">
        <v>16</v>
      </c>
      <c r="C7" s="8" t="s">
        <v>16</v>
      </c>
      <c r="D7" s="8" t="s">
        <v>17</v>
      </c>
      <c r="E7" s="8" t="s">
        <v>17</v>
      </c>
      <c r="F7" s="8" t="s">
        <v>16</v>
      </c>
      <c r="G7" s="8" t="s">
        <v>18</v>
      </c>
      <c r="H7" s="8" t="s">
        <v>16</v>
      </c>
      <c r="I7" s="8" t="s">
        <v>16</v>
      </c>
      <c r="J7" s="8" t="s">
        <v>16</v>
      </c>
      <c r="K7" s="8" t="s">
        <v>16</v>
      </c>
      <c r="L7" s="8" t="s">
        <v>16</v>
      </c>
      <c r="M7" s="8" t="s">
        <v>16</v>
      </c>
      <c r="N7" s="8" t="s">
        <v>16</v>
      </c>
      <c r="O7" s="8" t="s">
        <v>17</v>
      </c>
    </row>
    <row r="8" spans="1:40" ht="30" customHeight="1" x14ac:dyDescent="0.2">
      <c r="A8" s="13" t="s">
        <v>24</v>
      </c>
      <c r="B8" s="8" t="s">
        <v>16</v>
      </c>
      <c r="C8" s="8" t="s">
        <v>16</v>
      </c>
      <c r="D8" s="8" t="s">
        <v>16</v>
      </c>
      <c r="E8" s="8" t="s">
        <v>16</v>
      </c>
      <c r="F8" s="8" t="s">
        <v>16</v>
      </c>
      <c r="G8" s="8" t="s">
        <v>17</v>
      </c>
      <c r="H8" s="8" t="s">
        <v>16</v>
      </c>
      <c r="I8" s="8" t="s">
        <v>16</v>
      </c>
      <c r="J8" s="8" t="s">
        <v>16</v>
      </c>
      <c r="K8" s="8" t="s">
        <v>16</v>
      </c>
      <c r="L8" s="8" t="s">
        <v>16</v>
      </c>
      <c r="M8" s="8" t="s">
        <v>16</v>
      </c>
      <c r="N8" s="8" t="s">
        <v>16</v>
      </c>
      <c r="O8" s="8" t="s">
        <v>17</v>
      </c>
    </row>
    <row r="9" spans="1:40" ht="19.5" customHeight="1" x14ac:dyDescent="0.2">
      <c r="A9" s="13" t="s">
        <v>25</v>
      </c>
      <c r="B9" s="8" t="s">
        <v>16</v>
      </c>
      <c r="C9" s="8" t="s">
        <v>16</v>
      </c>
      <c r="D9" s="8" t="s">
        <v>17</v>
      </c>
      <c r="E9" s="8" t="s">
        <v>17</v>
      </c>
      <c r="F9" s="8" t="s">
        <v>16</v>
      </c>
      <c r="G9" s="8" t="s">
        <v>18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17</v>
      </c>
    </row>
    <row r="10" spans="1:40" ht="30" customHeight="1" x14ac:dyDescent="0.2">
      <c r="A10" s="13" t="s">
        <v>26</v>
      </c>
      <c r="B10" s="8" t="s">
        <v>16</v>
      </c>
      <c r="C10" s="8" t="s">
        <v>16</v>
      </c>
      <c r="D10" s="8" t="s">
        <v>17</v>
      </c>
      <c r="E10" s="8" t="s">
        <v>17</v>
      </c>
      <c r="F10" s="8" t="s">
        <v>16</v>
      </c>
      <c r="G10" s="8" t="s">
        <v>18</v>
      </c>
      <c r="H10" s="8" t="s">
        <v>16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17</v>
      </c>
    </row>
    <row r="11" spans="1:40" ht="30" customHeight="1" x14ac:dyDescent="0.2">
      <c r="A11" s="13" t="s">
        <v>27</v>
      </c>
      <c r="B11" s="8" t="s">
        <v>16</v>
      </c>
      <c r="C11" s="8" t="s">
        <v>16</v>
      </c>
      <c r="D11" s="8" t="s">
        <v>17</v>
      </c>
      <c r="E11" s="8" t="s">
        <v>17</v>
      </c>
      <c r="F11" s="8" t="s">
        <v>16</v>
      </c>
      <c r="G11" s="8" t="s">
        <v>18</v>
      </c>
      <c r="H11" s="8" t="s">
        <v>16</v>
      </c>
      <c r="I11" s="8" t="s">
        <v>16</v>
      </c>
      <c r="J11" s="8" t="s">
        <v>16</v>
      </c>
      <c r="K11" s="8" t="s">
        <v>16</v>
      </c>
      <c r="L11" s="8" t="s">
        <v>16</v>
      </c>
      <c r="M11" s="8" t="s">
        <v>16</v>
      </c>
      <c r="N11" s="8" t="s">
        <v>16</v>
      </c>
      <c r="O11" s="8" t="s">
        <v>17</v>
      </c>
    </row>
    <row r="12" spans="1:40" ht="17" x14ac:dyDescent="0.2">
      <c r="A12" s="13" t="s">
        <v>28</v>
      </c>
      <c r="B12" s="8" t="s">
        <v>16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40" ht="17" x14ac:dyDescent="0.2">
      <c r="A13" s="13" t="s">
        <v>29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40" ht="17" x14ac:dyDescent="0.2">
      <c r="A14" s="13" t="s">
        <v>30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40" ht="17" x14ac:dyDescent="0.2">
      <c r="A15" s="13" t="s">
        <v>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40" ht="17" x14ac:dyDescent="0.2">
      <c r="A16" s="13" t="s">
        <v>32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7" x14ac:dyDescent="0.2">
      <c r="A17" s="13" t="s">
        <v>33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ht="17" x14ac:dyDescent="0.2">
      <c r="A18" s="13" t="s">
        <v>34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17" x14ac:dyDescent="0.2">
      <c r="A19" s="13" t="s">
        <v>35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7" x14ac:dyDescent="0.2">
      <c r="A20" s="13" t="s">
        <v>36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7" x14ac:dyDescent="0.2">
      <c r="A21" s="13" t="s">
        <v>37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7" x14ac:dyDescent="0.2">
      <c r="A22" s="13" t="s">
        <v>38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7" x14ac:dyDescent="0.2">
      <c r="A23" s="13" t="s">
        <v>39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ht="17" x14ac:dyDescent="0.2">
      <c r="A24" s="13" t="s">
        <v>40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7" x14ac:dyDescent="0.2">
      <c r="A25" s="13" t="s">
        <v>41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ht="17" x14ac:dyDescent="0.2">
      <c r="A26" s="13" t="s">
        <v>42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ht="17" x14ac:dyDescent="0.2">
      <c r="A27" s="13" t="s">
        <v>43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7" x14ac:dyDescent="0.2">
      <c r="A28" s="13" t="s">
        <v>44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7" x14ac:dyDescent="0.2">
      <c r="A29" s="13" t="s">
        <v>45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ht="17" x14ac:dyDescent="0.2">
      <c r="A30" s="13" t="s">
        <v>46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5" ht="17" x14ac:dyDescent="0.2">
      <c r="A31" s="13" t="s">
        <v>61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ht="17" x14ac:dyDescent="0.2">
      <c r="A32" s="13" t="s">
        <v>62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ht="17" x14ac:dyDescent="0.2">
      <c r="A33" s="13" t="s">
        <v>63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17" x14ac:dyDescent="0.2">
      <c r="A34" s="13" t="s">
        <v>64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ht="17" x14ac:dyDescent="0.2">
      <c r="A35" s="13" t="s">
        <v>65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ht="17" x14ac:dyDescent="0.2">
      <c r="A36" s="13" t="s">
        <v>66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ht="17" x14ac:dyDescent="0.2">
      <c r="A37" s="13" t="s">
        <v>67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</sheetData>
  <phoneticPr fontId="7" type="noConversion"/>
  <conditionalFormatting sqref="A2:O37">
    <cfRule type="containsText" dxfId="7" priority="1" operator="containsText" text="Trace">
      <formula>NOT(ISERROR(SEARCH("Trace",A2)))</formula>
    </cfRule>
    <cfRule type="containsText" dxfId="6" priority="2" operator="containsText" text="Oui">
      <formula>NOT(ISERROR(SEARCH("Oui",A2)))</formula>
    </cfRule>
  </conditionalFormatting>
  <pageMargins left="0.7" right="0.7" top="0.75" bottom="0.75" header="0.3" footer="0.3"/>
  <pageSetup paperSize="9"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C47EE1-0FCD-0643-9B37-F6EE77004A36}">
          <x14:formula1>
            <xm:f>Liste!$A$1:$A$3</xm:f>
          </x14:formula1>
          <xm:sqref>B2:O37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40"/>
  <sheetViews>
    <sheetView workbookViewId="0">
      <selection activeCell="C12" sqref="C12"/>
    </sheetView>
  </sheetViews>
  <sheetFormatPr baseColWidth="10" defaultRowHeight="15" x14ac:dyDescent="0.2"/>
  <cols>
    <col min="1" max="1" width="25.5" style="9" customWidth="1"/>
    <col min="2" max="2" width="14.6640625" style="9" customWidth="1"/>
    <col min="3" max="3" width="19.1640625" style="9" customWidth="1"/>
    <col min="4" max="4" width="15.5" style="9" customWidth="1"/>
    <col min="5" max="16384" width="10.83203125" style="7"/>
  </cols>
  <sheetData>
    <row r="1" spans="1:15" ht="30" customHeight="1" x14ac:dyDescent="0.2">
      <c r="A1" s="12" t="s">
        <v>0</v>
      </c>
      <c r="B1" s="16" t="s">
        <v>47</v>
      </c>
      <c r="C1" s="16" t="s">
        <v>48</v>
      </c>
      <c r="D1" s="16" t="s">
        <v>49</v>
      </c>
      <c r="E1" s="16" t="s">
        <v>50</v>
      </c>
      <c r="F1" s="16" t="s">
        <v>51</v>
      </c>
      <c r="G1" s="16" t="s">
        <v>52</v>
      </c>
      <c r="H1" s="16" t="s">
        <v>53</v>
      </c>
      <c r="I1" s="16" t="s">
        <v>54</v>
      </c>
      <c r="J1" s="16" t="s">
        <v>55</v>
      </c>
      <c r="K1" s="16" t="s">
        <v>56</v>
      </c>
      <c r="L1" s="16" t="s">
        <v>57</v>
      </c>
      <c r="M1" s="16" t="s">
        <v>58</v>
      </c>
      <c r="N1" s="16" t="s">
        <v>59</v>
      </c>
      <c r="O1" s="16" t="s">
        <v>60</v>
      </c>
    </row>
    <row r="2" spans="1:15" ht="17" x14ac:dyDescent="0.2">
      <c r="A2" s="13" t="str">
        <f>ALLERGENES!A2</f>
        <v>Bun's REF1</v>
      </c>
      <c r="B2" s="8" t="s">
        <v>17</v>
      </c>
      <c r="C2" s="8" t="s">
        <v>16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17" x14ac:dyDescent="0.2">
      <c r="A3" s="13" t="str">
        <f>ALLERGENES!A3</f>
        <v>Bun's REF 2</v>
      </c>
      <c r="B3" s="8" t="s">
        <v>16</v>
      </c>
      <c r="C3" s="8" t="s">
        <v>17</v>
      </c>
      <c r="D3" s="8" t="s">
        <v>17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7" x14ac:dyDescent="0.2">
      <c r="A4" s="13" t="str">
        <f>ALLERGENES!A4</f>
        <v>Steak haché</v>
      </c>
      <c r="B4" s="8" t="s">
        <v>16</v>
      </c>
      <c r="C4" s="8" t="s">
        <v>17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7" x14ac:dyDescent="0.2">
      <c r="A5" s="13" t="str">
        <f>ALLERGENES!A5</f>
        <v>Poulet pané surgelé</v>
      </c>
      <c r="B5" s="8" t="s">
        <v>17</v>
      </c>
      <c r="C5" s="8" t="s">
        <v>16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7" x14ac:dyDescent="0.2">
      <c r="A6" s="13" t="str">
        <f>ALLERGENES!A6</f>
        <v>Tomate fraiche</v>
      </c>
      <c r="B6" s="8" t="s">
        <v>17</v>
      </c>
      <c r="C6" s="8" t="s">
        <v>17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7" x14ac:dyDescent="0.2">
      <c r="A7" s="13" t="str">
        <f>ALLERGENES!A7</f>
        <v>Salade verte</v>
      </c>
      <c r="B7" s="8" t="s">
        <v>17</v>
      </c>
      <c r="C7" s="8" t="s">
        <v>17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7" x14ac:dyDescent="0.2">
      <c r="A8" s="13" t="str">
        <f>ALLERGENES!A8</f>
        <v>Vache qui rit</v>
      </c>
      <c r="B8" s="8" t="s">
        <v>17</v>
      </c>
      <c r="C8" s="8" t="s">
        <v>16</v>
      </c>
      <c r="D8" s="8" t="s">
        <v>17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30" customHeight="1" x14ac:dyDescent="0.2">
      <c r="A9" s="13" t="str">
        <f>ALLERGENES!A9</f>
        <v>Cheddar en tranche REF1</v>
      </c>
      <c r="B9" s="8" t="s">
        <v>16</v>
      </c>
      <c r="C9" s="8" t="s">
        <v>17</v>
      </c>
      <c r="D9" s="8" t="s">
        <v>17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17" x14ac:dyDescent="0.2">
      <c r="A10" s="13" t="str">
        <f>ALLERGENES!A10</f>
        <v>Agneau épicé surgelé</v>
      </c>
      <c r="B10" s="8" t="s">
        <v>16</v>
      </c>
      <c r="C10" s="8" t="s">
        <v>16</v>
      </c>
      <c r="D10" s="8" t="s">
        <v>17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ht="17" x14ac:dyDescent="0.2">
      <c r="A11" s="13" t="str">
        <f>ALLERGENES!A11</f>
        <v>Viande Kebab surgelée</v>
      </c>
      <c r="B11" s="8" t="s">
        <v>16</v>
      </c>
      <c r="C11" s="8" t="s">
        <v>16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ht="17" x14ac:dyDescent="0.2">
      <c r="A12" s="13" t="str">
        <f>ALLERGENES!A12</f>
        <v>Ingrédient 11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17" x14ac:dyDescent="0.2">
      <c r="A13" s="14" t="str">
        <f>ALLERGENES!A13</f>
        <v>Ingrédient 12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" x14ac:dyDescent="0.2">
      <c r="A14" s="13" t="str">
        <f>ALLERGENES!A14</f>
        <v>Ingrédient 13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16" x14ac:dyDescent="0.2">
      <c r="A15" s="13" t="str">
        <f>ALLERGENES!A15</f>
        <v>Ingrédient 14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6" x14ac:dyDescent="0.2">
      <c r="A16" s="13" t="str">
        <f>ALLERGENES!A16</f>
        <v>Ingrédient 15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6" x14ac:dyDescent="0.2">
      <c r="A17" s="13" t="str">
        <f>ALLERGENES!A17</f>
        <v>Ingrédient 16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ht="17" x14ac:dyDescent="0.2">
      <c r="A18" s="13" t="str">
        <f>ALLERGENES!A18</f>
        <v>Ingrédient 17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17" x14ac:dyDescent="0.2">
      <c r="A19" s="13" t="str">
        <f>ALLERGENES!A19</f>
        <v>Ingrédient 18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17" x14ac:dyDescent="0.2">
      <c r="A20" s="13" t="str">
        <f>ALLERGENES!A20</f>
        <v>Ingrédient 19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7" x14ac:dyDescent="0.2">
      <c r="A21" s="13" t="str">
        <f>ALLERGENES!A21</f>
        <v>Ingrédient 20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7" x14ac:dyDescent="0.2">
      <c r="A22" s="13" t="str">
        <f>ALLERGENES!A22</f>
        <v>Ingrédient 21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7" x14ac:dyDescent="0.2">
      <c r="A23" s="13" t="str">
        <f>ALLERGENES!A23</f>
        <v>Ingrédient 22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ht="17" x14ac:dyDescent="0.2">
      <c r="A24" s="13" t="str">
        <f>ALLERGENES!A24</f>
        <v>Ingrédient 23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7" x14ac:dyDescent="0.2">
      <c r="A25" s="13" t="str">
        <f>ALLERGENES!A25</f>
        <v>Ingrédient 24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ht="17" x14ac:dyDescent="0.2">
      <c r="A26" s="14" t="str">
        <f>ALLERGENES!A26</f>
        <v>Ingrédient 25</v>
      </c>
      <c r="B26" s="15"/>
      <c r="C26" s="8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 ht="17" x14ac:dyDescent="0.2">
      <c r="A27" s="13" t="str">
        <f>ALLERGENES!A27</f>
        <v>Ingrédient 26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7" x14ac:dyDescent="0.2">
      <c r="A28" s="13" t="str">
        <f>ALLERGENES!A28</f>
        <v>Ingrédient 27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7" x14ac:dyDescent="0.2">
      <c r="A29" s="13" t="str">
        <f>ALLERGENES!A29</f>
        <v>Ingrédient 28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ht="17" x14ac:dyDescent="0.2">
      <c r="A30" s="13" t="str">
        <f>ALLERGENES!A30</f>
        <v>Ingrédient 29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ht="17" x14ac:dyDescent="0.2">
      <c r="A31" s="13" t="str">
        <f>ALLERGENES!A31</f>
        <v>Ingrédient 30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ht="17" x14ac:dyDescent="0.2">
      <c r="A32" s="13" t="str">
        <f>ALLERGENES!A32</f>
        <v>Ingrédient 31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ht="17" x14ac:dyDescent="0.2">
      <c r="A33" s="13" t="str">
        <f>ALLERGENES!A33</f>
        <v>Ingrédient 32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17" x14ac:dyDescent="0.2">
      <c r="A34" s="13" t="str">
        <f>ALLERGENES!A34</f>
        <v>Ingrédient 33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ht="17" x14ac:dyDescent="0.2">
      <c r="A35" s="13" t="str">
        <f>ALLERGENES!A35</f>
        <v>Ingrédient 34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ht="17" x14ac:dyDescent="0.2">
      <c r="A36" s="13" t="str">
        <f>ALLERGENES!A36</f>
        <v>Ingrédient 35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ht="17" x14ac:dyDescent="0.2">
      <c r="A37" s="13" t="str">
        <f>ALLERGENES!A37</f>
        <v>Ingrédient 36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spans="1:15" x14ac:dyDescent="0.2">
      <c r="A38" s="7"/>
      <c r="B38" s="7"/>
      <c r="C38" s="7"/>
      <c r="D38" s="7"/>
    </row>
    <row r="39" spans="1:15" x14ac:dyDescent="0.2">
      <c r="A39" s="7"/>
      <c r="B39" s="7"/>
      <c r="C39" s="7"/>
      <c r="D39" s="7"/>
    </row>
    <row r="40" spans="1:15" x14ac:dyDescent="0.2">
      <c r="A40" s="7"/>
      <c r="B40" s="7"/>
      <c r="C40" s="7"/>
      <c r="D40" s="7"/>
    </row>
  </sheetData>
  <conditionalFormatting sqref="A2:O37">
    <cfRule type="containsText" dxfId="5" priority="1" operator="containsText" text="Trace">
      <formula>NOT(ISERROR(SEARCH("Trace",A2)))</formula>
    </cfRule>
    <cfRule type="containsText" dxfId="4" priority="2" operator="containsText" text="Oui">
      <formula>NOT(ISERROR(SEARCH("Oui",A2)))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44E7249-DBBF-1E44-A029-78E47BB55747}">
          <x14:formula1>
            <xm:f>Liste!$A$1:$A$2</xm:f>
          </x14:formula1>
          <xm:sqref>B2:O37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14"/>
  <sheetViews>
    <sheetView tabSelected="1" workbookViewId="0">
      <selection activeCell="B2" sqref="B2"/>
    </sheetView>
  </sheetViews>
  <sheetFormatPr baseColWidth="10" defaultRowHeight="15" x14ac:dyDescent="0.2"/>
  <cols>
    <col min="1" max="1" width="30.6640625" bestFit="1" customWidth="1"/>
    <col min="2" max="2" width="21.6640625" customWidth="1"/>
    <col min="3" max="3" width="16.6640625" customWidth="1"/>
    <col min="4" max="4" width="5.6640625" bestFit="1" customWidth="1"/>
    <col min="5" max="5" width="9.33203125" customWidth="1"/>
    <col min="6" max="7" width="7" bestFit="1" customWidth="1"/>
    <col min="8" max="8" width="10.83203125" customWidth="1"/>
    <col min="9" max="9" width="9.33203125" customWidth="1"/>
    <col min="10" max="10" width="7" bestFit="1" customWidth="1"/>
    <col min="11" max="13" width="8.33203125" bestFit="1" customWidth="1"/>
    <col min="14" max="14" width="10.5" customWidth="1"/>
    <col min="15" max="15" width="8.33203125" bestFit="1" customWidth="1"/>
  </cols>
  <sheetData>
    <row r="1" spans="1:18" ht="48" x14ac:dyDescent="0.2">
      <c r="B1" s="1" t="str">
        <f>ALLERGENES!B1</f>
        <v>Céréales contenant du gluten</v>
      </c>
      <c r="C1" s="1" t="str">
        <f>ALLERGENES!C1</f>
        <v>Crustacés</v>
      </c>
      <c r="D1" s="1" t="str">
        <f>ALLERGENES!D1</f>
        <v>Œufs</v>
      </c>
      <c r="E1" s="1" t="str">
        <f>ALLERGENES!E1</f>
        <v>Poissons</v>
      </c>
      <c r="F1" s="1" t="str">
        <f>ALLERGENES!F1</f>
        <v>Lupin</v>
      </c>
      <c r="G1" s="1" t="str">
        <f>ALLERGENES!G1</f>
        <v>Lait</v>
      </c>
      <c r="H1" s="1" t="str">
        <f>ALLERGENES!H1</f>
        <v>Mollusques</v>
      </c>
      <c r="I1" s="1" t="str">
        <f>ALLERGENES!I1</f>
        <v>Moutarde</v>
      </c>
      <c r="J1" s="1" t="str">
        <f>ALLERGENES!J1</f>
        <v>Fruit à coques</v>
      </c>
      <c r="K1" s="1" t="str">
        <f>ALLERGENES!K1</f>
        <v>Arachide</v>
      </c>
      <c r="L1" s="1" t="str">
        <f>ALLERGENES!L1</f>
        <v>Sésame</v>
      </c>
      <c r="M1" s="1" t="str">
        <f>ALLERGENES!M1</f>
        <v>Soja</v>
      </c>
      <c r="N1" s="1" t="str">
        <f>ALLERGENES!N1</f>
        <v>Anhydride sulfureux et sulfites</v>
      </c>
      <c r="O1" s="1" t="str">
        <f>ALLERGENES!O1</f>
        <v>Céleri</v>
      </c>
      <c r="P1" s="3"/>
      <c r="Q1" s="3"/>
      <c r="R1" s="3"/>
    </row>
    <row r="2" spans="1:18" x14ac:dyDescent="0.2">
      <c r="A2" s="4" t="str">
        <f>INGREDIENTS!B1</f>
        <v>Burger poulet</v>
      </c>
      <c r="B2" s="5" t="str" cm="1">
        <f t="array" ref="B2">IF(SUMPRODUCT((INGREDIENTS!$B$2:$Z$2="OUI")*((ALLERGENES!$B$2:$B$50="OUI")+(ALLERGENES!$B$2:$B$50="TRACE")))&gt;0,"OUI","NON")</f>
        <v>OUI</v>
      </c>
      <c r="C2" s="5" t="str" cm="1">
        <f t="array" ref="C2">IF(SUMPRODUCT((INGREDIENTS!$B$2:$Z$2="OUI")*((ALLERGENES!$C$2:$C$50="OUI")+(ALLERGENES!$C$2:$C$50="TRACE")))&gt;0,"OUI","NON")</f>
        <v>NON</v>
      </c>
      <c r="D2" s="5" t="str" cm="1">
        <f t="array" ref="D2">IF(SUMPRODUCT((INGREDIENTS!$B$2:$Z$2="OUI")*((ALLERGENES!$C$2:$C$50="OUI")+(ALLERGENES!$C$2:$C$50="TRACE")))&gt;0,"OUI","NON")</f>
        <v>NON</v>
      </c>
      <c r="E2" s="5" t="str" cm="1">
        <f t="array" ref="E2">IF(SUMPRODUCT((INGREDIENTS!$B$2:$Z$2="OUI")*((ALLERGENES!$C$2:$C$50="OUI")+(ALLERGENES!$C$2:$C$50="TRACE")))&gt;0,"OUI","NON")</f>
        <v>NON</v>
      </c>
      <c r="F2" s="5" t="str" cm="1">
        <f t="array" ref="F2">IF(SUMPRODUCT((INGREDIENTS!$B$2:$Z$2="OUI")*((ALLERGENES!$C$2:$C$50="OUI")+(ALLERGENES!$C$2:$C$50="TRACE")))&gt;0,"OUI","NON")</f>
        <v>NON</v>
      </c>
      <c r="G2" s="5" t="str" cm="1">
        <f t="array" ref="G2">IF(SUMPRODUCT((INGREDIENTS!$B$2:$Z$2="OUI")*((ALLERGENES!$C$2:$C$50="OUI")+(ALLERGENES!$C$2:$C$50="TRACE")))&gt;0,"OUI","NON")</f>
        <v>NON</v>
      </c>
      <c r="H2" s="5" t="str" cm="1">
        <f t="array" ref="H2">IF(SUMPRODUCT((INGREDIENTS!$B$2:$Z$2="OUI")*((ALLERGENES!$C$2:$C$50="OUI")+(ALLERGENES!$C$2:$C$50="TRACE")))&gt;0,"OUI","NON")</f>
        <v>NON</v>
      </c>
      <c r="I2" s="5" t="str" cm="1">
        <f t="array" ref="I2">IF(SUMPRODUCT((INGREDIENTS!$B$2:$Z$2="OUI")*((ALLERGENES!$C$2:$C$50="OUI")+(ALLERGENES!$C$2:$C$50="TRACE")))&gt;0,"OUI","NON")</f>
        <v>NON</v>
      </c>
      <c r="J2" s="5" t="str" cm="1">
        <f t="array" ref="J2">IF(SUMPRODUCT((INGREDIENTS!$B$2:$Z$2="OUI")*((ALLERGENES!$C$2:$C$50="OUI")+(ALLERGENES!$C$2:$C$50="TRACE")))&gt;0,"OUI","NON")</f>
        <v>NON</v>
      </c>
      <c r="K2" s="5" t="str" cm="1">
        <f t="array" ref="K2">IF(SUMPRODUCT((INGREDIENTS!$B$2:$Z$2="OUI")*((ALLERGENES!$C$2:$C$50="OUI")+(ALLERGENES!$C$2:$C$50="TRACE")))&gt;0,"OUI","NON")</f>
        <v>NON</v>
      </c>
      <c r="L2" s="5" t="str" cm="1">
        <f t="array" ref="L2">IF(SUMPRODUCT((INGREDIENTS!$B$2:$Z$2="OUI")*((ALLERGENES!$C$2:$C$50="OUI")+(ALLERGENES!$C$2:$C$50="TRACE")))&gt;0,"OUI","NON")</f>
        <v>NON</v>
      </c>
      <c r="M2" s="5" t="str" cm="1">
        <f t="array" ref="M2">IF(SUMPRODUCT((INGREDIENTS!$B$2:$Z$2="OUI")*((ALLERGENES!$C$2:$C$50="OUI")+(ALLERGENES!$C$2:$C$50="TRACE")))&gt;0,"OUI","NON")</f>
        <v>NON</v>
      </c>
      <c r="N2" s="5" t="str" cm="1">
        <f t="array" ref="N2">IF(SUMPRODUCT((INGREDIENTS!$B$2:$Z$2="OUI")*((ALLERGENES!$C$2:$C$50="OUI")+(ALLERGENES!$C$2:$C$50="TRACE")))&gt;0,"OUI","NON")</f>
        <v>NON</v>
      </c>
      <c r="O2" s="5" t="str" cm="1">
        <f t="array" ref="O2">IF(SUMPRODUCT((INGREDIENTS!$B$2:$Z$2="OUI")*((ALLERGENES!$C$2:$C$50="OUI")+(ALLERGENES!$C$2:$C$50="TRACE")))&gt;0,"OUI","NON")</f>
        <v>NON</v>
      </c>
      <c r="P2" s="3"/>
      <c r="Q2" s="3"/>
      <c r="R2" s="3"/>
    </row>
    <row r="3" spans="1:18" x14ac:dyDescent="0.2">
      <c r="A3" s="4" t="str">
        <f>INGREDIENTS!C1</f>
        <v>Burger bœuf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3"/>
      <c r="Q3" s="3"/>
      <c r="R3" s="3"/>
    </row>
    <row r="4" spans="1:18" x14ac:dyDescent="0.2">
      <c r="A4" s="4" t="str">
        <f>INGREDIENTS!D1</f>
        <v>Burger agneau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3"/>
      <c r="Q4" s="3"/>
      <c r="R4" s="3"/>
    </row>
    <row r="5" spans="1:18" x14ac:dyDescent="0.2">
      <c r="A5" s="4" t="str">
        <f>INGREDIENTS!E1</f>
        <v>Plat 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3"/>
      <c r="Q5" s="3"/>
      <c r="R5" s="3"/>
    </row>
    <row r="6" spans="1:18" x14ac:dyDescent="0.2">
      <c r="A6" s="4" t="str">
        <f>INGREDIENTS!F1</f>
        <v>Plat 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8" x14ac:dyDescent="0.2">
      <c r="A7" s="4" t="str">
        <f>INGREDIENTS!G1</f>
        <v>Plat 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8" x14ac:dyDescent="0.2">
      <c r="A8" s="4" t="str">
        <f>INGREDIENTS!H1</f>
        <v>Plat 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8" x14ac:dyDescent="0.2">
      <c r="A9" s="4" t="str">
        <f>INGREDIENTS!I1</f>
        <v>Plat 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8" ht="16" x14ac:dyDescent="0.2">
      <c r="A10" s="6" t="str">
        <f>INGREDIENTS!J1</f>
        <v>Plat 9</v>
      </c>
      <c r="B10" s="5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8" ht="16" x14ac:dyDescent="0.2">
      <c r="A11" s="6" t="str">
        <f>INGREDIENTS!K1</f>
        <v>Plat 10</v>
      </c>
      <c r="B11" s="5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8" ht="16" x14ac:dyDescent="0.2">
      <c r="A12" s="6" t="str">
        <f>INGREDIENTS!L1</f>
        <v>Plat 11</v>
      </c>
      <c r="B12" s="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8" ht="16" x14ac:dyDescent="0.2">
      <c r="A13" s="6" t="str">
        <f>INGREDIENTS!M1</f>
        <v>Plat 12</v>
      </c>
      <c r="B13" s="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8" ht="16" x14ac:dyDescent="0.2">
      <c r="A14" s="6" t="str">
        <f>INGREDIENTS!N1</f>
        <v>Plat 13</v>
      </c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</sheetData>
  <conditionalFormatting sqref="A1:O14">
    <cfRule type="containsText" dxfId="3" priority="1" operator="containsText" text="Trace">
      <formula>NOT(ISERROR(SEARCH("Trace",A1)))</formula>
    </cfRule>
    <cfRule type="containsText" dxfId="2" priority="2" operator="containsText" text="Oui">
      <formula>NOT(ISERROR(SEARCH("Oui",A1)))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ALLERGENES</vt:lpstr>
      <vt:lpstr>INGREDIENTS</vt:lpstr>
      <vt:lpstr>PLATS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SIMON</dc:creator>
  <cp:lastModifiedBy>Microsoft Office User</cp:lastModifiedBy>
  <dcterms:created xsi:type="dcterms:W3CDTF">2024-10-15T22:46:56Z</dcterms:created>
  <dcterms:modified xsi:type="dcterms:W3CDTF">2024-12-09T13:44:10Z</dcterms:modified>
</cp:coreProperties>
</file>