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imac/Desktop/"/>
    </mc:Choice>
  </mc:AlternateContent>
  <bookViews>
    <workbookView xWindow="4620" yWindow="5840" windowWidth="40400" windowHeight="19740" tabRatio="500"/>
  </bookViews>
  <sheets>
    <sheet name="Pointage" sheetId="1" r:id="rId1"/>
    <sheet name="Récapitulatif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2" l="1"/>
  <c r="D4" i="2"/>
  <c r="C4" i="2"/>
  <c r="B2" i="2"/>
  <c r="D2" i="2"/>
  <c r="C2" i="2"/>
  <c r="J6" i="1"/>
  <c r="J7" i="1"/>
  <c r="J8" i="1"/>
  <c r="J9" i="1"/>
  <c r="J10" i="1"/>
  <c r="J11" i="1"/>
  <c r="J5" i="1"/>
  <c r="A14" i="1"/>
  <c r="F6" i="1"/>
  <c r="F7" i="1"/>
  <c r="F8" i="1"/>
  <c r="F9" i="1"/>
  <c r="F10" i="1"/>
  <c r="F11" i="1"/>
  <c r="F12" i="1"/>
  <c r="F13" i="1"/>
  <c r="F5" i="1"/>
</calcChain>
</file>

<file path=xl/sharedStrings.xml><?xml version="1.0" encoding="utf-8"?>
<sst xmlns="http://schemas.openxmlformats.org/spreadsheetml/2006/main" count="52" uniqueCount="18">
  <si>
    <t>Nom</t>
  </si>
  <si>
    <t>semaine 1</t>
  </si>
  <si>
    <t>Lundi</t>
  </si>
  <si>
    <t>Mardi</t>
  </si>
  <si>
    <t>Mercredi</t>
  </si>
  <si>
    <t>Jeudi</t>
  </si>
  <si>
    <t>Vendredi</t>
  </si>
  <si>
    <t>Paul C</t>
  </si>
  <si>
    <t>léonie B</t>
  </si>
  <si>
    <t>Morad B</t>
  </si>
  <si>
    <t>Louise M</t>
  </si>
  <si>
    <t>Gérald N</t>
  </si>
  <si>
    <t>Robert H</t>
  </si>
  <si>
    <t>Maruis T</t>
  </si>
  <si>
    <t>Entrée</t>
  </si>
  <si>
    <t>Sortie</t>
  </si>
  <si>
    <t>Durée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</si>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</sst>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2"/>
      <color theme="1"/>
      <name val="Calibri"/>
      <family val="2"/>
      <scheme val="minor"/>
    </font>
    <font>
      <b/>
      <sz val="26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22" fontId="1" fillId="0" borderId="0" xfId="0" applyNumberFormat="1" applyFont="1" applyFill="1" applyAlignment="1">
      <alignment horizontal="center" vertical="center"/>
    </xf>
    <xf numFmtId="22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3" borderId="0" xfId="0" applyFill="1"/>
    <xf numFmtId="164" fontId="0" fillId="3" borderId="0" xfId="0" applyNumberFormat="1" applyFill="1"/>
    <xf numFmtId="20" fontId="0" fillId="3" borderId="0" xfId="0" applyNumberFormat="1" applyFill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/>
    <xf numFmtId="20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0" fontId="0" fillId="3" borderId="1" xfId="0" applyNumberFormat="1" applyFill="1" applyBorder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20" fontId="0" fillId="0" borderId="1" xfId="0" applyNumberFormat="1" applyBorder="1"/>
    <xf numFmtId="0" fontId="0" fillId="4" borderId="1" xfId="0" applyFill="1" applyBorder="1"/>
    <xf numFmtId="164" fontId="0" fillId="4" borderId="1" xfId="0" applyNumberFormat="1" applyFill="1" applyBorder="1" applyAlignment="1">
      <alignment horizontal="center"/>
    </xf>
    <xf numFmtId="20" fontId="0" fillId="4" borderId="1" xfId="0" applyNumberFormat="1" applyFill="1" applyBorder="1"/>
    <xf numFmtId="0" fontId="0" fillId="4" borderId="0" xfId="0" applyFill="1"/>
    <xf numFmtId="164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0</xdr:row>
      <xdr:rowOff>63500</xdr:rowOff>
    </xdr:from>
    <xdr:to>
      <xdr:col>0</xdr:col>
      <xdr:colOff>3492500</xdr:colOff>
      <xdr:row>12</xdr:row>
      <xdr:rowOff>114300</xdr:rowOff>
    </xdr:to>
    <xdr:sp macro="" textlink="">
      <xdr:nvSpPr>
        <xdr:cNvPr id="2" name="Rectangle 1"/>
        <xdr:cNvSpPr/>
      </xdr:nvSpPr>
      <xdr:spPr>
        <a:xfrm>
          <a:off x="304800" y="63500"/>
          <a:ext cx="3187700" cy="2489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>
              <a:solidFill>
                <a:srgbClr val="FFFF00"/>
              </a:solidFill>
            </a:rPr>
            <a:t>Scanne ta carte du Club</a:t>
          </a:r>
        </a:p>
      </xdr:txBody>
    </xdr:sp>
    <xdr:clientData/>
  </xdr:twoCellAnchor>
  <xdr:twoCellAnchor>
    <xdr:from>
      <xdr:col>0</xdr:col>
      <xdr:colOff>0</xdr:colOff>
      <xdr:row>15</xdr:row>
      <xdr:rowOff>127000</xdr:rowOff>
    </xdr:from>
    <xdr:to>
      <xdr:col>0</xdr:col>
      <xdr:colOff>3924300</xdr:colOff>
      <xdr:row>33</xdr:row>
      <xdr:rowOff>0</xdr:rowOff>
    </xdr:to>
    <xdr:sp macro="" textlink="">
      <xdr:nvSpPr>
        <xdr:cNvPr id="3" name="Rectangle 2"/>
        <xdr:cNvSpPr/>
      </xdr:nvSpPr>
      <xdr:spPr>
        <a:xfrm>
          <a:off x="0" y="3416300"/>
          <a:ext cx="3924300" cy="3530600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>
              <a:solidFill>
                <a:srgbClr val="FFFF00"/>
              </a:solidFill>
            </a:rPr>
            <a:t>Bonjour</a:t>
          </a:r>
        </a:p>
        <a:p>
          <a:pPr algn="ctr"/>
          <a:r>
            <a:rPr lang="fr-FR" sz="4800">
              <a:solidFill>
                <a:schemeClr val="tx1"/>
              </a:solidFill>
            </a:rPr>
            <a:t>Louise M</a:t>
          </a:r>
        </a:p>
        <a:p>
          <a:pPr algn="ctr"/>
          <a:r>
            <a:rPr lang="fr-FR" sz="4800">
              <a:solidFill>
                <a:srgbClr val="FFFF00"/>
              </a:solidFill>
            </a:rPr>
            <a:t>Bienvenue au Club Techno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tabSelected="1" workbookViewId="0">
      <selection activeCell="J6" sqref="J6"/>
    </sheetView>
  </sheetViews>
  <sheetFormatPr baseColWidth="10" defaultRowHeight="16" x14ac:dyDescent="0.2"/>
  <cols>
    <col min="1" max="1" width="52.33203125" style="1" customWidth="1"/>
    <col min="2" max="2" width="10.33203125" style="1" customWidth="1"/>
    <col min="4" max="4" width="12" style="1" bestFit="1" customWidth="1"/>
    <col min="5" max="5" width="11.33203125" style="1" bestFit="1" customWidth="1"/>
    <col min="6" max="6" width="11.33203125" style="1" customWidth="1"/>
  </cols>
  <sheetData>
    <row r="1" spans="1:22" x14ac:dyDescent="0.2">
      <c r="C1" s="5" t="s">
        <v>1</v>
      </c>
      <c r="D1" s="5"/>
      <c r="E1" s="5"/>
      <c r="F1" s="5"/>
      <c r="G1" s="5"/>
      <c r="H1" s="1"/>
      <c r="I1" s="1"/>
      <c r="J1" s="2"/>
      <c r="K1" s="2"/>
      <c r="L1" s="2"/>
      <c r="M1" s="2"/>
      <c r="N1" s="2"/>
    </row>
    <row r="2" spans="1:22" x14ac:dyDescent="0.2">
      <c r="C2" s="11" t="s">
        <v>2</v>
      </c>
      <c r="D2" s="11"/>
      <c r="E2" s="11"/>
      <c r="F2" s="11"/>
      <c r="G2" s="11" t="s">
        <v>3</v>
      </c>
      <c r="H2" s="11"/>
      <c r="I2" s="11"/>
      <c r="J2" s="11"/>
      <c r="K2" s="11" t="s">
        <v>4</v>
      </c>
      <c r="L2" s="11"/>
      <c r="M2" s="11"/>
      <c r="N2" s="11"/>
      <c r="O2" s="11" t="s">
        <v>5</v>
      </c>
      <c r="P2" s="11"/>
      <c r="Q2" s="11"/>
      <c r="R2" s="11"/>
      <c r="S2" s="11" t="s">
        <v>6</v>
      </c>
      <c r="T2" s="11"/>
      <c r="U2" s="11"/>
      <c r="V2" s="11"/>
    </row>
    <row r="3" spans="1:22" x14ac:dyDescent="0.2">
      <c r="C3" s="12">
        <v>45657</v>
      </c>
      <c r="D3" s="11"/>
      <c r="E3" s="11"/>
      <c r="F3" s="11"/>
      <c r="G3" s="12">
        <v>45658</v>
      </c>
      <c r="H3" s="11"/>
      <c r="I3" s="11"/>
      <c r="J3" s="11"/>
      <c r="K3" s="12">
        <v>45659</v>
      </c>
      <c r="L3" s="11"/>
      <c r="M3" s="11"/>
      <c r="N3" s="11"/>
      <c r="O3" s="12">
        <v>45660</v>
      </c>
      <c r="P3" s="11"/>
      <c r="Q3" s="11"/>
      <c r="R3" s="11"/>
      <c r="S3" s="12">
        <v>45661</v>
      </c>
      <c r="T3" s="11"/>
      <c r="U3" s="11"/>
      <c r="V3" s="11"/>
    </row>
    <row r="4" spans="1:22" x14ac:dyDescent="0.2">
      <c r="C4" s="13" t="s">
        <v>0</v>
      </c>
      <c r="D4" s="13" t="s">
        <v>14</v>
      </c>
      <c r="E4" s="13" t="s">
        <v>15</v>
      </c>
      <c r="F4" s="13" t="s">
        <v>16</v>
      </c>
      <c r="G4" s="13" t="s">
        <v>0</v>
      </c>
      <c r="H4" s="13" t="s">
        <v>14</v>
      </c>
      <c r="I4" s="13" t="s">
        <v>15</v>
      </c>
      <c r="J4" s="13" t="s">
        <v>16</v>
      </c>
      <c r="K4" s="13" t="s">
        <v>0</v>
      </c>
      <c r="L4" s="13" t="s">
        <v>14</v>
      </c>
      <c r="M4" s="13" t="s">
        <v>15</v>
      </c>
      <c r="N4" s="13" t="s">
        <v>16</v>
      </c>
      <c r="O4" s="13" t="s">
        <v>0</v>
      </c>
      <c r="P4" s="13" t="s">
        <v>14</v>
      </c>
      <c r="Q4" s="13" t="s">
        <v>15</v>
      </c>
      <c r="R4" s="13" t="s">
        <v>16</v>
      </c>
      <c r="S4" s="13" t="s">
        <v>0</v>
      </c>
      <c r="T4" s="13" t="s">
        <v>14</v>
      </c>
      <c r="U4" s="13" t="s">
        <v>15</v>
      </c>
      <c r="V4" s="13" t="s">
        <v>16</v>
      </c>
    </row>
    <row r="5" spans="1:22" x14ac:dyDescent="0.2">
      <c r="C5" s="14" t="s">
        <v>7</v>
      </c>
      <c r="D5" s="15">
        <v>0.33680555555555558</v>
      </c>
      <c r="E5" s="15">
        <v>0.37152777777777773</v>
      </c>
      <c r="F5" s="16">
        <f>E5-D5</f>
        <v>3.4722222222222154E-2</v>
      </c>
      <c r="G5" s="14" t="s">
        <v>7</v>
      </c>
      <c r="H5" s="15">
        <v>0.37986111111111115</v>
      </c>
      <c r="I5" s="15">
        <v>0.5</v>
      </c>
      <c r="J5" s="17">
        <f>I5-H5</f>
        <v>0.12013888888888885</v>
      </c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</row>
    <row r="6" spans="1:22" x14ac:dyDescent="0.2">
      <c r="C6" s="21" t="s">
        <v>8</v>
      </c>
      <c r="D6" s="15">
        <v>0.34027777777777773</v>
      </c>
      <c r="E6" s="15">
        <v>0.37152777777777773</v>
      </c>
      <c r="F6" s="22">
        <f t="shared" ref="F6:F13" si="0">E6-D6</f>
        <v>3.125E-2</v>
      </c>
      <c r="G6" s="21" t="s">
        <v>8</v>
      </c>
      <c r="H6" s="15">
        <v>0.39583333333333331</v>
      </c>
      <c r="I6" s="15">
        <v>0.49861111111111112</v>
      </c>
      <c r="J6" s="23">
        <f t="shared" ref="J6:J11" si="1">I6-H6</f>
        <v>0.1027777777777778</v>
      </c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</row>
    <row r="7" spans="1:22" x14ac:dyDescent="0.2">
      <c r="C7" s="18" t="s">
        <v>9</v>
      </c>
      <c r="D7" s="15">
        <v>0.37847222222222227</v>
      </c>
      <c r="E7" s="15">
        <v>0.43263888888888885</v>
      </c>
      <c r="F7" s="19">
        <f t="shared" si="0"/>
        <v>5.4166666666666585E-2</v>
      </c>
      <c r="G7" s="18" t="s">
        <v>9</v>
      </c>
      <c r="H7" s="15">
        <v>0.41875000000000001</v>
      </c>
      <c r="I7" s="15">
        <v>0.4993055555555555</v>
      </c>
      <c r="J7" s="20">
        <f t="shared" si="1"/>
        <v>8.0555555555555491E-2</v>
      </c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</row>
    <row r="8" spans="1:22" x14ac:dyDescent="0.2">
      <c r="C8" s="18" t="s">
        <v>10</v>
      </c>
      <c r="D8" s="15">
        <v>0.37986111111111115</v>
      </c>
      <c r="E8" s="15">
        <v>0.3972222222222222</v>
      </c>
      <c r="F8" s="19">
        <f t="shared" si="0"/>
        <v>1.7361111111111049E-2</v>
      </c>
      <c r="G8" s="18" t="s">
        <v>10</v>
      </c>
      <c r="H8" s="15">
        <v>0.4513888888888889</v>
      </c>
      <c r="I8" s="15">
        <v>0.5</v>
      </c>
      <c r="J8" s="20">
        <f t="shared" si="1"/>
        <v>4.8611111111111105E-2</v>
      </c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</row>
    <row r="9" spans="1:22" x14ac:dyDescent="0.2">
      <c r="C9" s="18" t="s">
        <v>11</v>
      </c>
      <c r="D9" s="15">
        <v>0.39583333333333331</v>
      </c>
      <c r="E9" s="15">
        <v>0.47916666666666669</v>
      </c>
      <c r="F9" s="19">
        <f t="shared" si="0"/>
        <v>8.333333333333337E-2</v>
      </c>
      <c r="G9" s="18" t="s">
        <v>11</v>
      </c>
      <c r="H9" s="15">
        <v>0.45833333333333331</v>
      </c>
      <c r="I9" s="15">
        <v>0.49861111111111112</v>
      </c>
      <c r="J9" s="20">
        <f t="shared" si="1"/>
        <v>4.0277777777777801E-2</v>
      </c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</row>
    <row r="10" spans="1:22" x14ac:dyDescent="0.2">
      <c r="C10" s="18" t="s">
        <v>12</v>
      </c>
      <c r="D10" s="15">
        <v>0.41875000000000001</v>
      </c>
      <c r="E10" s="15">
        <v>0.46319444444444446</v>
      </c>
      <c r="F10" s="19">
        <f t="shared" si="0"/>
        <v>4.4444444444444453E-2</v>
      </c>
      <c r="G10" s="18" t="s">
        <v>12</v>
      </c>
      <c r="H10" s="15">
        <v>0.46180555555555558</v>
      </c>
      <c r="I10" s="15">
        <v>0.4993055555555555</v>
      </c>
      <c r="J10" s="20">
        <f t="shared" si="1"/>
        <v>3.7499999999999922E-2</v>
      </c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</row>
    <row r="11" spans="1:22" x14ac:dyDescent="0.2">
      <c r="C11" s="18" t="s">
        <v>13</v>
      </c>
      <c r="D11" s="15">
        <v>0.4513888888888889</v>
      </c>
      <c r="E11" s="15">
        <v>0.5</v>
      </c>
      <c r="F11" s="19">
        <f t="shared" si="0"/>
        <v>4.8611111111111105E-2</v>
      </c>
      <c r="G11" s="18" t="s">
        <v>13</v>
      </c>
      <c r="H11" s="15">
        <v>0.46527777777777773</v>
      </c>
      <c r="I11" s="15">
        <v>0.5</v>
      </c>
      <c r="J11" s="20">
        <f t="shared" si="1"/>
        <v>3.4722222222222265E-2</v>
      </c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</row>
    <row r="12" spans="1:22" x14ac:dyDescent="0.2">
      <c r="C12" s="14" t="s">
        <v>7</v>
      </c>
      <c r="D12" s="15">
        <v>0.45833333333333331</v>
      </c>
      <c r="E12" s="15">
        <v>0.49861111111111112</v>
      </c>
      <c r="F12" s="16">
        <f t="shared" si="0"/>
        <v>4.0277777777777801E-2</v>
      </c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</row>
    <row r="13" spans="1:22" x14ac:dyDescent="0.2">
      <c r="C13" s="18" t="s">
        <v>8</v>
      </c>
      <c r="D13" s="15">
        <v>0.46180555555555558</v>
      </c>
      <c r="E13" s="15">
        <v>0.4993055555555555</v>
      </c>
      <c r="F13" s="19">
        <f t="shared" si="0"/>
        <v>3.7499999999999922E-2</v>
      </c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</row>
    <row r="14" spans="1:22" ht="17" customHeight="1" x14ac:dyDescent="0.2">
      <c r="A14" s="4">
        <f ca="1">NOW()</f>
        <v>45629.592149189812</v>
      </c>
      <c r="B14" s="3"/>
      <c r="C14" s="18"/>
      <c r="D14" s="13"/>
      <c r="E14" s="13"/>
      <c r="F14" s="13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</row>
    <row r="15" spans="1:22" ht="15" customHeight="1" x14ac:dyDescent="0.2">
      <c r="A15" s="4"/>
      <c r="B15" s="3"/>
      <c r="C15" s="18"/>
      <c r="D15" s="13"/>
      <c r="E15" s="13"/>
      <c r="F15" s="13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</row>
    <row r="16" spans="1:22" x14ac:dyDescent="0.2">
      <c r="C16" s="18"/>
      <c r="D16" s="13"/>
      <c r="E16" s="13"/>
      <c r="F16" s="13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</row>
    <row r="17" spans="3:22" x14ac:dyDescent="0.2">
      <c r="C17" s="18"/>
      <c r="D17" s="13"/>
      <c r="E17" s="13"/>
      <c r="F17" s="13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</row>
  </sheetData>
  <mergeCells count="12">
    <mergeCell ref="C1:G1"/>
    <mergeCell ref="G2:J2"/>
    <mergeCell ref="K2:N2"/>
    <mergeCell ref="A14:A15"/>
    <mergeCell ref="O2:R2"/>
    <mergeCell ref="S2:V2"/>
    <mergeCell ref="G3:J3"/>
    <mergeCell ref="K3:N3"/>
    <mergeCell ref="O3:R3"/>
    <mergeCell ref="S3:V3"/>
    <mergeCell ref="C2:F2"/>
    <mergeCell ref="C3:F3"/>
  </mergeCell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I7" sqref="I7"/>
    </sheetView>
  </sheetViews>
  <sheetFormatPr baseColWidth="10" defaultRowHeight="16" x14ac:dyDescent="0.2"/>
  <sheetData>
    <row r="1" spans="1:4" x14ac:dyDescent="0.2">
      <c r="A1" t="s">
        <v>0</v>
      </c>
      <c r="B1" t="s">
        <v>17</v>
      </c>
      <c r="C1" s="6">
        <v>45658</v>
      </c>
      <c r="D1" s="6">
        <v>45659</v>
      </c>
    </row>
    <row r="2" spans="1:4" x14ac:dyDescent="0.2">
      <c r="A2" s="8" t="s">
        <v>7</v>
      </c>
      <c r="B2" s="7">
        <f>C2+D2</f>
        <v>0.19513888888888881</v>
      </c>
      <c r="C2" s="9">
        <f>Pointage!F5+Pointage!F12</f>
        <v>7.4999999999999956E-2</v>
      </c>
      <c r="D2" s="10">
        <f>Pointage!J5</f>
        <v>0.12013888888888885</v>
      </c>
    </row>
    <row r="3" spans="1:4" x14ac:dyDescent="0.2">
      <c r="A3" t="s">
        <v>0</v>
      </c>
      <c r="B3" t="s">
        <v>17</v>
      </c>
      <c r="C3" s="6">
        <v>45658</v>
      </c>
      <c r="D3" s="6">
        <v>45659</v>
      </c>
    </row>
    <row r="4" spans="1:4" x14ac:dyDescent="0.2">
      <c r="A4" s="24" t="s">
        <v>8</v>
      </c>
      <c r="B4" s="7">
        <f>C4+D4</f>
        <v>0.1340277777777778</v>
      </c>
      <c r="C4" s="25">
        <f>Pointage!F6</f>
        <v>3.125E-2</v>
      </c>
      <c r="D4" s="25">
        <f>Pointage!J6</f>
        <v>0.1027777777777778</v>
      </c>
    </row>
    <row r="6" spans="1:4" x14ac:dyDescent="0.2">
      <c r="A6" t="s">
        <v>9</v>
      </c>
    </row>
    <row r="7" spans="1:4" x14ac:dyDescent="0.2">
      <c r="A7" t="s">
        <v>10</v>
      </c>
    </row>
    <row r="8" spans="1:4" x14ac:dyDescent="0.2">
      <c r="A8" t="s">
        <v>11</v>
      </c>
    </row>
    <row r="9" spans="1:4" x14ac:dyDescent="0.2">
      <c r="A9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</vt:lpstr>
      <vt:lpstr>Récapitulatif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M.H</dc:creator>
  <cp:lastModifiedBy>M.H</cp:lastModifiedBy>
  <dcterms:created xsi:type="dcterms:W3CDTF">2024-12-03T12:03:28Z</dcterms:created>
  <dcterms:modified xsi:type="dcterms:W3CDTF">2024-12-03T13:13:07Z</dcterms:modified>
</cp:coreProperties>
</file>