
<file path=[Content_Types].xml><?xml version="1.0" encoding="utf-8"?>
<Types xmlns="http://schemas.openxmlformats.org/package/2006/content-types">
  <Default Extension="xml" ContentType="application/xml"/>
  <Override PartName="/xl/workbook.xml" ContentType="application/vnd.openxmlformats-officedocument.spreadsheetml.sheet.main+xml"/>
  <Override PartName="/xl/styles.xml" ContentType="application/vnd.openxmlformats-officedocument.spreadsheetml.styles+xml"/>
  <Default Extension="rels" ContentType="application/vnd.openxmlformats-package.relationships+xml"/>
  <Override PartName="/xl/sharedStrings.xml" ContentType="application/vnd.openxmlformats-officedocument.spreadsheetml.sharedStrings+xml"/>
  <Override PartName="/xl/theme/theme1.xml" ContentType="application/vnd.openxmlformats-officedocument.theme+xml"/>
  <Override PartName="/xl/worksheets/sheet1.xml" ContentType="application/vnd.openxmlformats-officedocument.spreadsheetml.worksheet+xml"/>
  <Override PartName="/docProps/core.xml" ContentType="application/vnd.openxmlformats-package.core-properties+xml"/>
  <Override PartName="/xl/calcChain.xml" ContentType="application/vnd.openxmlformats-officedocument.spreadsheetml.calcChain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ate1904="1" showInkAnnotation="0" autoCompressPictures="0"/>
  <bookViews>
    <workbookView xWindow="-20" yWindow="-20" windowWidth="33360" windowHeight="17740" tabRatio="500"/>
  </bookViews>
  <sheets>
    <sheet name="Feuil1" sheetId="1" r:id="rId1"/>
  </sheets>
  <calcPr calcId="130407" concurrentCalc="0"/>
  <extLst>
    <ext xmlns:mx="http://schemas.microsoft.com/office/mac/excel/2008/main" uri="http://schemas.microsoft.com/office/mac/excel/2008/main">
      <mx:ArchID Flags="2"/>
    </ext>
  </extLst>
</workbook>
</file>

<file path=xl/calcChain.xml><?xml version="1.0" encoding="utf-8"?>
<calcChain xmlns="http://schemas.openxmlformats.org/spreadsheetml/2006/main">
  <c r="B17" i="1"/>
  <c r="HS18"/>
  <c r="HR18"/>
  <c r="HQ18"/>
  <c r="HP18"/>
  <c r="HO18"/>
  <c r="HN18"/>
  <c r="HM18"/>
  <c r="HL18"/>
  <c r="HK18"/>
  <c r="HJ18"/>
  <c r="HI18"/>
  <c r="HH18"/>
  <c r="HG18"/>
  <c r="HF18"/>
  <c r="HE18"/>
  <c r="HD18"/>
  <c r="HC18"/>
  <c r="HB18"/>
  <c r="HA18"/>
  <c r="GZ18"/>
  <c r="GY18"/>
  <c r="GX18"/>
  <c r="GW18"/>
  <c r="GV18"/>
  <c r="GU18"/>
  <c r="GT18"/>
  <c r="GS18"/>
  <c r="GR18"/>
  <c r="GQ18"/>
  <c r="GP18"/>
  <c r="GO18"/>
  <c r="GN18"/>
  <c r="GM18"/>
  <c r="GL18"/>
  <c r="GK18"/>
  <c r="GJ18"/>
  <c r="GI18"/>
  <c r="GH18"/>
  <c r="GG18"/>
  <c r="GF18"/>
  <c r="GE18"/>
  <c r="GD18"/>
  <c r="GC18"/>
  <c r="GB18"/>
  <c r="GA18"/>
  <c r="FZ18"/>
  <c r="FY18"/>
  <c r="FX18"/>
  <c r="FW18"/>
  <c r="FV18"/>
  <c r="FU18"/>
  <c r="FT18"/>
  <c r="FS18"/>
  <c r="FR18"/>
  <c r="FQ18"/>
  <c r="FP18"/>
  <c r="FO18"/>
  <c r="FN18"/>
  <c r="FM18"/>
  <c r="FL18"/>
  <c r="FK18"/>
  <c r="FJ18"/>
  <c r="FI18"/>
  <c r="FH18"/>
  <c r="FG18"/>
  <c r="FF18"/>
  <c r="FE18"/>
  <c r="FD18"/>
  <c r="FC18"/>
  <c r="FB18"/>
  <c r="FA18"/>
  <c r="EZ18"/>
  <c r="EY18"/>
  <c r="EX18"/>
  <c r="EW18"/>
  <c r="EV18"/>
  <c r="EU18"/>
  <c r="ET18"/>
  <c r="ES18"/>
  <c r="ER18"/>
  <c r="EQ18"/>
  <c r="EP18"/>
  <c r="EO18"/>
  <c r="EN18"/>
  <c r="EM18"/>
  <c r="EL18"/>
  <c r="EK18"/>
  <c r="EJ18"/>
  <c r="EI18"/>
  <c r="EH18"/>
  <c r="EG18"/>
  <c r="EF18"/>
  <c r="EE18"/>
  <c r="ED18"/>
  <c r="EC18"/>
  <c r="EB18"/>
  <c r="EA18"/>
  <c r="DZ18"/>
  <c r="DY18"/>
  <c r="DX18"/>
  <c r="DW18"/>
  <c r="DV18"/>
  <c r="DU18"/>
  <c r="DT18"/>
  <c r="DS18"/>
  <c r="DR18"/>
  <c r="DQ18"/>
  <c r="DP18"/>
  <c r="DO18"/>
  <c r="DN18"/>
  <c r="DM18"/>
  <c r="DL18"/>
  <c r="DK18"/>
  <c r="DJ18"/>
  <c r="DI18"/>
  <c r="DH18"/>
  <c r="DG18"/>
  <c r="DF18"/>
  <c r="DE18"/>
  <c r="DD18"/>
  <c r="DC18"/>
  <c r="DB18"/>
  <c r="DA18"/>
  <c r="CZ18"/>
  <c r="CY18"/>
  <c r="CX18"/>
  <c r="CW18"/>
  <c r="CV18"/>
  <c r="CU18"/>
  <c r="CT18"/>
  <c r="CS18"/>
  <c r="CR18"/>
  <c r="CQ18"/>
  <c r="CP18"/>
  <c r="CO18"/>
  <c r="CN18"/>
  <c r="CM18"/>
  <c r="CL18"/>
  <c r="CK18"/>
  <c r="CJ18"/>
  <c r="CI18"/>
  <c r="CH18"/>
  <c r="CG18"/>
  <c r="CF18"/>
  <c r="CE18"/>
  <c r="CD18"/>
  <c r="CC18"/>
  <c r="CB18"/>
  <c r="CA18"/>
  <c r="BZ18"/>
  <c r="BY18"/>
  <c r="BX18"/>
  <c r="BW18"/>
  <c r="BV18"/>
  <c r="BU18"/>
  <c r="BT18"/>
  <c r="BS18"/>
  <c r="BR18"/>
  <c r="BQ18"/>
  <c r="BP18"/>
  <c r="BO18"/>
  <c r="BN18"/>
  <c r="BM18"/>
  <c r="BL18"/>
  <c r="BK18"/>
  <c r="BJ18"/>
  <c r="BI18"/>
  <c r="BH18"/>
  <c r="BG18"/>
  <c r="BF18"/>
  <c r="BE18"/>
  <c r="BD18"/>
  <c r="BC18"/>
  <c r="BB18"/>
  <c r="BA18"/>
  <c r="AZ18"/>
  <c r="AY18"/>
  <c r="AX18"/>
  <c r="AW18"/>
  <c r="AV18"/>
  <c r="AU18"/>
  <c r="AT18"/>
  <c r="AS18"/>
  <c r="AR18"/>
  <c r="AQ18"/>
  <c r="AP18"/>
  <c r="AO18"/>
  <c r="AN18"/>
  <c r="AM18"/>
  <c r="AL18"/>
  <c r="AK18"/>
  <c r="AJ18"/>
  <c r="AI18"/>
  <c r="AH18"/>
  <c r="AG18"/>
  <c r="AF18"/>
  <c r="AE18"/>
  <c r="AD18"/>
  <c r="AC18"/>
  <c r="AB18"/>
  <c r="AA18"/>
  <c r="Z18"/>
  <c r="Y18"/>
  <c r="X18"/>
  <c r="W18"/>
  <c r="V18"/>
  <c r="U18"/>
  <c r="T18"/>
  <c r="S18"/>
  <c r="R18"/>
  <c r="Q18"/>
  <c r="P18"/>
  <c r="O18"/>
  <c r="N18"/>
  <c r="M18"/>
  <c r="L18"/>
  <c r="K18"/>
  <c r="J18"/>
  <c r="I18"/>
  <c r="H18"/>
  <c r="G18"/>
  <c r="F18"/>
  <c r="E18"/>
  <c r="D18"/>
  <c r="C18"/>
  <c r="B18"/>
  <c r="B12"/>
  <c r="Q17"/>
  <c r="P17"/>
  <c r="O17"/>
  <c r="N17"/>
  <c r="M17"/>
  <c r="L17"/>
  <c r="K17"/>
  <c r="J17"/>
  <c r="I17"/>
  <c r="H17"/>
  <c r="G17"/>
  <c r="F17"/>
  <c r="E17"/>
  <c r="D17"/>
  <c r="C17"/>
  <c r="B11"/>
  <c r="B10"/>
  <c r="B16"/>
  <c r="C15"/>
  <c r="D15"/>
  <c r="D16"/>
  <c r="E15"/>
  <c r="E16"/>
  <c r="F15"/>
  <c r="F16"/>
  <c r="G15"/>
  <c r="G16"/>
  <c r="H15"/>
  <c r="H16"/>
  <c r="I15"/>
  <c r="I16"/>
  <c r="J15"/>
  <c r="J16"/>
  <c r="K15"/>
  <c r="K16"/>
  <c r="L15"/>
  <c r="L16"/>
  <c r="M15"/>
  <c r="M16"/>
  <c r="N15"/>
  <c r="N16"/>
  <c r="O15"/>
  <c r="O16"/>
  <c r="P15"/>
  <c r="P16"/>
  <c r="Q15"/>
  <c r="Q16"/>
  <c r="C16"/>
  <c r="D9"/>
  <c r="E9"/>
  <c r="F9"/>
  <c r="G9"/>
  <c r="H9"/>
  <c r="I9"/>
  <c r="J9"/>
  <c r="K9"/>
  <c r="L9"/>
  <c r="M9"/>
  <c r="N9"/>
  <c r="N10"/>
  <c r="O9"/>
  <c r="O10"/>
  <c r="P9"/>
  <c r="P10"/>
  <c r="Q9"/>
  <c r="Q10"/>
  <c r="R9"/>
  <c r="R10"/>
  <c r="S9"/>
  <c r="S10"/>
  <c r="T9"/>
  <c r="T10"/>
  <c r="U9"/>
  <c r="U10"/>
  <c r="V9"/>
  <c r="V10"/>
  <c r="W9"/>
  <c r="W10"/>
  <c r="X9"/>
  <c r="X10"/>
  <c r="Y9"/>
  <c r="Y10"/>
  <c r="C10"/>
  <c r="D10"/>
  <c r="E10"/>
  <c r="F10"/>
  <c r="G10"/>
  <c r="H10"/>
  <c r="I10"/>
  <c r="J10"/>
  <c r="K10"/>
  <c r="L10"/>
  <c r="M10"/>
  <c r="R15"/>
  <c r="S15"/>
  <c r="T15"/>
  <c r="U15"/>
  <c r="V15"/>
  <c r="W15"/>
  <c r="X15"/>
  <c r="Y15"/>
  <c r="Z15"/>
  <c r="AA15"/>
  <c r="AB15"/>
  <c r="AC15"/>
  <c r="AD15"/>
  <c r="AE15"/>
  <c r="AF15"/>
  <c r="AG15"/>
  <c r="AH15"/>
  <c r="AI15"/>
  <c r="AJ15"/>
  <c r="AK15"/>
  <c r="AL15"/>
  <c r="AM15"/>
  <c r="AN15"/>
  <c r="AO15"/>
  <c r="AP15"/>
  <c r="AQ15"/>
  <c r="AR15"/>
  <c r="AS15"/>
  <c r="AT15"/>
  <c r="AU15"/>
  <c r="AV15"/>
  <c r="AW15"/>
  <c r="AX15"/>
  <c r="AY15"/>
  <c r="AZ15"/>
  <c r="BA15"/>
  <c r="BB15"/>
  <c r="BC15"/>
  <c r="BD15"/>
  <c r="BE15"/>
  <c r="BF15"/>
  <c r="BG15"/>
  <c r="BH15"/>
  <c r="BI15"/>
  <c r="BJ15"/>
  <c r="BK15"/>
  <c r="BL15"/>
  <c r="BM15"/>
  <c r="BN15"/>
  <c r="BO15"/>
  <c r="BP15"/>
  <c r="BQ15"/>
  <c r="BR15"/>
  <c r="BS15"/>
  <c r="BT15"/>
  <c r="BU15"/>
  <c r="BV15"/>
  <c r="BW15"/>
  <c r="BX15"/>
  <c r="BY15"/>
  <c r="BZ15"/>
  <c r="CA15"/>
  <c r="CB15"/>
  <c r="CC15"/>
  <c r="CD15"/>
  <c r="CE15"/>
  <c r="CF15"/>
  <c r="CG15"/>
  <c r="CH15"/>
  <c r="CI15"/>
  <c r="CJ15"/>
  <c r="CK15"/>
  <c r="CL15"/>
  <c r="CM15"/>
  <c r="CN15"/>
  <c r="CO15"/>
  <c r="CP15"/>
  <c r="CQ15"/>
  <c r="CR15"/>
  <c r="CS15"/>
  <c r="CT15"/>
  <c r="CU15"/>
  <c r="CV15"/>
  <c r="CW15"/>
  <c r="CX15"/>
  <c r="CY15"/>
  <c r="CZ15"/>
  <c r="DA15"/>
  <c r="DB15"/>
  <c r="DC15"/>
  <c r="DD15"/>
  <c r="DE15"/>
  <c r="DF15"/>
  <c r="DG15"/>
  <c r="DH15"/>
  <c r="DI15"/>
  <c r="DJ15"/>
  <c r="DK15"/>
  <c r="DL15"/>
  <c r="DM15"/>
  <c r="DN15"/>
  <c r="DO15"/>
  <c r="DP15"/>
  <c r="DQ15"/>
  <c r="DR15"/>
  <c r="DS15"/>
  <c r="DT15"/>
  <c r="DU15"/>
  <c r="DV15"/>
  <c r="DW15"/>
  <c r="DX15"/>
  <c r="DY15"/>
  <c r="DZ15"/>
  <c r="EA15"/>
  <c r="EB15"/>
  <c r="EC15"/>
  <c r="ED15"/>
  <c r="EE15"/>
  <c r="EF15"/>
  <c r="EG15"/>
  <c r="EH15"/>
  <c r="EI15"/>
  <c r="EJ15"/>
  <c r="EK15"/>
  <c r="EL15"/>
  <c r="EM15"/>
  <c r="EN15"/>
  <c r="EO15"/>
  <c r="EP15"/>
  <c r="EQ15"/>
  <c r="ER15"/>
  <c r="ES15"/>
  <c r="ET15"/>
  <c r="EU15"/>
  <c r="EV15"/>
  <c r="EW15"/>
  <c r="EX15"/>
  <c r="EY15"/>
  <c r="EZ15"/>
  <c r="FA15"/>
  <c r="FB15"/>
  <c r="FC15"/>
  <c r="FD15"/>
  <c r="FE15"/>
  <c r="FF15"/>
  <c r="FG15"/>
  <c r="FH15"/>
  <c r="FI15"/>
  <c r="FJ15"/>
  <c r="FK15"/>
  <c r="FL15"/>
  <c r="FM15"/>
  <c r="FN15"/>
  <c r="FO15"/>
  <c r="FP15"/>
  <c r="FQ15"/>
  <c r="FR15"/>
  <c r="FS15"/>
  <c r="FT15"/>
  <c r="FU15"/>
  <c r="FV15"/>
  <c r="FW15"/>
  <c r="FX15"/>
  <c r="FY15"/>
  <c r="FZ15"/>
  <c r="GA15"/>
  <c r="GB15"/>
  <c r="GC15"/>
  <c r="GD15"/>
  <c r="GE15"/>
  <c r="GF15"/>
  <c r="GG15"/>
  <c r="GH15"/>
  <c r="GI15"/>
  <c r="GJ15"/>
  <c r="GK15"/>
  <c r="GL15"/>
  <c r="GM15"/>
  <c r="GN15"/>
  <c r="GO15"/>
  <c r="GP15"/>
  <c r="GQ15"/>
  <c r="GR15"/>
  <c r="GS15"/>
  <c r="GT15"/>
  <c r="GU15"/>
  <c r="GV15"/>
  <c r="GW15"/>
  <c r="GX15"/>
  <c r="GY15"/>
  <c r="GZ15"/>
  <c r="HA15"/>
  <c r="HB15"/>
  <c r="HC15"/>
  <c r="HD15"/>
  <c r="HE15"/>
  <c r="HF15"/>
  <c r="HG15"/>
  <c r="HH15"/>
  <c r="HI15"/>
  <c r="HJ15"/>
  <c r="HK15"/>
  <c r="HL15"/>
  <c r="HM15"/>
  <c r="HN15"/>
  <c r="HO15"/>
  <c r="HP15"/>
  <c r="HQ15"/>
  <c r="HR15"/>
  <c r="HS15"/>
  <c r="Z9"/>
  <c r="Z10"/>
  <c r="AA9"/>
  <c r="AA10"/>
  <c r="AB9"/>
  <c r="AB10"/>
  <c r="AC9"/>
  <c r="AC10"/>
  <c r="AD9"/>
  <c r="AD10"/>
  <c r="AE9"/>
  <c r="AE10"/>
  <c r="AF9"/>
  <c r="AF10"/>
  <c r="AG9"/>
  <c r="AG10"/>
  <c r="AH9"/>
  <c r="AH10"/>
  <c r="AI9"/>
  <c r="AI10"/>
  <c r="AJ9"/>
  <c r="AJ10"/>
  <c r="AK9"/>
  <c r="AK10"/>
  <c r="AL9"/>
  <c r="AL10"/>
  <c r="AM9"/>
  <c r="AM10"/>
  <c r="AN9"/>
  <c r="AN10"/>
  <c r="AO9"/>
  <c r="AO10"/>
  <c r="AP9"/>
  <c r="AP10"/>
  <c r="AQ9"/>
  <c r="AQ10"/>
  <c r="AR9"/>
  <c r="AR10"/>
  <c r="AS9"/>
  <c r="AS10"/>
  <c r="AT9"/>
  <c r="AT10"/>
  <c r="AU9"/>
  <c r="AU10"/>
  <c r="AV9"/>
  <c r="AV10"/>
  <c r="AW9"/>
  <c r="AW10"/>
  <c r="AX9"/>
  <c r="AX10"/>
  <c r="AY9"/>
  <c r="AY10"/>
  <c r="AZ9"/>
  <c r="AZ10"/>
  <c r="BA9"/>
  <c r="BA10"/>
  <c r="BB9"/>
  <c r="BB10"/>
  <c r="BC9"/>
  <c r="BC10"/>
  <c r="BD9"/>
  <c r="BD10"/>
  <c r="BE9"/>
  <c r="BE10"/>
  <c r="BF9"/>
  <c r="BF10"/>
  <c r="BG9"/>
  <c r="BG10"/>
  <c r="BH9"/>
  <c r="BH10"/>
  <c r="BI9"/>
  <c r="BI10"/>
  <c r="BJ9"/>
  <c r="BJ10"/>
  <c r="BK9"/>
  <c r="BK10"/>
  <c r="BL9"/>
  <c r="BL10"/>
  <c r="BM9"/>
  <c r="BM10"/>
  <c r="BN9"/>
  <c r="BN10"/>
  <c r="BO9"/>
  <c r="BO10"/>
  <c r="BP9"/>
  <c r="BP10"/>
  <c r="BQ9"/>
  <c r="BQ10"/>
  <c r="BR9"/>
  <c r="BR10"/>
  <c r="BS9"/>
  <c r="BS10"/>
  <c r="BT9"/>
  <c r="BT10"/>
  <c r="BU9"/>
  <c r="BU10"/>
  <c r="BV9"/>
  <c r="BV10"/>
  <c r="BW9"/>
  <c r="BW10"/>
  <c r="BX9"/>
  <c r="BX10"/>
  <c r="BY9"/>
  <c r="BY10"/>
  <c r="BZ9"/>
  <c r="BZ10"/>
  <c r="CA9"/>
  <c r="CA10"/>
  <c r="CB9"/>
  <c r="CB10"/>
  <c r="CC9"/>
  <c r="CC10"/>
  <c r="CD9"/>
  <c r="CD10"/>
  <c r="CE9"/>
  <c r="CE10"/>
  <c r="CF9"/>
  <c r="CF10"/>
  <c r="CG9"/>
  <c r="CG10"/>
  <c r="CH9"/>
  <c r="CH10"/>
  <c r="CI9"/>
  <c r="CI10"/>
  <c r="CJ9"/>
  <c r="CJ10"/>
  <c r="CK9"/>
  <c r="CK10"/>
  <c r="CL9"/>
  <c r="CL10"/>
  <c r="CM9"/>
  <c r="CM10"/>
  <c r="CN9"/>
  <c r="CN10"/>
  <c r="CO9"/>
  <c r="CO10"/>
  <c r="CP9"/>
  <c r="CP10"/>
  <c r="CQ9"/>
  <c r="CQ10"/>
  <c r="CR9"/>
  <c r="CR10"/>
  <c r="CS9"/>
  <c r="CS10"/>
  <c r="CT9"/>
  <c r="CT10"/>
  <c r="CU9"/>
  <c r="CU10"/>
  <c r="CV9"/>
  <c r="CV10"/>
  <c r="CW9"/>
  <c r="CW10"/>
  <c r="CX9"/>
  <c r="CX10"/>
  <c r="CY9"/>
  <c r="CY10"/>
  <c r="CZ9"/>
  <c r="CZ10"/>
  <c r="DA9"/>
  <c r="DA10"/>
  <c r="DB9"/>
  <c r="DB10"/>
  <c r="DC9"/>
  <c r="DC10"/>
  <c r="DD9"/>
  <c r="DD10"/>
  <c r="DE9"/>
  <c r="DE10"/>
  <c r="DF9"/>
  <c r="DF10"/>
  <c r="DG9"/>
  <c r="DG10"/>
  <c r="DH9"/>
  <c r="DH10"/>
  <c r="DI9"/>
  <c r="DI10"/>
  <c r="DJ9"/>
  <c r="DJ10"/>
  <c r="DK9"/>
  <c r="DK10"/>
  <c r="DL9"/>
  <c r="DL10"/>
  <c r="DM9"/>
  <c r="DM10"/>
  <c r="DN9"/>
  <c r="DN10"/>
  <c r="DO9"/>
  <c r="DO10"/>
  <c r="DP9"/>
  <c r="DP10"/>
  <c r="DQ9"/>
  <c r="DQ10"/>
  <c r="DR9"/>
  <c r="DR10"/>
  <c r="DS9"/>
  <c r="DS10"/>
  <c r="DT9"/>
  <c r="DT10"/>
  <c r="DU9"/>
  <c r="DU10"/>
  <c r="DV9"/>
  <c r="DV10"/>
  <c r="DW9"/>
  <c r="DW10"/>
  <c r="DX9"/>
  <c r="DX10"/>
  <c r="DY9"/>
  <c r="DY10"/>
  <c r="DZ9"/>
  <c r="DZ10"/>
  <c r="EA9"/>
  <c r="EA10"/>
  <c r="EB9"/>
  <c r="EB10"/>
  <c r="EC9"/>
  <c r="EC10"/>
  <c r="ED9"/>
  <c r="ED10"/>
  <c r="EE9"/>
  <c r="EE10"/>
  <c r="EF9"/>
  <c r="EF10"/>
  <c r="EG9"/>
  <c r="EG10"/>
  <c r="EH9"/>
  <c r="EH10"/>
  <c r="EI9"/>
  <c r="EI10"/>
  <c r="EJ9"/>
  <c r="EJ10"/>
  <c r="EK9"/>
  <c r="EK10"/>
  <c r="EL9"/>
  <c r="EL10"/>
  <c r="EM9"/>
  <c r="EM10"/>
  <c r="EN9"/>
  <c r="EN10"/>
  <c r="EO9"/>
  <c r="EO10"/>
  <c r="EP9"/>
  <c r="EP10"/>
  <c r="EQ9"/>
  <c r="EQ10"/>
  <c r="ER9"/>
  <c r="ER10"/>
  <c r="ES9"/>
  <c r="ES10"/>
  <c r="ET9"/>
  <c r="ET10"/>
  <c r="EU9"/>
  <c r="EU10"/>
  <c r="EV9"/>
  <c r="EV10"/>
  <c r="EW9"/>
  <c r="EW10"/>
  <c r="EX9"/>
  <c r="EX10"/>
  <c r="EY9"/>
  <c r="EY10"/>
  <c r="EZ9"/>
  <c r="EZ10"/>
  <c r="FA9"/>
  <c r="FA10"/>
  <c r="FB9"/>
  <c r="FB10"/>
  <c r="FC9"/>
  <c r="FC10"/>
  <c r="FD9"/>
  <c r="FD10"/>
  <c r="FE9"/>
  <c r="FE10"/>
  <c r="FF9"/>
  <c r="FF10"/>
  <c r="FG9"/>
  <c r="FG10"/>
  <c r="FH9"/>
  <c r="FH10"/>
  <c r="FI9"/>
  <c r="FI10"/>
  <c r="FJ9"/>
  <c r="FJ10"/>
  <c r="FK9"/>
  <c r="FK10"/>
  <c r="FL9"/>
  <c r="FL10"/>
  <c r="FM9"/>
  <c r="FM10"/>
  <c r="FN9"/>
  <c r="FN10"/>
  <c r="FO9"/>
  <c r="FO10"/>
  <c r="FP9"/>
  <c r="FP10"/>
  <c r="FQ9"/>
  <c r="FQ10"/>
  <c r="FR9"/>
  <c r="FR10"/>
  <c r="FS9"/>
  <c r="FS10"/>
  <c r="FT9"/>
  <c r="FT10"/>
  <c r="FU9"/>
  <c r="FU10"/>
  <c r="FV9"/>
  <c r="FV10"/>
  <c r="FW9"/>
  <c r="FW10"/>
  <c r="FX9"/>
  <c r="FX10"/>
  <c r="FY9"/>
  <c r="FY10"/>
  <c r="FZ9"/>
  <c r="FZ10"/>
  <c r="GA9"/>
  <c r="GA10"/>
  <c r="GB9"/>
  <c r="GB10"/>
  <c r="GC9"/>
  <c r="GC10"/>
  <c r="GD9"/>
  <c r="GD10"/>
  <c r="GE9"/>
  <c r="GE10"/>
  <c r="GF9"/>
  <c r="GF10"/>
  <c r="GG9"/>
  <c r="GG10"/>
  <c r="GH9"/>
  <c r="GH10"/>
  <c r="GI9"/>
  <c r="GI10"/>
  <c r="GJ9"/>
  <c r="GJ10"/>
  <c r="GK9"/>
  <c r="GK10"/>
  <c r="GL9"/>
  <c r="GL10"/>
  <c r="GM9"/>
  <c r="GM10"/>
  <c r="GN9"/>
  <c r="GN10"/>
  <c r="GO9"/>
  <c r="GO10"/>
  <c r="GP9"/>
  <c r="GP10"/>
  <c r="GQ9"/>
  <c r="GQ10"/>
  <c r="GR9"/>
  <c r="GR10"/>
  <c r="GS9"/>
  <c r="GS10"/>
  <c r="GT9"/>
  <c r="GT10"/>
  <c r="GU9"/>
  <c r="GU10"/>
  <c r="GV9"/>
  <c r="GV10"/>
  <c r="GW9"/>
  <c r="GW10"/>
  <c r="GX9"/>
  <c r="GX10"/>
  <c r="GY9"/>
  <c r="GY10"/>
  <c r="GZ9"/>
  <c r="GZ10"/>
  <c r="HA9"/>
  <c r="HA10"/>
  <c r="HB9"/>
  <c r="HB10"/>
  <c r="HC9"/>
  <c r="HC10"/>
  <c r="HD9"/>
  <c r="HD10"/>
  <c r="HE9"/>
  <c r="HE10"/>
  <c r="HF9"/>
  <c r="HF10"/>
  <c r="HG9"/>
  <c r="HG10"/>
  <c r="HH9"/>
  <c r="HH10"/>
  <c r="HI9"/>
  <c r="HI10"/>
  <c r="HJ9"/>
  <c r="HJ10"/>
  <c r="HK9"/>
  <c r="HK10"/>
  <c r="HL9"/>
  <c r="HL10"/>
  <c r="HM9"/>
  <c r="HM10"/>
  <c r="HN9"/>
  <c r="HN10"/>
  <c r="HO9"/>
  <c r="HO10"/>
  <c r="HP9"/>
  <c r="HP10"/>
  <c r="HQ9"/>
  <c r="HQ10"/>
  <c r="HR9"/>
  <c r="HR10"/>
  <c r="HS9"/>
  <c r="HS10"/>
  <c r="B7"/>
  <c r="B5"/>
  <c r="B6"/>
  <c r="C11"/>
  <c r="D11"/>
  <c r="E11"/>
  <c r="F11"/>
  <c r="G11"/>
  <c r="H11"/>
  <c r="I11"/>
  <c r="J11"/>
  <c r="K11"/>
  <c r="L11"/>
  <c r="M11"/>
  <c r="N11"/>
  <c r="O11"/>
  <c r="P11"/>
  <c r="Q11"/>
  <c r="R11"/>
  <c r="S11"/>
  <c r="T11"/>
  <c r="U11"/>
  <c r="V11"/>
  <c r="W11"/>
  <c r="X11"/>
  <c r="Y11"/>
  <c r="Z11"/>
  <c r="AA11"/>
  <c r="AB11"/>
  <c r="AC11"/>
  <c r="AD11"/>
  <c r="AE11"/>
  <c r="AF11"/>
  <c r="AG11"/>
  <c r="AH11"/>
  <c r="AI11"/>
  <c r="AJ11"/>
  <c r="AK11"/>
  <c r="AL11"/>
  <c r="AM11"/>
  <c r="AN11"/>
  <c r="AO11"/>
  <c r="AP11"/>
  <c r="AQ11"/>
  <c r="AR11"/>
  <c r="AS11"/>
  <c r="AT11"/>
  <c r="AU11"/>
  <c r="AV11"/>
  <c r="AW11"/>
  <c r="AX11"/>
  <c r="AY11"/>
  <c r="AZ11"/>
  <c r="BA11"/>
  <c r="BB11"/>
  <c r="BC11"/>
  <c r="BD11"/>
  <c r="BE11"/>
  <c r="BF11"/>
  <c r="BG11"/>
  <c r="BH11"/>
  <c r="BI11"/>
  <c r="BJ11"/>
  <c r="BK11"/>
  <c r="BL11"/>
  <c r="BM11"/>
  <c r="BN11"/>
  <c r="BO11"/>
  <c r="BP11"/>
  <c r="BQ11"/>
  <c r="BR11"/>
  <c r="BS11"/>
  <c r="BT11"/>
  <c r="BU11"/>
  <c r="BV11"/>
  <c r="BW11"/>
  <c r="BX11"/>
  <c r="BY11"/>
  <c r="BZ11"/>
  <c r="CA11"/>
  <c r="CB11"/>
  <c r="CC11"/>
  <c r="CD11"/>
  <c r="CE11"/>
  <c r="CF11"/>
  <c r="CG11"/>
  <c r="CH11"/>
  <c r="CI11"/>
  <c r="CJ11"/>
  <c r="CK11"/>
  <c r="CL11"/>
  <c r="CM11"/>
  <c r="CN11"/>
  <c r="CO11"/>
  <c r="CP11"/>
  <c r="CQ11"/>
  <c r="CR11"/>
  <c r="CS11"/>
  <c r="CT11"/>
  <c r="CU11"/>
  <c r="CV11"/>
  <c r="CW11"/>
  <c r="CX11"/>
  <c r="CY11"/>
  <c r="CZ11"/>
  <c r="DA11"/>
  <c r="DB11"/>
  <c r="DC11"/>
  <c r="DD11"/>
  <c r="DE11"/>
  <c r="DF11"/>
  <c r="DG11"/>
  <c r="DH11"/>
  <c r="DI11"/>
  <c r="DJ11"/>
  <c r="DK11"/>
  <c r="DL11"/>
  <c r="DM11"/>
  <c r="DN11"/>
  <c r="DO11"/>
  <c r="DP11"/>
  <c r="DQ11"/>
  <c r="DR11"/>
  <c r="DS11"/>
  <c r="DT11"/>
  <c r="DU11"/>
  <c r="DV11"/>
  <c r="DW11"/>
  <c r="DX11"/>
  <c r="DY11"/>
  <c r="DZ11"/>
  <c r="EA11"/>
  <c r="EB11"/>
  <c r="EC11"/>
  <c r="ED11"/>
  <c r="EE11"/>
  <c r="EF11"/>
  <c r="EG11"/>
  <c r="EH11"/>
  <c r="EI11"/>
  <c r="EJ11"/>
  <c r="EK11"/>
  <c r="EL11"/>
  <c r="EM11"/>
  <c r="EN11"/>
  <c r="EO11"/>
  <c r="EP11"/>
  <c r="EQ11"/>
  <c r="ER11"/>
  <c r="ES11"/>
  <c r="ET11"/>
  <c r="EU11"/>
  <c r="EV11"/>
  <c r="EW11"/>
  <c r="EX11"/>
  <c r="EY11"/>
  <c r="EZ11"/>
  <c r="FA11"/>
  <c r="FB11"/>
  <c r="FC11"/>
  <c r="FD11"/>
  <c r="FE11"/>
  <c r="FF11"/>
  <c r="FG11"/>
  <c r="FH11"/>
  <c r="FI11"/>
  <c r="FJ11"/>
  <c r="FK11"/>
  <c r="FL11"/>
  <c r="FM11"/>
  <c r="FN11"/>
  <c r="FO11"/>
  <c r="FP11"/>
  <c r="FQ11"/>
  <c r="FR11"/>
  <c r="FS11"/>
  <c r="FT11"/>
  <c r="FU11"/>
  <c r="FV11"/>
  <c r="FW11"/>
  <c r="FX11"/>
  <c r="FY11"/>
  <c r="FZ11"/>
  <c r="GA11"/>
  <c r="GB11"/>
  <c r="GC11"/>
  <c r="GD11"/>
  <c r="GE11"/>
  <c r="GF11"/>
  <c r="GG11"/>
  <c r="GH11"/>
  <c r="GI11"/>
  <c r="GJ11"/>
  <c r="GK11"/>
  <c r="GL11"/>
  <c r="GM11"/>
  <c r="GN11"/>
  <c r="GO11"/>
  <c r="GP11"/>
  <c r="GQ11"/>
  <c r="GR11"/>
  <c r="GS11"/>
  <c r="GT11"/>
  <c r="GU11"/>
  <c r="GV11"/>
  <c r="GW11"/>
  <c r="GX11"/>
  <c r="GY11"/>
  <c r="GZ11"/>
  <c r="HA11"/>
  <c r="HB11"/>
  <c r="HC11"/>
  <c r="HD11"/>
  <c r="HE11"/>
  <c r="HF11"/>
  <c r="HG11"/>
  <c r="HH11"/>
  <c r="HI11"/>
  <c r="HJ11"/>
  <c r="HK11"/>
  <c r="HL11"/>
  <c r="HM11"/>
  <c r="HN11"/>
  <c r="HO11"/>
  <c r="HP11"/>
  <c r="HQ11"/>
  <c r="HR11"/>
  <c r="HS11"/>
  <c r="C12"/>
  <c r="D12"/>
  <c r="E12"/>
  <c r="F12"/>
  <c r="G12"/>
  <c r="H12"/>
  <c r="I12"/>
  <c r="J12"/>
  <c r="K12"/>
  <c r="L12"/>
  <c r="M12"/>
  <c r="N12"/>
  <c r="O12"/>
  <c r="P12"/>
  <c r="Q12"/>
  <c r="R12"/>
  <c r="S12"/>
  <c r="T12"/>
  <c r="U12"/>
  <c r="V12"/>
  <c r="W12"/>
  <c r="X12"/>
  <c r="Y12"/>
  <c r="Z12"/>
  <c r="AA12"/>
  <c r="AB12"/>
  <c r="AC12"/>
  <c r="AD12"/>
  <c r="AE12"/>
  <c r="AF12"/>
  <c r="AG12"/>
  <c r="AH12"/>
  <c r="AI12"/>
  <c r="AJ12"/>
  <c r="AK12"/>
  <c r="AL12"/>
  <c r="AM12"/>
  <c r="AN12"/>
  <c r="AO12"/>
  <c r="AP12"/>
  <c r="AQ12"/>
  <c r="AR12"/>
  <c r="AS12"/>
  <c r="AT12"/>
  <c r="AU12"/>
  <c r="AV12"/>
  <c r="AW12"/>
  <c r="AX12"/>
  <c r="AY12"/>
  <c r="AZ12"/>
  <c r="BA12"/>
  <c r="BB12"/>
  <c r="BC12"/>
  <c r="BD12"/>
  <c r="BE12"/>
  <c r="BF12"/>
  <c r="BG12"/>
  <c r="BH12"/>
  <c r="BI12"/>
  <c r="BJ12"/>
  <c r="BK12"/>
  <c r="BL12"/>
  <c r="BM12"/>
  <c r="BN12"/>
  <c r="BO12"/>
  <c r="BP12"/>
  <c r="BQ12"/>
  <c r="BR12"/>
  <c r="BS12"/>
  <c r="BT12"/>
  <c r="BU12"/>
  <c r="BV12"/>
  <c r="BW12"/>
  <c r="BX12"/>
  <c r="BY12"/>
  <c r="BZ12"/>
  <c r="CA12"/>
  <c r="CB12"/>
  <c r="CC12"/>
  <c r="CD12"/>
  <c r="CE12"/>
  <c r="CF12"/>
  <c r="CG12"/>
  <c r="CH12"/>
  <c r="CI12"/>
  <c r="CJ12"/>
  <c r="CK12"/>
  <c r="CL12"/>
  <c r="CM12"/>
  <c r="CN12"/>
  <c r="CO12"/>
  <c r="CP12"/>
  <c r="CQ12"/>
  <c r="CR12"/>
  <c r="CS12"/>
  <c r="CT12"/>
  <c r="CU12"/>
  <c r="CV12"/>
  <c r="CW12"/>
  <c r="CX12"/>
  <c r="CY12"/>
  <c r="CZ12"/>
  <c r="DA12"/>
  <c r="DB12"/>
  <c r="DC12"/>
  <c r="DD12"/>
  <c r="DE12"/>
  <c r="DF12"/>
  <c r="DG12"/>
  <c r="DH12"/>
  <c r="DI12"/>
  <c r="DJ12"/>
  <c r="DK12"/>
  <c r="DL12"/>
  <c r="DM12"/>
  <c r="DN12"/>
  <c r="DO12"/>
  <c r="DP12"/>
  <c r="DQ12"/>
  <c r="DR12"/>
  <c r="DS12"/>
  <c r="DT12"/>
  <c r="DU12"/>
  <c r="DV12"/>
  <c r="DW12"/>
  <c r="DX12"/>
  <c r="DY12"/>
  <c r="DZ12"/>
  <c r="EA12"/>
  <c r="EB12"/>
  <c r="EC12"/>
  <c r="ED12"/>
  <c r="EE12"/>
  <c r="EF12"/>
  <c r="EG12"/>
  <c r="EH12"/>
  <c r="EI12"/>
  <c r="EJ12"/>
  <c r="EK12"/>
  <c r="EL12"/>
  <c r="EM12"/>
  <c r="EN12"/>
  <c r="EO12"/>
  <c r="EP12"/>
  <c r="EQ12"/>
  <c r="ER12"/>
  <c r="ES12"/>
  <c r="ET12"/>
  <c r="EU12"/>
  <c r="EV12"/>
  <c r="EW12"/>
  <c r="EX12"/>
  <c r="EY12"/>
  <c r="EZ12"/>
  <c r="FA12"/>
  <c r="FB12"/>
  <c r="FC12"/>
  <c r="FD12"/>
  <c r="FE12"/>
  <c r="FF12"/>
  <c r="FG12"/>
  <c r="FH12"/>
  <c r="FI12"/>
  <c r="FJ12"/>
  <c r="FK12"/>
  <c r="FL12"/>
  <c r="FM12"/>
  <c r="FN12"/>
  <c r="FO12"/>
  <c r="FP12"/>
  <c r="FQ12"/>
  <c r="FR12"/>
  <c r="FS12"/>
  <c r="FT12"/>
  <c r="FU12"/>
  <c r="FV12"/>
  <c r="FW12"/>
  <c r="FX12"/>
  <c r="FY12"/>
  <c r="FZ12"/>
  <c r="GA12"/>
  <c r="GB12"/>
  <c r="GC12"/>
  <c r="GD12"/>
  <c r="GE12"/>
  <c r="GF12"/>
  <c r="GG12"/>
  <c r="GH12"/>
  <c r="GI12"/>
  <c r="GJ12"/>
  <c r="GK12"/>
  <c r="GL12"/>
  <c r="GM12"/>
  <c r="GN12"/>
  <c r="GO12"/>
  <c r="GP12"/>
  <c r="GQ12"/>
  <c r="GR12"/>
  <c r="GS12"/>
  <c r="GT12"/>
  <c r="GU12"/>
  <c r="GV12"/>
  <c r="GW12"/>
  <c r="GX12"/>
  <c r="GY12"/>
  <c r="GZ12"/>
  <c r="HA12"/>
  <c r="HB12"/>
  <c r="HC12"/>
  <c r="HD12"/>
  <c r="HE12"/>
  <c r="HF12"/>
  <c r="HG12"/>
  <c r="HH12"/>
  <c r="HI12"/>
  <c r="HJ12"/>
  <c r="HK12"/>
  <c r="HL12"/>
  <c r="HM12"/>
  <c r="HN12"/>
  <c r="HO12"/>
  <c r="HP12"/>
  <c r="HQ12"/>
  <c r="HR12"/>
  <c r="HS12"/>
</calcChain>
</file>

<file path=xl/sharedStrings.xml><?xml version="1.0" encoding="utf-8"?>
<sst xmlns="http://schemas.openxmlformats.org/spreadsheetml/2006/main" count="15" uniqueCount="12">
  <si>
    <t>Mensualité</t>
    <phoneticPr fontId="5" type="noConversion"/>
  </si>
  <si>
    <t>Intérêts cumulés</t>
    <phoneticPr fontId="5" type="noConversion"/>
  </si>
  <si>
    <t>Durée / en années</t>
    <phoneticPr fontId="2" type="noConversion"/>
  </si>
  <si>
    <t>FINANCEM.</t>
  </si>
  <si>
    <t>Emprunt</t>
  </si>
  <si>
    <t>Taux</t>
  </si>
  <si>
    <t>Prêt / intérêts</t>
    <phoneticPr fontId="5" type="noConversion"/>
  </si>
  <si>
    <t>Prêt / Capital</t>
    <phoneticPr fontId="5" type="noConversion"/>
  </si>
  <si>
    <r>
      <t xml:space="preserve">Échéances </t>
    </r>
    <r>
      <rPr>
        <b/>
        <sz val="10"/>
        <color indexed="10"/>
        <rFont val="Arial"/>
        <family val="2"/>
      </rPr>
      <t>Mensuelles</t>
    </r>
  </si>
  <si>
    <r>
      <t xml:space="preserve">Échéances </t>
    </r>
    <r>
      <rPr>
        <b/>
        <sz val="10"/>
        <color indexed="10"/>
        <rFont val="Arial"/>
        <family val="2"/>
      </rPr>
      <t>Annuelles</t>
    </r>
  </si>
  <si>
    <t>MOIS</t>
  </si>
  <si>
    <t>ANNÉE</t>
    <phoneticPr fontId="2" type="noConversion"/>
  </si>
</sst>
</file>

<file path=xl/styles.xml><?xml version="1.0" encoding="utf-8"?>
<styleSheet xmlns="http://schemas.openxmlformats.org/spreadsheetml/2006/main">
  <numFmts count="3">
    <numFmt numFmtId="164" formatCode="#,##0_ ;[Red]\-#,##0\ "/>
    <numFmt numFmtId="165" formatCode="#,##0.00_ ;[Red]\-#,##0.00\ "/>
    <numFmt numFmtId="169" formatCode="0.00"/>
  </numFmts>
  <fonts count="11">
    <font>
      <sz val="10"/>
      <name val="Verdana"/>
    </font>
    <font>
      <sz val="10"/>
      <name val="Verdana"/>
    </font>
    <font>
      <sz val="8"/>
      <name val="Verdana"/>
    </font>
    <font>
      <b/>
      <sz val="9"/>
      <color indexed="61"/>
      <name val="Arial"/>
      <family val="2"/>
    </font>
    <font>
      <sz val="10"/>
      <color indexed="61"/>
      <name val="Arial"/>
      <family val="2"/>
    </font>
    <font>
      <b/>
      <sz val="10"/>
      <color indexed="12"/>
      <name val="Arial"/>
      <family val="2"/>
    </font>
    <font>
      <b/>
      <sz val="10"/>
      <color indexed="10"/>
      <name val="Arial"/>
      <family val="2"/>
    </font>
    <font>
      <sz val="10"/>
      <color indexed="10"/>
      <name val="Arial"/>
      <family val="2"/>
    </font>
    <font>
      <b/>
      <sz val="8"/>
      <name val="Arial"/>
      <family val="2"/>
    </font>
    <font>
      <sz val="10"/>
      <color indexed="22"/>
      <name val="Arial"/>
    </font>
    <font>
      <b/>
      <sz val="12"/>
      <color indexed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40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1">
    <xf numFmtId="0" fontId="0" fillId="0" borderId="0" xfId="0"/>
    <xf numFmtId="0" fontId="3" fillId="4" borderId="0" xfId="0" applyFont="1" applyFill="1" applyAlignment="1" applyProtection="1">
      <alignment horizontal="center"/>
      <protection locked="0"/>
    </xf>
    <xf numFmtId="0" fontId="4" fillId="0" borderId="0" xfId="0" applyFont="1" applyProtection="1">
      <protection locked="0"/>
    </xf>
    <xf numFmtId="0" fontId="5" fillId="3" borderId="0" xfId="0" applyFont="1" applyFill="1" applyProtection="1">
      <protection locked="0"/>
    </xf>
    <xf numFmtId="0" fontId="0" fillId="0" borderId="0" xfId="0" applyProtection="1">
      <protection locked="0"/>
    </xf>
    <xf numFmtId="10" fontId="6" fillId="2" borderId="0" xfId="1" applyNumberFormat="1" applyFont="1" applyFill="1" applyProtection="1">
      <protection locked="0"/>
    </xf>
    <xf numFmtId="0" fontId="6" fillId="2" borderId="0" xfId="0" applyFont="1" applyFill="1" applyProtection="1">
      <protection locked="0"/>
    </xf>
    <xf numFmtId="0" fontId="0" fillId="0" borderId="0" xfId="0" applyAlignment="1" applyProtection="1">
      <alignment horizontal="center"/>
      <protection locked="0"/>
    </xf>
    <xf numFmtId="0" fontId="7" fillId="0" borderId="0" xfId="0" applyFont="1" applyAlignment="1" applyProtection="1">
      <alignment horizontal="center"/>
      <protection locked="0"/>
    </xf>
    <xf numFmtId="0" fontId="6" fillId="0" borderId="0" xfId="0" applyFont="1" applyAlignment="1" applyProtection="1">
      <alignment horizontal="center"/>
      <protection locked="0"/>
    </xf>
    <xf numFmtId="0" fontId="8" fillId="2" borderId="1" xfId="0" applyFont="1" applyFill="1" applyBorder="1" applyAlignment="1" applyProtection="1">
      <alignment horizontal="center"/>
    </xf>
    <xf numFmtId="0" fontId="8" fillId="2" borderId="1" xfId="0" applyFont="1" applyFill="1" applyBorder="1" applyAlignment="1" applyProtection="1">
      <alignment horizontal="center"/>
      <protection locked="0"/>
    </xf>
    <xf numFmtId="0" fontId="0" fillId="0" borderId="0" xfId="0" applyProtection="1"/>
    <xf numFmtId="0" fontId="9" fillId="0" borderId="0" xfId="0" applyFont="1" applyFill="1" applyProtection="1">
      <protection locked="0"/>
    </xf>
    <xf numFmtId="0" fontId="3" fillId="0" borderId="0" xfId="0" applyFont="1" applyFill="1" applyAlignment="1" applyProtection="1">
      <alignment horizontal="center"/>
      <protection locked="0"/>
    </xf>
    <xf numFmtId="0" fontId="4" fillId="0" borderId="0" xfId="0" applyFont="1" applyFill="1" applyProtection="1">
      <protection locked="0"/>
    </xf>
    <xf numFmtId="3" fontId="5" fillId="0" borderId="0" xfId="0" applyNumberFormat="1" applyFont="1" applyFill="1" applyProtection="1"/>
    <xf numFmtId="0" fontId="0" fillId="0" borderId="0" xfId="0" applyFill="1" applyProtection="1"/>
    <xf numFmtId="9" fontId="6" fillId="0" borderId="0" xfId="0" applyNumberFormat="1" applyFont="1" applyFill="1" applyProtection="1">
      <protection locked="0"/>
    </xf>
    <xf numFmtId="0" fontId="0" fillId="0" borderId="0" xfId="0" applyFill="1" applyAlignment="1" applyProtection="1">
      <alignment horizontal="left"/>
    </xf>
    <xf numFmtId="3" fontId="6" fillId="0" borderId="0" xfId="0" applyNumberFormat="1" applyFont="1" applyFill="1" applyProtection="1">
      <protection locked="0"/>
    </xf>
    <xf numFmtId="10" fontId="6" fillId="0" borderId="0" xfId="1" applyNumberFormat="1" applyFont="1" applyFill="1" applyProtection="1">
      <protection locked="0"/>
    </xf>
    <xf numFmtId="0" fontId="6" fillId="0" borderId="0" xfId="0" applyFont="1" applyFill="1" applyProtection="1">
      <protection locked="0"/>
    </xf>
    <xf numFmtId="164" fontId="5" fillId="0" borderId="0" xfId="0" applyNumberFormat="1" applyFont="1" applyFill="1" applyProtection="1"/>
    <xf numFmtId="3" fontId="6" fillId="2" borderId="0" xfId="0" applyNumberFormat="1" applyFont="1" applyFill="1" applyProtection="1"/>
    <xf numFmtId="165" fontId="5" fillId="3" borderId="0" xfId="0" applyNumberFormat="1" applyFont="1" applyFill="1" applyProtection="1"/>
    <xf numFmtId="165" fontId="0" fillId="0" borderId="0" xfId="0" applyNumberFormat="1" applyProtection="1"/>
    <xf numFmtId="0" fontId="10" fillId="2" borderId="1" xfId="0" applyFont="1" applyFill="1" applyBorder="1" applyAlignment="1" applyProtection="1">
      <alignment horizontal="center"/>
    </xf>
    <xf numFmtId="0" fontId="5" fillId="0" borderId="0" xfId="0" applyFont="1" applyFill="1" applyAlignment="1" applyProtection="1">
      <alignment horizontal="left"/>
    </xf>
    <xf numFmtId="0" fontId="3" fillId="0" borderId="0" xfId="0" applyFont="1" applyFill="1" applyAlignment="1" applyProtection="1">
      <alignment horizontal="center"/>
      <protection locked="0"/>
    </xf>
    <xf numFmtId="0" fontId="4" fillId="0" borderId="0" xfId="0" applyFont="1" applyFill="1" applyAlignment="1" applyProtection="1">
      <alignment horizontal="center"/>
      <protection locked="0"/>
    </xf>
  </cellXfs>
  <cellStyles count="2">
    <cellStyle name="Normal" xfId="0" builtinId="0"/>
    <cellStyle name="Pourcentage" xfId="1" builtinId="5"/>
  </cellStyles>
  <dxfs count="0"/>
  <tableStyles count="0" defaultTableStyle="TableStyleMedium9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mv="urn:schemas-microsoft-com:mac:vml" mc:Ignorable="mv" mc:PreserveAttributes="mv:*">
  <dimension ref="A1:HS18"/>
  <sheetViews>
    <sheetView tabSelected="1" zoomScale="125" workbookViewId="0">
      <selection activeCell="B18" sqref="B18"/>
    </sheetView>
  </sheetViews>
  <sheetFormatPr baseColWidth="10" defaultColWidth="9.85546875" defaultRowHeight="13"/>
  <cols>
    <col min="1" max="1" width="16.85546875" style="4" bestFit="1" customWidth="1"/>
    <col min="2" max="2" width="8.140625" style="4" bestFit="1" customWidth="1"/>
    <col min="3" max="3" width="8.140625" style="8" bestFit="1" customWidth="1"/>
    <col min="4" max="16" width="8.140625" style="4" bestFit="1" customWidth="1"/>
    <col min="17" max="17" width="6.7109375" style="4" bestFit="1" customWidth="1"/>
    <col min="18" max="18" width="6.7109375" style="8" bestFit="1" customWidth="1"/>
    <col min="19" max="181" width="6.7109375" style="4" bestFit="1" customWidth="1"/>
    <col min="182" max="227" width="4.85546875" style="4" bestFit="1" customWidth="1"/>
    <col min="228" max="16384" width="9.85546875" style="4"/>
  </cols>
  <sheetData>
    <row r="1" spans="1:227" s="2" customFormat="1" ht="12">
      <c r="A1" s="1" t="s">
        <v>3</v>
      </c>
      <c r="B1" s="1">
        <v>1</v>
      </c>
      <c r="C1" s="14"/>
      <c r="D1" s="14"/>
      <c r="E1" s="14"/>
      <c r="F1" s="14"/>
      <c r="G1" s="14"/>
      <c r="H1" s="14"/>
      <c r="I1" s="14"/>
      <c r="J1" s="15"/>
      <c r="K1" s="29"/>
      <c r="L1" s="29"/>
      <c r="M1" s="29"/>
      <c r="N1" s="29"/>
      <c r="O1" s="15"/>
      <c r="P1" s="30"/>
      <c r="Q1" s="30"/>
      <c r="R1" s="30"/>
      <c r="S1" s="30"/>
      <c r="T1" s="15"/>
    </row>
    <row r="2" spans="1:227">
      <c r="A2" s="3" t="s">
        <v>4</v>
      </c>
      <c r="B2" s="24">
        <v>100000</v>
      </c>
      <c r="C2" s="16"/>
      <c r="D2" s="16"/>
      <c r="E2" s="16"/>
      <c r="F2" s="16"/>
      <c r="G2" s="16"/>
      <c r="H2" s="16"/>
      <c r="I2" s="16"/>
      <c r="J2" s="17"/>
      <c r="K2" s="28"/>
      <c r="L2" s="28"/>
      <c r="M2" s="28"/>
      <c r="N2" s="18"/>
      <c r="O2" s="19"/>
      <c r="P2" s="28"/>
      <c r="Q2" s="28"/>
      <c r="R2" s="28"/>
      <c r="S2" s="20"/>
      <c r="T2" s="17"/>
    </row>
    <row r="3" spans="1:227">
      <c r="A3" s="3" t="s">
        <v>5</v>
      </c>
      <c r="B3" s="5">
        <v>3.3000000000000002E-2</v>
      </c>
      <c r="C3" s="21"/>
      <c r="D3" s="21"/>
      <c r="E3" s="21"/>
      <c r="F3" s="21"/>
      <c r="G3" s="21"/>
      <c r="H3" s="21"/>
      <c r="I3" s="21"/>
      <c r="J3" s="17"/>
      <c r="K3" s="28"/>
      <c r="L3" s="28"/>
      <c r="M3" s="28"/>
      <c r="N3" s="18"/>
      <c r="O3" s="19"/>
      <c r="P3" s="28"/>
      <c r="Q3" s="28"/>
      <c r="R3" s="28"/>
      <c r="S3" s="20"/>
      <c r="T3" s="17"/>
    </row>
    <row r="4" spans="1:227">
      <c r="A4" s="3" t="s">
        <v>2</v>
      </c>
      <c r="B4" s="6">
        <v>15</v>
      </c>
      <c r="C4" s="22"/>
      <c r="D4" s="22"/>
      <c r="E4" s="22"/>
      <c r="F4" s="22"/>
      <c r="G4" s="22"/>
      <c r="H4" s="22"/>
      <c r="I4" s="22"/>
      <c r="J4" s="17"/>
      <c r="K4" s="19"/>
      <c r="L4" s="19"/>
      <c r="M4" s="19"/>
      <c r="N4" s="17"/>
      <c r="O4" s="17"/>
      <c r="P4" s="28"/>
      <c r="Q4" s="28"/>
      <c r="R4" s="28"/>
      <c r="S4" s="20"/>
      <c r="T4" s="17"/>
    </row>
    <row r="5" spans="1:227">
      <c r="A5" s="3" t="s">
        <v>8</v>
      </c>
      <c r="B5" s="25">
        <f>-PMT(B3/12,B4*12,B2,0,0)</f>
        <v>705.10140790815547</v>
      </c>
      <c r="C5" s="23"/>
      <c r="D5" s="23"/>
      <c r="E5" s="23"/>
      <c r="F5" s="23"/>
      <c r="G5" s="23"/>
      <c r="H5" s="23"/>
      <c r="I5" s="23"/>
      <c r="J5" s="17"/>
      <c r="K5" s="17"/>
      <c r="L5" s="17"/>
      <c r="M5" s="17"/>
      <c r="N5" s="17"/>
      <c r="O5" s="17"/>
      <c r="P5" s="17"/>
      <c r="Q5" s="17"/>
      <c r="R5" s="17"/>
      <c r="S5" s="17"/>
      <c r="T5" s="17"/>
    </row>
    <row r="6" spans="1:227">
      <c r="A6" s="3" t="s">
        <v>9</v>
      </c>
      <c r="B6" s="25">
        <f>B5*12</f>
        <v>8461.2168948978651</v>
      </c>
      <c r="C6" s="23"/>
      <c r="D6" s="23"/>
      <c r="E6" s="23"/>
      <c r="F6" s="23"/>
      <c r="G6" s="23"/>
      <c r="H6" s="23"/>
      <c r="I6" s="23"/>
      <c r="J6" s="17"/>
      <c r="K6" s="17"/>
      <c r="L6" s="17"/>
      <c r="M6" s="17"/>
      <c r="N6" s="17"/>
      <c r="O6" s="17"/>
      <c r="P6" s="28"/>
      <c r="Q6" s="28"/>
      <c r="R6" s="28"/>
      <c r="S6" s="20"/>
      <c r="T6" s="17"/>
    </row>
    <row r="7" spans="1:227">
      <c r="A7" s="3" t="s">
        <v>1</v>
      </c>
      <c r="B7" s="25">
        <f>SUM(B10:HS10)</f>
        <v>26918.253423468752</v>
      </c>
      <c r="C7" s="23"/>
      <c r="D7" s="23"/>
      <c r="E7" s="23"/>
      <c r="F7" s="23"/>
      <c r="G7" s="23"/>
      <c r="H7" s="23"/>
      <c r="I7" s="23"/>
      <c r="J7" s="17"/>
      <c r="K7" s="17"/>
      <c r="L7" s="17"/>
      <c r="M7" s="17"/>
      <c r="N7" s="17"/>
      <c r="O7" s="17"/>
      <c r="P7" s="28"/>
      <c r="Q7" s="28"/>
      <c r="R7" s="28"/>
      <c r="S7" s="20"/>
      <c r="T7" s="17"/>
    </row>
    <row r="8" spans="1:227">
      <c r="B8" s="7"/>
      <c r="D8" s="9"/>
      <c r="E8" s="9"/>
      <c r="F8" s="9"/>
      <c r="G8" s="9"/>
      <c r="H8" s="9"/>
      <c r="I8" s="9"/>
      <c r="J8" s="9"/>
      <c r="K8" s="9"/>
      <c r="L8" s="9"/>
      <c r="M8" s="9"/>
      <c r="N8" s="9"/>
      <c r="O8" s="9"/>
      <c r="P8" s="9"/>
      <c r="Q8" s="9"/>
    </row>
    <row r="9" spans="1:227" s="11" customFormat="1" ht="15">
      <c r="A9" s="27" t="s">
        <v>10</v>
      </c>
      <c r="B9" s="10">
        <v>1</v>
      </c>
      <c r="C9" s="10">
        <v>2</v>
      </c>
      <c r="D9" s="10">
        <f>C9+1</f>
        <v>3</v>
      </c>
      <c r="E9" s="10">
        <f t="shared" ref="D9:AC9" si="0">D9+1</f>
        <v>4</v>
      </c>
      <c r="F9" s="10">
        <f>E9+1</f>
        <v>5</v>
      </c>
      <c r="G9" s="10">
        <f>F9+1</f>
        <v>6</v>
      </c>
      <c r="H9" s="10">
        <f>G9+1</f>
        <v>7</v>
      </c>
      <c r="I9" s="10">
        <f t="shared" si="0"/>
        <v>8</v>
      </c>
      <c r="J9" s="10">
        <f t="shared" si="0"/>
        <v>9</v>
      </c>
      <c r="K9" s="10">
        <f t="shared" si="0"/>
        <v>10</v>
      </c>
      <c r="L9" s="10">
        <f t="shared" si="0"/>
        <v>11</v>
      </c>
      <c r="M9" s="10">
        <f t="shared" si="0"/>
        <v>12</v>
      </c>
      <c r="N9" s="10">
        <f t="shared" si="0"/>
        <v>13</v>
      </c>
      <c r="O9" s="10">
        <f t="shared" si="0"/>
        <v>14</v>
      </c>
      <c r="P9" s="10">
        <f t="shared" si="0"/>
        <v>15</v>
      </c>
      <c r="Q9" s="10">
        <f t="shared" si="0"/>
        <v>16</v>
      </c>
      <c r="R9" s="10">
        <f t="shared" si="0"/>
        <v>17</v>
      </c>
      <c r="S9" s="10">
        <f t="shared" si="0"/>
        <v>18</v>
      </c>
      <c r="T9" s="10">
        <f t="shared" si="0"/>
        <v>19</v>
      </c>
      <c r="U9" s="10">
        <f>T9+1</f>
        <v>20</v>
      </c>
      <c r="V9" s="10">
        <f t="shared" si="0"/>
        <v>21</v>
      </c>
      <c r="W9" s="10">
        <f t="shared" si="0"/>
        <v>22</v>
      </c>
      <c r="X9" s="10">
        <f t="shared" si="0"/>
        <v>23</v>
      </c>
      <c r="Y9" s="10">
        <f t="shared" si="0"/>
        <v>24</v>
      </c>
      <c r="Z9" s="10">
        <f t="shared" si="0"/>
        <v>25</v>
      </c>
      <c r="AA9" s="10">
        <f t="shared" si="0"/>
        <v>26</v>
      </c>
      <c r="AB9" s="10">
        <f t="shared" si="0"/>
        <v>27</v>
      </c>
      <c r="AC9" s="10">
        <f t="shared" si="0"/>
        <v>28</v>
      </c>
      <c r="AD9" s="10">
        <f t="shared" ref="AD9" si="1">AC9+1</f>
        <v>29</v>
      </c>
      <c r="AE9" s="10">
        <f t="shared" ref="AE9" si="2">AD9+1</f>
        <v>30</v>
      </c>
      <c r="AF9" s="10">
        <f t="shared" ref="AF9" si="3">AE9+1</f>
        <v>31</v>
      </c>
      <c r="AG9" s="10">
        <f t="shared" ref="AG9" si="4">AF9+1</f>
        <v>32</v>
      </c>
      <c r="AH9" s="10">
        <f t="shared" ref="AH9" si="5">AG9+1</f>
        <v>33</v>
      </c>
      <c r="AI9" s="10">
        <f t="shared" ref="AI9" si="6">AH9+1</f>
        <v>34</v>
      </c>
      <c r="AJ9" s="10">
        <f t="shared" ref="AJ9" si="7">AI9+1</f>
        <v>35</v>
      </c>
      <c r="AK9" s="10">
        <f t="shared" ref="AK9" si="8">AJ9+1</f>
        <v>36</v>
      </c>
      <c r="AL9" s="10">
        <f t="shared" ref="AL9" si="9">AK9+1</f>
        <v>37</v>
      </c>
      <c r="AM9" s="10">
        <f t="shared" ref="AM9" si="10">AL9+1</f>
        <v>38</v>
      </c>
      <c r="AN9" s="10">
        <f t="shared" ref="AN9" si="11">AM9+1</f>
        <v>39</v>
      </c>
      <c r="AO9" s="10">
        <f t="shared" ref="AO9" si="12">AN9+1</f>
        <v>40</v>
      </c>
      <c r="AP9" s="10">
        <f t="shared" ref="AP9" si="13">AO9+1</f>
        <v>41</v>
      </c>
      <c r="AQ9" s="10">
        <f t="shared" ref="AQ9" si="14">AP9+1</f>
        <v>42</v>
      </c>
      <c r="AR9" s="10">
        <f t="shared" ref="AR9" si="15">AQ9+1</f>
        <v>43</v>
      </c>
      <c r="AS9" s="10">
        <f t="shared" ref="AS9" si="16">AR9+1</f>
        <v>44</v>
      </c>
      <c r="AT9" s="10">
        <f t="shared" ref="AT9" si="17">AS9+1</f>
        <v>45</v>
      </c>
      <c r="AU9" s="10">
        <f t="shared" ref="AU9" si="18">AT9+1</f>
        <v>46</v>
      </c>
      <c r="AV9" s="10">
        <f t="shared" ref="AV9" si="19">AU9+1</f>
        <v>47</v>
      </c>
      <c r="AW9" s="10">
        <f t="shared" ref="AW9" si="20">AV9+1</f>
        <v>48</v>
      </c>
      <c r="AX9" s="10">
        <f t="shared" ref="AX9" si="21">AW9+1</f>
        <v>49</v>
      </c>
      <c r="AY9" s="10">
        <f t="shared" ref="AY9" si="22">AX9+1</f>
        <v>50</v>
      </c>
      <c r="AZ9" s="10">
        <f t="shared" ref="AZ9" si="23">AY9+1</f>
        <v>51</v>
      </c>
      <c r="BA9" s="10">
        <f t="shared" ref="BA9" si="24">AZ9+1</f>
        <v>52</v>
      </c>
      <c r="BB9" s="10">
        <f t="shared" ref="BB9" si="25">BA9+1</f>
        <v>53</v>
      </c>
      <c r="BC9" s="10">
        <f t="shared" ref="BC9" si="26">BB9+1</f>
        <v>54</v>
      </c>
      <c r="BD9" s="10">
        <f t="shared" ref="BD9" si="27">BC9+1</f>
        <v>55</v>
      </c>
      <c r="BE9" s="10">
        <f t="shared" ref="BE9" si="28">BD9+1</f>
        <v>56</v>
      </c>
      <c r="BF9" s="10">
        <f t="shared" ref="BF9" si="29">BE9+1</f>
        <v>57</v>
      </c>
      <c r="BG9" s="10">
        <f t="shared" ref="BG9" si="30">BF9+1</f>
        <v>58</v>
      </c>
      <c r="BH9" s="10">
        <f t="shared" ref="BH9" si="31">BG9+1</f>
        <v>59</v>
      </c>
      <c r="BI9" s="10">
        <f t="shared" ref="BI9" si="32">BH9+1</f>
        <v>60</v>
      </c>
      <c r="BJ9" s="10">
        <f t="shared" ref="BJ9" si="33">BI9+1</f>
        <v>61</v>
      </c>
      <c r="BK9" s="10">
        <f t="shared" ref="BK9" si="34">BJ9+1</f>
        <v>62</v>
      </c>
      <c r="BL9" s="10">
        <f t="shared" ref="BL9" si="35">BK9+1</f>
        <v>63</v>
      </c>
      <c r="BM9" s="10">
        <f t="shared" ref="BM9" si="36">BL9+1</f>
        <v>64</v>
      </c>
      <c r="BN9" s="10">
        <f t="shared" ref="BN9" si="37">BM9+1</f>
        <v>65</v>
      </c>
      <c r="BO9" s="10">
        <f t="shared" ref="BO9" si="38">BN9+1</f>
        <v>66</v>
      </c>
      <c r="BP9" s="10">
        <f t="shared" ref="BP9" si="39">BO9+1</f>
        <v>67</v>
      </c>
      <c r="BQ9" s="10">
        <f t="shared" ref="BQ9" si="40">BP9+1</f>
        <v>68</v>
      </c>
      <c r="BR9" s="10">
        <f t="shared" ref="BR9" si="41">BQ9+1</f>
        <v>69</v>
      </c>
      <c r="BS9" s="10">
        <f t="shared" ref="BS9" si="42">BR9+1</f>
        <v>70</v>
      </c>
      <c r="BT9" s="10">
        <f t="shared" ref="BT9" si="43">BS9+1</f>
        <v>71</v>
      </c>
      <c r="BU9" s="10">
        <f t="shared" ref="BU9" si="44">BT9+1</f>
        <v>72</v>
      </c>
      <c r="BV9" s="10">
        <f t="shared" ref="BV9" si="45">BU9+1</f>
        <v>73</v>
      </c>
      <c r="BW9" s="10">
        <f t="shared" ref="BW9" si="46">BV9+1</f>
        <v>74</v>
      </c>
      <c r="BX9" s="10">
        <f t="shared" ref="BX9" si="47">BW9+1</f>
        <v>75</v>
      </c>
      <c r="BY9" s="10">
        <f t="shared" ref="BY9" si="48">BX9+1</f>
        <v>76</v>
      </c>
      <c r="BZ9" s="10">
        <f t="shared" ref="BZ9" si="49">BY9+1</f>
        <v>77</v>
      </c>
      <c r="CA9" s="10">
        <f t="shared" ref="CA9" si="50">BZ9+1</f>
        <v>78</v>
      </c>
      <c r="CB9" s="10">
        <f t="shared" ref="CB9" si="51">CA9+1</f>
        <v>79</v>
      </c>
      <c r="CC9" s="10">
        <f t="shared" ref="CC9" si="52">CB9+1</f>
        <v>80</v>
      </c>
      <c r="CD9" s="10">
        <f t="shared" ref="CD9" si="53">CC9+1</f>
        <v>81</v>
      </c>
      <c r="CE9" s="10">
        <f t="shared" ref="CE9" si="54">CD9+1</f>
        <v>82</v>
      </c>
      <c r="CF9" s="10">
        <f t="shared" ref="CF9" si="55">CE9+1</f>
        <v>83</v>
      </c>
      <c r="CG9" s="10">
        <f t="shared" ref="CG9" si="56">CF9+1</f>
        <v>84</v>
      </c>
      <c r="CH9" s="10">
        <f t="shared" ref="CH9" si="57">CG9+1</f>
        <v>85</v>
      </c>
      <c r="CI9" s="10">
        <f t="shared" ref="CI9" si="58">CH9+1</f>
        <v>86</v>
      </c>
      <c r="CJ9" s="10">
        <f t="shared" ref="CJ9" si="59">CI9+1</f>
        <v>87</v>
      </c>
      <c r="CK9" s="10">
        <f t="shared" ref="CK9" si="60">CJ9+1</f>
        <v>88</v>
      </c>
      <c r="CL9" s="10">
        <f t="shared" ref="CL9" si="61">CK9+1</f>
        <v>89</v>
      </c>
      <c r="CM9" s="10">
        <f t="shared" ref="CM9" si="62">CL9+1</f>
        <v>90</v>
      </c>
      <c r="CN9" s="10">
        <f t="shared" ref="CN9" si="63">CM9+1</f>
        <v>91</v>
      </c>
      <c r="CO9" s="10">
        <f t="shared" ref="CO9" si="64">CN9+1</f>
        <v>92</v>
      </c>
      <c r="CP9" s="10">
        <f t="shared" ref="CP9" si="65">CO9+1</f>
        <v>93</v>
      </c>
      <c r="CQ9" s="10">
        <f t="shared" ref="CQ9" si="66">CP9+1</f>
        <v>94</v>
      </c>
      <c r="CR9" s="10">
        <f t="shared" ref="CR9" si="67">CQ9+1</f>
        <v>95</v>
      </c>
      <c r="CS9" s="10">
        <f t="shared" ref="CS9" si="68">CR9+1</f>
        <v>96</v>
      </c>
      <c r="CT9" s="10">
        <f t="shared" ref="CT9" si="69">CS9+1</f>
        <v>97</v>
      </c>
      <c r="CU9" s="10">
        <f t="shared" ref="CU9" si="70">CT9+1</f>
        <v>98</v>
      </c>
      <c r="CV9" s="10">
        <f t="shared" ref="CV9" si="71">CU9+1</f>
        <v>99</v>
      </c>
      <c r="CW9" s="10">
        <f t="shared" ref="CW9" si="72">CV9+1</f>
        <v>100</v>
      </c>
      <c r="CX9" s="10">
        <f t="shared" ref="CX9" si="73">CW9+1</f>
        <v>101</v>
      </c>
      <c r="CY9" s="10">
        <f t="shared" ref="CY9" si="74">CX9+1</f>
        <v>102</v>
      </c>
      <c r="CZ9" s="10">
        <f t="shared" ref="CZ9" si="75">CY9+1</f>
        <v>103</v>
      </c>
      <c r="DA9" s="10">
        <f t="shared" ref="DA9" si="76">CZ9+1</f>
        <v>104</v>
      </c>
      <c r="DB9" s="10">
        <f t="shared" ref="DB9" si="77">DA9+1</f>
        <v>105</v>
      </c>
      <c r="DC9" s="10">
        <f t="shared" ref="DC9" si="78">DB9+1</f>
        <v>106</v>
      </c>
      <c r="DD9" s="10">
        <f t="shared" ref="DD9" si="79">DC9+1</f>
        <v>107</v>
      </c>
      <c r="DE9" s="10">
        <f t="shared" ref="DE9" si="80">DD9+1</f>
        <v>108</v>
      </c>
      <c r="DF9" s="10">
        <f t="shared" ref="DF9" si="81">DE9+1</f>
        <v>109</v>
      </c>
      <c r="DG9" s="10">
        <f t="shared" ref="DG9" si="82">DF9+1</f>
        <v>110</v>
      </c>
      <c r="DH9" s="10">
        <f t="shared" ref="DH9" si="83">DG9+1</f>
        <v>111</v>
      </c>
      <c r="DI9" s="10">
        <f t="shared" ref="DI9" si="84">DH9+1</f>
        <v>112</v>
      </c>
      <c r="DJ9" s="10">
        <f t="shared" ref="DJ9" si="85">DI9+1</f>
        <v>113</v>
      </c>
      <c r="DK9" s="10">
        <f t="shared" ref="DK9" si="86">DJ9+1</f>
        <v>114</v>
      </c>
      <c r="DL9" s="10">
        <f t="shared" ref="DL9" si="87">DK9+1</f>
        <v>115</v>
      </c>
      <c r="DM9" s="10">
        <f t="shared" ref="DM9" si="88">DL9+1</f>
        <v>116</v>
      </c>
      <c r="DN9" s="10">
        <f t="shared" ref="DN9" si="89">DM9+1</f>
        <v>117</v>
      </c>
      <c r="DO9" s="10">
        <f t="shared" ref="DO9" si="90">DN9+1</f>
        <v>118</v>
      </c>
      <c r="DP9" s="10">
        <f t="shared" ref="DP9" si="91">DO9+1</f>
        <v>119</v>
      </c>
      <c r="DQ9" s="10">
        <f t="shared" ref="DQ9" si="92">DP9+1</f>
        <v>120</v>
      </c>
      <c r="DR9" s="10">
        <f t="shared" ref="DR9" si="93">DQ9+1</f>
        <v>121</v>
      </c>
      <c r="DS9" s="10">
        <f t="shared" ref="DS9" si="94">DR9+1</f>
        <v>122</v>
      </c>
      <c r="DT9" s="10">
        <f t="shared" ref="DT9" si="95">DS9+1</f>
        <v>123</v>
      </c>
      <c r="DU9" s="10">
        <f t="shared" ref="DU9" si="96">DT9+1</f>
        <v>124</v>
      </c>
      <c r="DV9" s="10">
        <f t="shared" ref="DV9" si="97">DU9+1</f>
        <v>125</v>
      </c>
      <c r="DW9" s="10">
        <f t="shared" ref="DW9" si="98">DV9+1</f>
        <v>126</v>
      </c>
      <c r="DX9" s="10">
        <f t="shared" ref="DX9" si="99">DW9+1</f>
        <v>127</v>
      </c>
      <c r="DY9" s="10">
        <f t="shared" ref="DY9" si="100">DX9+1</f>
        <v>128</v>
      </c>
      <c r="DZ9" s="10">
        <f t="shared" ref="DZ9" si="101">DY9+1</f>
        <v>129</v>
      </c>
      <c r="EA9" s="10">
        <f t="shared" ref="EA9" si="102">DZ9+1</f>
        <v>130</v>
      </c>
      <c r="EB9" s="10">
        <f t="shared" ref="EB9" si="103">EA9+1</f>
        <v>131</v>
      </c>
      <c r="EC9" s="10">
        <f t="shared" ref="EC9" si="104">EB9+1</f>
        <v>132</v>
      </c>
      <c r="ED9" s="10">
        <f t="shared" ref="ED9" si="105">EC9+1</f>
        <v>133</v>
      </c>
      <c r="EE9" s="10">
        <f t="shared" ref="EE9" si="106">ED9+1</f>
        <v>134</v>
      </c>
      <c r="EF9" s="10">
        <f t="shared" ref="EF9" si="107">EE9+1</f>
        <v>135</v>
      </c>
      <c r="EG9" s="10">
        <f t="shared" ref="EG9" si="108">EF9+1</f>
        <v>136</v>
      </c>
      <c r="EH9" s="10">
        <f t="shared" ref="EH9" si="109">EG9+1</f>
        <v>137</v>
      </c>
      <c r="EI9" s="10">
        <f t="shared" ref="EI9" si="110">EH9+1</f>
        <v>138</v>
      </c>
      <c r="EJ9" s="10">
        <f t="shared" ref="EJ9" si="111">EI9+1</f>
        <v>139</v>
      </c>
      <c r="EK9" s="10">
        <f t="shared" ref="EK9" si="112">EJ9+1</f>
        <v>140</v>
      </c>
      <c r="EL9" s="10">
        <f t="shared" ref="EL9" si="113">EK9+1</f>
        <v>141</v>
      </c>
      <c r="EM9" s="10">
        <f t="shared" ref="EM9" si="114">EL9+1</f>
        <v>142</v>
      </c>
      <c r="EN9" s="10">
        <f t="shared" ref="EN9" si="115">EM9+1</f>
        <v>143</v>
      </c>
      <c r="EO9" s="10">
        <f t="shared" ref="EO9" si="116">EN9+1</f>
        <v>144</v>
      </c>
      <c r="EP9" s="10">
        <f t="shared" ref="EP9" si="117">EO9+1</f>
        <v>145</v>
      </c>
      <c r="EQ9" s="10">
        <f t="shared" ref="EQ9" si="118">EP9+1</f>
        <v>146</v>
      </c>
      <c r="ER9" s="10">
        <f t="shared" ref="ER9" si="119">EQ9+1</f>
        <v>147</v>
      </c>
      <c r="ES9" s="10">
        <f t="shared" ref="ES9" si="120">ER9+1</f>
        <v>148</v>
      </c>
      <c r="ET9" s="10">
        <f t="shared" ref="ET9" si="121">ES9+1</f>
        <v>149</v>
      </c>
      <c r="EU9" s="10">
        <f t="shared" ref="EU9" si="122">ET9+1</f>
        <v>150</v>
      </c>
      <c r="EV9" s="10">
        <f t="shared" ref="EV9" si="123">EU9+1</f>
        <v>151</v>
      </c>
      <c r="EW9" s="10">
        <f t="shared" ref="EW9" si="124">EV9+1</f>
        <v>152</v>
      </c>
      <c r="EX9" s="10">
        <f t="shared" ref="EX9" si="125">EW9+1</f>
        <v>153</v>
      </c>
      <c r="EY9" s="10">
        <f t="shared" ref="EY9" si="126">EX9+1</f>
        <v>154</v>
      </c>
      <c r="EZ9" s="10">
        <f t="shared" ref="EZ9" si="127">EY9+1</f>
        <v>155</v>
      </c>
      <c r="FA9" s="10">
        <f t="shared" ref="FA9" si="128">EZ9+1</f>
        <v>156</v>
      </c>
      <c r="FB9" s="10">
        <f t="shared" ref="FB9" si="129">FA9+1</f>
        <v>157</v>
      </c>
      <c r="FC9" s="10">
        <f t="shared" ref="FC9" si="130">FB9+1</f>
        <v>158</v>
      </c>
      <c r="FD9" s="10">
        <f t="shared" ref="FD9" si="131">FC9+1</f>
        <v>159</v>
      </c>
      <c r="FE9" s="10">
        <f t="shared" ref="FE9" si="132">FD9+1</f>
        <v>160</v>
      </c>
      <c r="FF9" s="10">
        <f t="shared" ref="FF9" si="133">FE9+1</f>
        <v>161</v>
      </c>
      <c r="FG9" s="10">
        <f t="shared" ref="FG9" si="134">FF9+1</f>
        <v>162</v>
      </c>
      <c r="FH9" s="10">
        <f t="shared" ref="FH9" si="135">FG9+1</f>
        <v>163</v>
      </c>
      <c r="FI9" s="10">
        <f t="shared" ref="FI9" si="136">FH9+1</f>
        <v>164</v>
      </c>
      <c r="FJ9" s="10">
        <f t="shared" ref="FJ9" si="137">FI9+1</f>
        <v>165</v>
      </c>
      <c r="FK9" s="10">
        <f t="shared" ref="FK9" si="138">FJ9+1</f>
        <v>166</v>
      </c>
      <c r="FL9" s="10">
        <f t="shared" ref="FL9" si="139">FK9+1</f>
        <v>167</v>
      </c>
      <c r="FM9" s="10">
        <f t="shared" ref="FM9" si="140">FL9+1</f>
        <v>168</v>
      </c>
      <c r="FN9" s="10">
        <f t="shared" ref="FN9" si="141">FM9+1</f>
        <v>169</v>
      </c>
      <c r="FO9" s="10">
        <f t="shared" ref="FO9" si="142">FN9+1</f>
        <v>170</v>
      </c>
      <c r="FP9" s="10">
        <f t="shared" ref="FP9" si="143">FO9+1</f>
        <v>171</v>
      </c>
      <c r="FQ9" s="10">
        <f t="shared" ref="FQ9" si="144">FP9+1</f>
        <v>172</v>
      </c>
      <c r="FR9" s="10">
        <f t="shared" ref="FR9" si="145">FQ9+1</f>
        <v>173</v>
      </c>
      <c r="FS9" s="10">
        <f t="shared" ref="FS9" si="146">FR9+1</f>
        <v>174</v>
      </c>
      <c r="FT9" s="10">
        <f t="shared" ref="FT9" si="147">FS9+1</f>
        <v>175</v>
      </c>
      <c r="FU9" s="10">
        <f t="shared" ref="FU9" si="148">FT9+1</f>
        <v>176</v>
      </c>
      <c r="FV9" s="10">
        <f t="shared" ref="FV9" si="149">FU9+1</f>
        <v>177</v>
      </c>
      <c r="FW9" s="10">
        <f t="shared" ref="FW9" si="150">FV9+1</f>
        <v>178</v>
      </c>
      <c r="FX9" s="10">
        <f t="shared" ref="FX9" si="151">FW9+1</f>
        <v>179</v>
      </c>
      <c r="FY9" s="10">
        <f t="shared" ref="FY9" si="152">FX9+1</f>
        <v>180</v>
      </c>
      <c r="FZ9" s="10">
        <f t="shared" ref="FZ9" si="153">FY9+1</f>
        <v>181</v>
      </c>
      <c r="GA9" s="10">
        <f t="shared" ref="GA9" si="154">FZ9+1</f>
        <v>182</v>
      </c>
      <c r="GB9" s="10">
        <f t="shared" ref="GB9" si="155">GA9+1</f>
        <v>183</v>
      </c>
      <c r="GC9" s="10">
        <f t="shared" ref="GC9" si="156">GB9+1</f>
        <v>184</v>
      </c>
      <c r="GD9" s="10">
        <f t="shared" ref="GD9" si="157">GC9+1</f>
        <v>185</v>
      </c>
      <c r="GE9" s="10">
        <f t="shared" ref="GE9" si="158">GD9+1</f>
        <v>186</v>
      </c>
      <c r="GF9" s="10">
        <f t="shared" ref="GF9" si="159">GE9+1</f>
        <v>187</v>
      </c>
      <c r="GG9" s="10">
        <f t="shared" ref="GG9" si="160">GF9+1</f>
        <v>188</v>
      </c>
      <c r="GH9" s="10">
        <f t="shared" ref="GH9" si="161">GG9+1</f>
        <v>189</v>
      </c>
      <c r="GI9" s="10">
        <f t="shared" ref="GI9" si="162">GH9+1</f>
        <v>190</v>
      </c>
      <c r="GJ9" s="10">
        <f t="shared" ref="GJ9" si="163">GI9+1</f>
        <v>191</v>
      </c>
      <c r="GK9" s="10">
        <f t="shared" ref="GK9" si="164">GJ9+1</f>
        <v>192</v>
      </c>
      <c r="GL9" s="10">
        <f t="shared" ref="GL9" si="165">GK9+1</f>
        <v>193</v>
      </c>
      <c r="GM9" s="10">
        <f t="shared" ref="GM9" si="166">GL9+1</f>
        <v>194</v>
      </c>
      <c r="GN9" s="10">
        <f t="shared" ref="GN9" si="167">GM9+1</f>
        <v>195</v>
      </c>
      <c r="GO9" s="10">
        <f t="shared" ref="GO9" si="168">GN9+1</f>
        <v>196</v>
      </c>
      <c r="GP9" s="10">
        <f t="shared" ref="GP9" si="169">GO9+1</f>
        <v>197</v>
      </c>
      <c r="GQ9" s="10">
        <f t="shared" ref="GQ9" si="170">GP9+1</f>
        <v>198</v>
      </c>
      <c r="GR9" s="10">
        <f t="shared" ref="GR9" si="171">GQ9+1</f>
        <v>199</v>
      </c>
      <c r="GS9" s="10">
        <f t="shared" ref="GS9" si="172">GR9+1</f>
        <v>200</v>
      </c>
      <c r="GT9" s="10">
        <f t="shared" ref="GT9" si="173">GS9+1</f>
        <v>201</v>
      </c>
      <c r="GU9" s="10">
        <f t="shared" ref="GU9" si="174">GT9+1</f>
        <v>202</v>
      </c>
      <c r="GV9" s="10">
        <f t="shared" ref="GV9" si="175">GU9+1</f>
        <v>203</v>
      </c>
      <c r="GW9" s="10">
        <f t="shared" ref="GW9" si="176">GV9+1</f>
        <v>204</v>
      </c>
      <c r="GX9" s="10">
        <f t="shared" ref="GX9" si="177">GW9+1</f>
        <v>205</v>
      </c>
      <c r="GY9" s="10">
        <f t="shared" ref="GY9" si="178">GX9+1</f>
        <v>206</v>
      </c>
      <c r="GZ9" s="10">
        <f t="shared" ref="GZ9" si="179">GY9+1</f>
        <v>207</v>
      </c>
      <c r="HA9" s="10">
        <f t="shared" ref="HA9" si="180">GZ9+1</f>
        <v>208</v>
      </c>
      <c r="HB9" s="10">
        <f t="shared" ref="HB9" si="181">HA9+1</f>
        <v>209</v>
      </c>
      <c r="HC9" s="10">
        <f t="shared" ref="HC9" si="182">HB9+1</f>
        <v>210</v>
      </c>
      <c r="HD9" s="10">
        <f t="shared" ref="HD9" si="183">HC9+1</f>
        <v>211</v>
      </c>
      <c r="HE9" s="10">
        <f t="shared" ref="HE9" si="184">HD9+1</f>
        <v>212</v>
      </c>
      <c r="HF9" s="10">
        <f t="shared" ref="HF9" si="185">HE9+1</f>
        <v>213</v>
      </c>
      <c r="HG9" s="10">
        <f t="shared" ref="HG9" si="186">HF9+1</f>
        <v>214</v>
      </c>
      <c r="HH9" s="10">
        <f t="shared" ref="HH9" si="187">HG9+1</f>
        <v>215</v>
      </c>
      <c r="HI9" s="10">
        <f t="shared" ref="HI9" si="188">HH9+1</f>
        <v>216</v>
      </c>
      <c r="HJ9" s="10">
        <f t="shared" ref="HJ9" si="189">HI9+1</f>
        <v>217</v>
      </c>
      <c r="HK9" s="10">
        <f t="shared" ref="HK9" si="190">HJ9+1</f>
        <v>218</v>
      </c>
      <c r="HL9" s="10">
        <f t="shared" ref="HL9" si="191">HK9+1</f>
        <v>219</v>
      </c>
      <c r="HM9" s="10">
        <f t="shared" ref="HM9" si="192">HL9+1</f>
        <v>220</v>
      </c>
      <c r="HN9" s="10">
        <f t="shared" ref="HN9" si="193">HM9+1</f>
        <v>221</v>
      </c>
      <c r="HO9" s="10">
        <f t="shared" ref="HO9" si="194">HN9+1</f>
        <v>222</v>
      </c>
      <c r="HP9" s="10">
        <f t="shared" ref="HP9" si="195">HO9+1</f>
        <v>223</v>
      </c>
      <c r="HQ9" s="10">
        <f t="shared" ref="HQ9" si="196">HP9+1</f>
        <v>224</v>
      </c>
      <c r="HR9" s="10">
        <f t="shared" ref="HR9" si="197">HQ9+1</f>
        <v>225</v>
      </c>
      <c r="HS9" s="10">
        <f t="shared" ref="HS9" si="198">HR9+1</f>
        <v>226</v>
      </c>
    </row>
    <row r="10" spans="1:227" s="13" customFormat="1">
      <c r="A10" s="12" t="s">
        <v>6</v>
      </c>
      <c r="B10" s="26">
        <f>-IF(B9&gt;$B$4*12, 0, IPMT($B$3/12,B9,$B$4*12,$B$2,0,0 ))</f>
        <v>275</v>
      </c>
      <c r="C10" s="26">
        <f t="shared" ref="C10:BN10" si="199">-IF(C9&gt;$B$4*12, 0, IPMT($B$3/12,C9,$B$4*12,$B$2,0,0 ))</f>
        <v>273.81722112825258</v>
      </c>
      <c r="D10" s="26">
        <f t="shared" si="199"/>
        <v>272.63118961460788</v>
      </c>
      <c r="E10" s="26">
        <f t="shared" si="199"/>
        <v>271.44189651430059</v>
      </c>
      <c r="F10" s="26">
        <f t="shared" si="199"/>
        <v>270.24933285796749</v>
      </c>
      <c r="G10" s="26">
        <f t="shared" si="199"/>
        <v>269.05348965157947</v>
      </c>
      <c r="H10" s="26">
        <f t="shared" si="199"/>
        <v>267.85435787637391</v>
      </c>
      <c r="I10" s="26">
        <f t="shared" si="199"/>
        <v>266.6519284887865</v>
      </c>
      <c r="J10" s="26">
        <f t="shared" si="199"/>
        <v>265.44619242038323</v>
      </c>
      <c r="K10" s="26">
        <f t="shared" si="199"/>
        <v>264.23714057779176</v>
      </c>
      <c r="L10" s="26">
        <f t="shared" si="199"/>
        <v>263.02476384263326</v>
      </c>
      <c r="M10" s="26">
        <f t="shared" si="199"/>
        <v>261.80905307145309</v>
      </c>
      <c r="N10" s="26">
        <f t="shared" si="199"/>
        <v>260.58999909565216</v>
      </c>
      <c r="O10" s="26">
        <f t="shared" si="199"/>
        <v>259.36759272141774</v>
      </c>
      <c r="P10" s="26">
        <f t="shared" si="199"/>
        <v>258.14182472965427</v>
      </c>
      <c r="Q10" s="26">
        <f t="shared" si="199"/>
        <v>256.91268587591333</v>
      </c>
      <c r="R10" s="26">
        <f t="shared" si="199"/>
        <v>255.68016689032464</v>
      </c>
      <c r="S10" s="26">
        <f t="shared" si="199"/>
        <v>254.44425847752558</v>
      </c>
      <c r="T10" s="26">
        <f t="shared" si="199"/>
        <v>253.20495131659135</v>
      </c>
      <c r="U10" s="26">
        <f t="shared" si="199"/>
        <v>251.96223606096459</v>
      </c>
      <c r="V10" s="26">
        <f t="shared" si="199"/>
        <v>250.71610333838473</v>
      </c>
      <c r="W10" s="26">
        <f t="shared" si="199"/>
        <v>249.46654375081789</v>
      </c>
      <c r="X10" s="26">
        <f t="shared" si="199"/>
        <v>248.21354787438528</v>
      </c>
      <c r="Y10" s="26">
        <f t="shared" si="199"/>
        <v>246.95710625929226</v>
      </c>
      <c r="Z10" s="26">
        <f t="shared" si="199"/>
        <v>245.69720942975789</v>
      </c>
      <c r="AA10" s="26">
        <f t="shared" si="199"/>
        <v>244.43384788394229</v>
      </c>
      <c r="AB10" s="26">
        <f t="shared" si="199"/>
        <v>243.16701209387571</v>
      </c>
      <c r="AC10" s="26">
        <f t="shared" si="199"/>
        <v>241.8966925053864</v>
      </c>
      <c r="AD10" s="26">
        <f t="shared" si="199"/>
        <v>240.62287953802888</v>
      </c>
      <c r="AE10" s="26">
        <f t="shared" si="199"/>
        <v>239.34556358501104</v>
      </c>
      <c r="AF10" s="26">
        <f t="shared" si="199"/>
        <v>238.0647350131224</v>
      </c>
      <c r="AG10" s="26">
        <f t="shared" si="199"/>
        <v>236.78038416266102</v>
      </c>
      <c r="AH10" s="26">
        <f t="shared" si="199"/>
        <v>235.49250134736081</v>
      </c>
      <c r="AI10" s="26">
        <f t="shared" si="199"/>
        <v>234.20107685431867</v>
      </c>
      <c r="AJ10" s="26">
        <f t="shared" si="199"/>
        <v>232.90610094392062</v>
      </c>
      <c r="AK10" s="26">
        <f t="shared" si="199"/>
        <v>231.60756384976901</v>
      </c>
      <c r="AL10" s="26">
        <f t="shared" si="199"/>
        <v>230.3054557786084</v>
      </c>
      <c r="AM10" s="26">
        <f t="shared" si="199"/>
        <v>228.99976691025216</v>
      </c>
      <c r="AN10" s="26">
        <f t="shared" si="199"/>
        <v>227.69048739750792</v>
      </c>
      <c r="AO10" s="26">
        <f t="shared" si="199"/>
        <v>226.37760736610363</v>
      </c>
      <c r="AP10" s="26">
        <f t="shared" si="199"/>
        <v>225.06111691461294</v>
      </c>
      <c r="AQ10" s="26">
        <f t="shared" si="199"/>
        <v>223.7410061143807</v>
      </c>
      <c r="AR10" s="26">
        <f t="shared" si="199"/>
        <v>222.41726500944776</v>
      </c>
      <c r="AS10" s="26">
        <f t="shared" si="199"/>
        <v>221.08988361647627</v>
      </c>
      <c r="AT10" s="26">
        <f t="shared" si="199"/>
        <v>219.75885192467427</v>
      </c>
      <c r="AU10" s="26">
        <f t="shared" si="199"/>
        <v>218.42415989571967</v>
      </c>
      <c r="AV10" s="26">
        <f t="shared" si="199"/>
        <v>217.08579746368548</v>
      </c>
      <c r="AW10" s="26">
        <f t="shared" si="199"/>
        <v>215.74375453496316</v>
      </c>
      <c r="AX10" s="26">
        <f t="shared" si="199"/>
        <v>214.3980209881868</v>
      </c>
      <c r="AY10" s="26">
        <f t="shared" si="199"/>
        <v>213.04858667415687</v>
      </c>
      <c r="AZ10" s="26">
        <f t="shared" si="199"/>
        <v>211.69544141576333</v>
      </c>
      <c r="BA10" s="26">
        <f t="shared" si="199"/>
        <v>210.33857500790927</v>
      </c>
      <c r="BB10" s="26">
        <f t="shared" si="199"/>
        <v>208.97797721743353</v>
      </c>
      <c r="BC10" s="26">
        <f t="shared" si="199"/>
        <v>207.61363778303411</v>
      </c>
      <c r="BD10" s="26">
        <f t="shared" si="199"/>
        <v>206.24554641519009</v>
      </c>
      <c r="BE10" s="26">
        <f t="shared" si="199"/>
        <v>204.87369279608424</v>
      </c>
      <c r="BF10" s="26">
        <f t="shared" si="199"/>
        <v>203.49806657952607</v>
      </c>
      <c r="BG10" s="26">
        <f t="shared" si="199"/>
        <v>202.11865739087233</v>
      </c>
      <c r="BH10" s="26">
        <f t="shared" si="199"/>
        <v>200.73545482694982</v>
      </c>
      <c r="BI10" s="26">
        <f t="shared" si="199"/>
        <v>199.34844845597652</v>
      </c>
      <c r="BJ10" s="26">
        <f t="shared" si="199"/>
        <v>197.95762781748311</v>
      </c>
      <c r="BK10" s="26">
        <f t="shared" si="199"/>
        <v>196.56298242223374</v>
      </c>
      <c r="BL10" s="26">
        <f t="shared" si="199"/>
        <v>195.16450175214743</v>
      </c>
      <c r="BM10" s="26">
        <f t="shared" si="199"/>
        <v>193.76217526021836</v>
      </c>
      <c r="BN10" s="26">
        <f t="shared" si="199"/>
        <v>192.3559923704365</v>
      </c>
      <c r="BO10" s="26">
        <f t="shared" ref="BO10:DZ10" si="200">-IF(BO9&gt;$B$4*12, 0, IPMT($B$3/12,BO9,$B$4*12,$B$2,0,0 ))</f>
        <v>190.94594247770777</v>
      </c>
      <c r="BP10" s="26">
        <f t="shared" si="200"/>
        <v>189.53201494777394</v>
      </c>
      <c r="BQ10" s="26">
        <f t="shared" si="200"/>
        <v>188.11419911713296</v>
      </c>
      <c r="BR10" s="26">
        <f t="shared" si="200"/>
        <v>186.69248429295763</v>
      </c>
      <c r="BS10" s="26">
        <f t="shared" si="200"/>
        <v>185.26685975301581</v>
      </c>
      <c r="BT10" s="26">
        <f t="shared" si="200"/>
        <v>183.83731474558925</v>
      </c>
      <c r="BU10" s="26">
        <f t="shared" si="200"/>
        <v>182.40383848939209</v>
      </c>
      <c r="BV10" s="26">
        <f t="shared" si="200"/>
        <v>180.96642017349049</v>
      </c>
      <c r="BW10" s="26">
        <f t="shared" si="200"/>
        <v>179.52504895722009</v>
      </c>
      <c r="BX10" s="26">
        <f t="shared" si="200"/>
        <v>178.07971397010508</v>
      </c>
      <c r="BY10" s="26">
        <f t="shared" si="200"/>
        <v>176.63040431177541</v>
      </c>
      <c r="BZ10" s="26">
        <f t="shared" si="200"/>
        <v>175.17710905188537</v>
      </c>
      <c r="CA10" s="26">
        <f t="shared" si="200"/>
        <v>173.7198172300306</v>
      </c>
      <c r="CB10" s="26">
        <f t="shared" si="200"/>
        <v>172.25851785566584</v>
      </c>
      <c r="CC10" s="26">
        <f t="shared" si="200"/>
        <v>170.79319990802136</v>
      </c>
      <c r="CD10" s="26">
        <f t="shared" si="200"/>
        <v>169.32385233602102</v>
      </c>
      <c r="CE10" s="26">
        <f t="shared" si="200"/>
        <v>167.85046405819759</v>
      </c>
      <c r="CF10" s="26">
        <f t="shared" si="200"/>
        <v>166.37302396261023</v>
      </c>
      <c r="CG10" s="26">
        <f t="shared" si="200"/>
        <v>164.89152090675992</v>
      </c>
      <c r="CH10" s="26">
        <f t="shared" si="200"/>
        <v>163.40594371750603</v>
      </c>
      <c r="CI10" s="26">
        <f t="shared" si="200"/>
        <v>161.91628119098186</v>
      </c>
      <c r="CJ10" s="26">
        <f t="shared" si="200"/>
        <v>160.42252209250964</v>
      </c>
      <c r="CK10" s="26">
        <f t="shared" si="200"/>
        <v>158.92465515651656</v>
      </c>
      <c r="CL10" s="26">
        <f t="shared" si="200"/>
        <v>157.4226690864495</v>
      </c>
      <c r="CM10" s="26">
        <f t="shared" si="200"/>
        <v>155.91655255468982</v>
      </c>
      <c r="CN10" s="26">
        <f t="shared" si="200"/>
        <v>154.40629420246782</v>
      </c>
      <c r="CO10" s="26">
        <f t="shared" si="200"/>
        <v>152.89188263977712</v>
      </c>
      <c r="CP10" s="26">
        <f t="shared" si="200"/>
        <v>151.37330644528916</v>
      </c>
      <c r="CQ10" s="26">
        <f t="shared" si="200"/>
        <v>149.85055416626628</v>
      </c>
      <c r="CR10" s="26">
        <f t="shared" si="200"/>
        <v>148.32361431847607</v>
      </c>
      <c r="CS10" s="26">
        <f t="shared" si="200"/>
        <v>146.7924753861044</v>
      </c>
      <c r="CT10" s="26">
        <f t="shared" si="200"/>
        <v>145.25712582166875</v>
      </c>
      <c r="CU10" s="26">
        <f t="shared" si="200"/>
        <v>143.71755404593088</v>
      </c>
      <c r="CV10" s="26">
        <f t="shared" si="200"/>
        <v>142.17374844780971</v>
      </c>
      <c r="CW10" s="26">
        <f t="shared" si="200"/>
        <v>140.62569738429386</v>
      </c>
      <c r="CX10" s="26">
        <f t="shared" si="200"/>
        <v>139.07338918035319</v>
      </c>
      <c r="CY10" s="26">
        <f t="shared" si="200"/>
        <v>137.51681212885174</v>
      </c>
      <c r="CZ10" s="26">
        <f t="shared" si="200"/>
        <v>135.95595449045865</v>
      </c>
      <c r="DA10" s="26">
        <f t="shared" si="200"/>
        <v>134.39080449356001</v>
      </c>
      <c r="DB10" s="26">
        <f t="shared" si="200"/>
        <v>132.82135033416986</v>
      </c>
      <c r="DC10" s="26">
        <f t="shared" si="200"/>
        <v>131.24758017584134</v>
      </c>
      <c r="DD10" s="26">
        <f t="shared" si="200"/>
        <v>129.66948214957736</v>
      </c>
      <c r="DE10" s="26">
        <f t="shared" si="200"/>
        <v>128.08704435374125</v>
      </c>
      <c r="DF10" s="26">
        <f t="shared" si="200"/>
        <v>126.50025485396674</v>
      </c>
      <c r="DG10" s="26">
        <f t="shared" si="200"/>
        <v>124.90910168306772</v>
      </c>
      <c r="DH10" s="26">
        <f t="shared" si="200"/>
        <v>123.31357284094869</v>
      </c>
      <c r="DI10" s="26">
        <f t="shared" si="200"/>
        <v>121.71365629451387</v>
      </c>
      <c r="DJ10" s="26">
        <f t="shared" si="200"/>
        <v>120.10933997757627</v>
      </c>
      <c r="DK10" s="26">
        <f t="shared" si="200"/>
        <v>118.50061179076718</v>
      </c>
      <c r="DL10" s="26">
        <f t="shared" si="200"/>
        <v>116.88745960144428</v>
      </c>
      <c r="DM10" s="26">
        <f t="shared" si="200"/>
        <v>115.2698712436008</v>
      </c>
      <c r="DN10" s="26">
        <f t="shared" si="200"/>
        <v>113.64783451777321</v>
      </c>
      <c r="DO10" s="26">
        <f t="shared" si="200"/>
        <v>112.02133719094984</v>
      </c>
      <c r="DP10" s="26">
        <f t="shared" si="200"/>
        <v>110.39036699647752</v>
      </c>
      <c r="DQ10" s="26">
        <f t="shared" si="200"/>
        <v>108.75491163397022</v>
      </c>
      <c r="DR10" s="26">
        <f t="shared" si="200"/>
        <v>107.11495876921622</v>
      </c>
      <c r="DS10" s="26">
        <f t="shared" si="200"/>
        <v>105.47049603408408</v>
      </c>
      <c r="DT10" s="26">
        <f t="shared" si="200"/>
        <v>103.82151102643037</v>
      </c>
      <c r="DU10" s="26">
        <f t="shared" si="200"/>
        <v>102.16799131000568</v>
      </c>
      <c r="DV10" s="26">
        <f t="shared" si="200"/>
        <v>100.50992441436078</v>
      </c>
      <c r="DW10" s="26">
        <f t="shared" si="200"/>
        <v>98.847297834752865</v>
      </c>
      <c r="DX10" s="26">
        <f t="shared" si="200"/>
        <v>97.180099032051075</v>
      </c>
      <c r="DY10" s="26">
        <f t="shared" si="200"/>
        <v>95.508315432641638</v>
      </c>
      <c r="DZ10" s="26">
        <f t="shared" si="200"/>
        <v>93.83193442833398</v>
      </c>
      <c r="EA10" s="26">
        <f t="shared" ref="EA10:GL10" si="201">-IF(EA9&gt;$B$4*12, 0, IPMT($B$3/12,EA9,$B$4*12,$B$2,0,0 ))</f>
        <v>92.150943376264422</v>
      </c>
      <c r="EB10" s="26">
        <f t="shared" si="201"/>
        <v>90.465329598801702</v>
      </c>
      <c r="EC10" s="26">
        <f t="shared" si="201"/>
        <v>88.775080383451098</v>
      </c>
      <c r="ED10" s="26">
        <f t="shared" si="201"/>
        <v>87.080182982758046</v>
      </c>
      <c r="EE10" s="26">
        <f t="shared" si="201"/>
        <v>85.380624614213176</v>
      </c>
      <c r="EF10" s="26">
        <f t="shared" si="201"/>
        <v>83.676392460154901</v>
      </c>
      <c r="EG10" s="26">
        <f t="shared" si="201"/>
        <v>81.967473667672863</v>
      </c>
      <c r="EH10" s="26">
        <f t="shared" si="201"/>
        <v>80.253855348511465</v>
      </c>
      <c r="EI10" s="26">
        <f t="shared" si="201"/>
        <v>78.535524578972357</v>
      </c>
      <c r="EJ10" s="26">
        <f t="shared" si="201"/>
        <v>76.812468399817192</v>
      </c>
      <c r="EK10" s="26">
        <f t="shared" si="201"/>
        <v>75.084673816169229</v>
      </c>
      <c r="EL10" s="26">
        <f t="shared" si="201"/>
        <v>73.352127797416273</v>
      </c>
      <c r="EM10" s="26">
        <f t="shared" si="201"/>
        <v>71.614817277111726</v>
      </c>
      <c r="EN10" s="26">
        <f t="shared" si="201"/>
        <v>69.872729152876431</v>
      </c>
      <c r="EO10" s="26">
        <f t="shared" si="201"/>
        <v>68.125850286299396</v>
      </c>
      <c r="EP10" s="26">
        <f t="shared" si="201"/>
        <v>66.374167502839114</v>
      </c>
      <c r="EQ10" s="26">
        <f t="shared" si="201"/>
        <v>64.617667591724484</v>
      </c>
      <c r="ER10" s="26">
        <f t="shared" si="201"/>
        <v>62.856337305854389</v>
      </c>
      <c r="ES10" s="26">
        <f t="shared" si="201"/>
        <v>61.090163361697961</v>
      </c>
      <c r="ET10" s="26">
        <f t="shared" si="201"/>
        <v>59.319132439195151</v>
      </c>
      <c r="EU10" s="26">
        <f t="shared" si="201"/>
        <v>57.543231181655599</v>
      </c>
      <c r="EV10" s="26">
        <f t="shared" si="201"/>
        <v>55.762446195657816</v>
      </c>
      <c r="EW10" s="26">
        <f t="shared" si="201"/>
        <v>53.976764050948262</v>
      </c>
      <c r="EX10" s="26">
        <f t="shared" si="201"/>
        <v>52.186171280340929</v>
      </c>
      <c r="EY10" s="26">
        <f t="shared" si="201"/>
        <v>50.390654379614404</v>
      </c>
      <c r="EZ10" s="26">
        <f t="shared" si="201"/>
        <v>48.590199807410897</v>
      </c>
      <c r="FA10" s="26">
        <f t="shared" si="201"/>
        <v>46.784793985133781</v>
      </c>
      <c r="FB10" s="26">
        <f t="shared" si="201"/>
        <v>44.974423296845693</v>
      </c>
      <c r="FC10" s="26">
        <f t="shared" si="201"/>
        <v>43.159074089164534</v>
      </c>
      <c r="FD10" s="26">
        <f t="shared" si="201"/>
        <v>41.338732671162298</v>
      </c>
      <c r="FE10" s="26">
        <f t="shared" si="201"/>
        <v>39.513385314260553</v>
      </c>
      <c r="FF10" s="26">
        <f t="shared" si="201"/>
        <v>37.683018252127319</v>
      </c>
      <c r="FG10" s="26">
        <f t="shared" si="201"/>
        <v>35.847617680573244</v>
      </c>
      <c r="FH10" s="26">
        <f t="shared" si="201"/>
        <v>34.007169757447315</v>
      </c>
      <c r="FI10" s="26">
        <f t="shared" si="201"/>
        <v>32.161660602532919</v>
      </c>
      <c r="FJ10" s="26">
        <f t="shared" si="201"/>
        <v>30.311076297442394</v>
      </c>
      <c r="FK10" s="26">
        <f t="shared" si="201"/>
        <v>28.455402885512939</v>
      </c>
      <c r="FL10" s="26">
        <f t="shared" si="201"/>
        <v>26.594626371700706</v>
      </c>
      <c r="FM10" s="26">
        <f t="shared" si="201"/>
        <v>24.728732722475481</v>
      </c>
      <c r="FN10" s="26">
        <f t="shared" si="201"/>
        <v>22.857707865714797</v>
      </c>
      <c r="FO10" s="26">
        <f t="shared" si="201"/>
        <v>20.981537690597968</v>
      </c>
      <c r="FP10" s="26">
        <f t="shared" si="201"/>
        <v>19.100208047499716</v>
      </c>
      <c r="FQ10" s="26">
        <f t="shared" si="201"/>
        <v>17.213704747882769</v>
      </c>
      <c r="FR10" s="26">
        <f t="shared" si="201"/>
        <v>15.322013564192131</v>
      </c>
      <c r="FS10" s="26">
        <f t="shared" si="201"/>
        <v>13.425120229746318</v>
      </c>
      <c r="FT10" s="26">
        <f t="shared" si="201"/>
        <v>11.523010438630664</v>
      </c>
      <c r="FU10" s="26">
        <f t="shared" si="201"/>
        <v>9.6156698455895171</v>
      </c>
      <c r="FV10" s="26">
        <f t="shared" si="201"/>
        <v>7.7030840659172322</v>
      </c>
      <c r="FW10" s="26">
        <f t="shared" si="201"/>
        <v>5.7852386753510805</v>
      </c>
      <c r="FX10" s="26">
        <f t="shared" si="201"/>
        <v>3.8621192099608819</v>
      </c>
      <c r="FY10" s="26">
        <f t="shared" si="201"/>
        <v>1.9337111660407174</v>
      </c>
      <c r="FZ10" s="26">
        <f t="shared" si="201"/>
        <v>0</v>
      </c>
      <c r="GA10" s="26">
        <f t="shared" si="201"/>
        <v>0</v>
      </c>
      <c r="GB10" s="26">
        <f t="shared" si="201"/>
        <v>0</v>
      </c>
      <c r="GC10" s="26">
        <f t="shared" si="201"/>
        <v>0</v>
      </c>
      <c r="GD10" s="26">
        <f t="shared" si="201"/>
        <v>0</v>
      </c>
      <c r="GE10" s="26">
        <f t="shared" si="201"/>
        <v>0</v>
      </c>
      <c r="GF10" s="26">
        <f t="shared" si="201"/>
        <v>0</v>
      </c>
      <c r="GG10" s="26">
        <f t="shared" si="201"/>
        <v>0</v>
      </c>
      <c r="GH10" s="26">
        <f t="shared" si="201"/>
        <v>0</v>
      </c>
      <c r="GI10" s="26">
        <f t="shared" si="201"/>
        <v>0</v>
      </c>
      <c r="GJ10" s="26">
        <f t="shared" si="201"/>
        <v>0</v>
      </c>
      <c r="GK10" s="26">
        <f t="shared" si="201"/>
        <v>0</v>
      </c>
      <c r="GL10" s="26">
        <f t="shared" si="201"/>
        <v>0</v>
      </c>
      <c r="GM10" s="26">
        <f t="shared" ref="GM10:HS10" si="202">-IF(GM9&gt;$B$4*12, 0, IPMT($B$3/12,GM9,$B$4*12,$B$2,0,0 ))</f>
        <v>0</v>
      </c>
      <c r="GN10" s="26">
        <f t="shared" si="202"/>
        <v>0</v>
      </c>
      <c r="GO10" s="26">
        <f t="shared" si="202"/>
        <v>0</v>
      </c>
      <c r="GP10" s="26">
        <f t="shared" si="202"/>
        <v>0</v>
      </c>
      <c r="GQ10" s="26">
        <f t="shared" si="202"/>
        <v>0</v>
      </c>
      <c r="GR10" s="26">
        <f t="shared" si="202"/>
        <v>0</v>
      </c>
      <c r="GS10" s="26">
        <f t="shared" si="202"/>
        <v>0</v>
      </c>
      <c r="GT10" s="26">
        <f t="shared" si="202"/>
        <v>0</v>
      </c>
      <c r="GU10" s="26">
        <f t="shared" si="202"/>
        <v>0</v>
      </c>
      <c r="GV10" s="26">
        <f t="shared" si="202"/>
        <v>0</v>
      </c>
      <c r="GW10" s="26">
        <f t="shared" si="202"/>
        <v>0</v>
      </c>
      <c r="GX10" s="26">
        <f t="shared" si="202"/>
        <v>0</v>
      </c>
      <c r="GY10" s="26">
        <f t="shared" si="202"/>
        <v>0</v>
      </c>
      <c r="GZ10" s="26">
        <f t="shared" si="202"/>
        <v>0</v>
      </c>
      <c r="HA10" s="26">
        <f t="shared" si="202"/>
        <v>0</v>
      </c>
      <c r="HB10" s="26">
        <f t="shared" si="202"/>
        <v>0</v>
      </c>
      <c r="HC10" s="26">
        <f t="shared" si="202"/>
        <v>0</v>
      </c>
      <c r="HD10" s="26">
        <f t="shared" si="202"/>
        <v>0</v>
      </c>
      <c r="HE10" s="26">
        <f t="shared" si="202"/>
        <v>0</v>
      </c>
      <c r="HF10" s="26">
        <f t="shared" si="202"/>
        <v>0</v>
      </c>
      <c r="HG10" s="26">
        <f t="shared" si="202"/>
        <v>0</v>
      </c>
      <c r="HH10" s="26">
        <f t="shared" si="202"/>
        <v>0</v>
      </c>
      <c r="HI10" s="26">
        <f t="shared" si="202"/>
        <v>0</v>
      </c>
      <c r="HJ10" s="26">
        <f t="shared" si="202"/>
        <v>0</v>
      </c>
      <c r="HK10" s="26">
        <f t="shared" si="202"/>
        <v>0</v>
      </c>
      <c r="HL10" s="26">
        <f t="shared" si="202"/>
        <v>0</v>
      </c>
      <c r="HM10" s="26">
        <f t="shared" si="202"/>
        <v>0</v>
      </c>
      <c r="HN10" s="26">
        <f t="shared" si="202"/>
        <v>0</v>
      </c>
      <c r="HO10" s="26">
        <f t="shared" si="202"/>
        <v>0</v>
      </c>
      <c r="HP10" s="26">
        <f t="shared" si="202"/>
        <v>0</v>
      </c>
      <c r="HQ10" s="26">
        <f t="shared" si="202"/>
        <v>0</v>
      </c>
      <c r="HR10" s="26">
        <f t="shared" si="202"/>
        <v>0</v>
      </c>
      <c r="HS10" s="26">
        <f t="shared" si="202"/>
        <v>0</v>
      </c>
    </row>
    <row r="11" spans="1:227">
      <c r="A11" s="12" t="s">
        <v>7</v>
      </c>
      <c r="B11" s="26">
        <f>-IF(B9&gt;$B$4*12,0,PPMT($B$3/12,B9,$B$4*12,$B$2,0,0))</f>
        <v>430.10140790815547</v>
      </c>
      <c r="C11" s="26">
        <f t="shared" ref="C11:BN11" si="203">-IF(C9&gt;$B$4*12,0,PPMT($B$3/12,C9,$B$4*12,$B$2,0,0))</f>
        <v>431.28418677990288</v>
      </c>
      <c r="D11" s="26">
        <f t="shared" si="203"/>
        <v>432.47021829354759</v>
      </c>
      <c r="E11" s="26">
        <f t="shared" si="203"/>
        <v>433.65951139385487</v>
      </c>
      <c r="F11" s="26">
        <f t="shared" si="203"/>
        <v>434.85207505018798</v>
      </c>
      <c r="G11" s="26">
        <f t="shared" si="203"/>
        <v>436.047918256576</v>
      </c>
      <c r="H11" s="26">
        <f t="shared" si="203"/>
        <v>437.24705003178155</v>
      </c>
      <c r="I11" s="26">
        <f t="shared" si="203"/>
        <v>438.44947941936897</v>
      </c>
      <c r="J11" s="26">
        <f t="shared" si="203"/>
        <v>439.65521548777224</v>
      </c>
      <c r="K11" s="26">
        <f t="shared" si="203"/>
        <v>440.8642673303637</v>
      </c>
      <c r="L11" s="26">
        <f t="shared" si="203"/>
        <v>442.0766440655222</v>
      </c>
      <c r="M11" s="26">
        <f t="shared" si="203"/>
        <v>443.29235483670237</v>
      </c>
      <c r="N11" s="26">
        <f t="shared" si="203"/>
        <v>444.5114088125033</v>
      </c>
      <c r="O11" s="26">
        <f t="shared" si="203"/>
        <v>445.73381518673773</v>
      </c>
      <c r="P11" s="26">
        <f t="shared" si="203"/>
        <v>446.95958317850119</v>
      </c>
      <c r="Q11" s="26">
        <f t="shared" si="203"/>
        <v>448.18872203224214</v>
      </c>
      <c r="R11" s="26">
        <f t="shared" si="203"/>
        <v>449.42124101783082</v>
      </c>
      <c r="S11" s="26">
        <f t="shared" si="203"/>
        <v>450.65714943062989</v>
      </c>
      <c r="T11" s="26">
        <f t="shared" si="203"/>
        <v>451.89645659156412</v>
      </c>
      <c r="U11" s="26">
        <f t="shared" si="203"/>
        <v>453.13917184719088</v>
      </c>
      <c r="V11" s="26">
        <f t="shared" si="203"/>
        <v>454.38530456977071</v>
      </c>
      <c r="W11" s="26">
        <f t="shared" si="203"/>
        <v>455.63486415733757</v>
      </c>
      <c r="X11" s="26">
        <f t="shared" si="203"/>
        <v>456.88786003377015</v>
      </c>
      <c r="Y11" s="26">
        <f t="shared" si="203"/>
        <v>458.14430164886323</v>
      </c>
      <c r="Z11" s="26">
        <f t="shared" si="203"/>
        <v>459.40419847839757</v>
      </c>
      <c r="AA11" s="26">
        <f t="shared" si="203"/>
        <v>460.66756002421317</v>
      </c>
      <c r="AB11" s="26">
        <f t="shared" si="203"/>
        <v>461.93439581427975</v>
      </c>
      <c r="AC11" s="26">
        <f t="shared" si="203"/>
        <v>463.20471540276907</v>
      </c>
      <c r="AD11" s="26">
        <f t="shared" si="203"/>
        <v>464.47852837012658</v>
      </c>
      <c r="AE11" s="26">
        <f t="shared" si="203"/>
        <v>465.7558443231444</v>
      </c>
      <c r="AF11" s="26">
        <f t="shared" si="203"/>
        <v>467.03667289503306</v>
      </c>
      <c r="AG11" s="26">
        <f t="shared" si="203"/>
        <v>468.32102374549447</v>
      </c>
      <c r="AH11" s="26">
        <f t="shared" si="203"/>
        <v>469.60890656079465</v>
      </c>
      <c r="AI11" s="26">
        <f t="shared" si="203"/>
        <v>470.90033105383679</v>
      </c>
      <c r="AJ11" s="26">
        <f t="shared" si="203"/>
        <v>472.19530696423487</v>
      </c>
      <c r="AK11" s="26">
        <f t="shared" si="203"/>
        <v>473.49384405838646</v>
      </c>
      <c r="AL11" s="26">
        <f t="shared" si="203"/>
        <v>474.79595212954706</v>
      </c>
      <c r="AM11" s="26">
        <f t="shared" si="203"/>
        <v>476.1016409979033</v>
      </c>
      <c r="AN11" s="26">
        <f t="shared" si="203"/>
        <v>477.41092051064754</v>
      </c>
      <c r="AO11" s="26">
        <f t="shared" si="203"/>
        <v>478.72380054205183</v>
      </c>
      <c r="AP11" s="26">
        <f t="shared" si="203"/>
        <v>480.0402909935425</v>
      </c>
      <c r="AQ11" s="26">
        <f t="shared" si="203"/>
        <v>481.36040179377477</v>
      </c>
      <c r="AR11" s="26">
        <f t="shared" si="203"/>
        <v>482.68414289870771</v>
      </c>
      <c r="AS11" s="26">
        <f t="shared" si="203"/>
        <v>484.01152429167917</v>
      </c>
      <c r="AT11" s="26">
        <f t="shared" si="203"/>
        <v>485.34255598348119</v>
      </c>
      <c r="AU11" s="26">
        <f t="shared" si="203"/>
        <v>486.67724801243583</v>
      </c>
      <c r="AV11" s="26">
        <f t="shared" si="203"/>
        <v>488.01561044446998</v>
      </c>
      <c r="AW11" s="26">
        <f t="shared" si="203"/>
        <v>489.35765337319231</v>
      </c>
      <c r="AX11" s="26">
        <f t="shared" si="203"/>
        <v>490.70338691996869</v>
      </c>
      <c r="AY11" s="26">
        <f t="shared" si="203"/>
        <v>492.0528212339986</v>
      </c>
      <c r="AZ11" s="26">
        <f t="shared" si="203"/>
        <v>493.40596649239217</v>
      </c>
      <c r="BA11" s="26">
        <f t="shared" si="203"/>
        <v>494.76283290024617</v>
      </c>
      <c r="BB11" s="26">
        <f t="shared" si="203"/>
        <v>496.12343069072193</v>
      </c>
      <c r="BC11" s="26">
        <f t="shared" si="203"/>
        <v>497.48777012512136</v>
      </c>
      <c r="BD11" s="26">
        <f t="shared" si="203"/>
        <v>498.85586149296535</v>
      </c>
      <c r="BE11" s="26">
        <f t="shared" si="203"/>
        <v>500.22771511207122</v>
      </c>
      <c r="BF11" s="26">
        <f t="shared" si="203"/>
        <v>501.60334132862943</v>
      </c>
      <c r="BG11" s="26">
        <f t="shared" si="203"/>
        <v>502.98275051728314</v>
      </c>
      <c r="BH11" s="26">
        <f t="shared" si="203"/>
        <v>504.36595308120565</v>
      </c>
      <c r="BI11" s="26">
        <f t="shared" si="203"/>
        <v>505.75295945217897</v>
      </c>
      <c r="BJ11" s="26">
        <f t="shared" si="203"/>
        <v>507.14378009067235</v>
      </c>
      <c r="BK11" s="26">
        <f t="shared" si="203"/>
        <v>508.53842548592172</v>
      </c>
      <c r="BL11" s="26">
        <f t="shared" si="203"/>
        <v>509.93690615600804</v>
      </c>
      <c r="BM11" s="26">
        <f t="shared" si="203"/>
        <v>511.33923264793714</v>
      </c>
      <c r="BN11" s="26">
        <f t="shared" si="203"/>
        <v>512.74541553771894</v>
      </c>
      <c r="BO11" s="26">
        <f t="shared" ref="BO11:DZ11" si="204">-IF(BO9&gt;$B$4*12,0,PPMT($B$3/12,BO9,$B$4*12,$B$2,0,0))</f>
        <v>514.15546543044775</v>
      </c>
      <c r="BP11" s="26">
        <f t="shared" si="204"/>
        <v>515.56939296038149</v>
      </c>
      <c r="BQ11" s="26">
        <f t="shared" si="204"/>
        <v>516.98720879102257</v>
      </c>
      <c r="BR11" s="26">
        <f t="shared" si="204"/>
        <v>518.40892361519786</v>
      </c>
      <c r="BS11" s="26">
        <f t="shared" si="204"/>
        <v>519.8345481551396</v>
      </c>
      <c r="BT11" s="26">
        <f t="shared" si="204"/>
        <v>521.26409316256627</v>
      </c>
      <c r="BU11" s="26">
        <f t="shared" si="204"/>
        <v>522.69756941876335</v>
      </c>
      <c r="BV11" s="26">
        <f t="shared" si="204"/>
        <v>524.13498773466495</v>
      </c>
      <c r="BW11" s="26">
        <f t="shared" si="204"/>
        <v>525.5763589509354</v>
      </c>
      <c r="BX11" s="26">
        <f t="shared" si="204"/>
        <v>527.02169393805036</v>
      </c>
      <c r="BY11" s="26">
        <f t="shared" si="204"/>
        <v>528.47100359638011</v>
      </c>
      <c r="BZ11" s="26">
        <f t="shared" si="204"/>
        <v>529.92429885627007</v>
      </c>
      <c r="CA11" s="26">
        <f t="shared" si="204"/>
        <v>531.38159067812489</v>
      </c>
      <c r="CB11" s="26">
        <f t="shared" si="204"/>
        <v>532.84289005248957</v>
      </c>
      <c r="CC11" s="26">
        <f t="shared" si="204"/>
        <v>534.30820800013407</v>
      </c>
      <c r="CD11" s="26">
        <f t="shared" si="204"/>
        <v>535.77755557213447</v>
      </c>
      <c r="CE11" s="26">
        <f t="shared" si="204"/>
        <v>537.25094384995782</v>
      </c>
      <c r="CF11" s="26">
        <f t="shared" si="204"/>
        <v>538.72838394554526</v>
      </c>
      <c r="CG11" s="26">
        <f t="shared" si="204"/>
        <v>540.2098870013956</v>
      </c>
      <c r="CH11" s="26">
        <f t="shared" si="204"/>
        <v>541.69546419064943</v>
      </c>
      <c r="CI11" s="26">
        <f t="shared" si="204"/>
        <v>543.1851267171736</v>
      </c>
      <c r="CJ11" s="26">
        <f t="shared" si="204"/>
        <v>544.6788858156458</v>
      </c>
      <c r="CK11" s="26">
        <f t="shared" si="204"/>
        <v>546.1767527516389</v>
      </c>
      <c r="CL11" s="26">
        <f t="shared" si="204"/>
        <v>547.67873882170602</v>
      </c>
      <c r="CM11" s="26">
        <f t="shared" si="204"/>
        <v>549.18485535346565</v>
      </c>
      <c r="CN11" s="26">
        <f t="shared" si="204"/>
        <v>550.69511370568762</v>
      </c>
      <c r="CO11" s="26">
        <f t="shared" si="204"/>
        <v>552.20952526837834</v>
      </c>
      <c r="CP11" s="26">
        <f t="shared" si="204"/>
        <v>553.72810146286633</v>
      </c>
      <c r="CQ11" s="26">
        <f t="shared" si="204"/>
        <v>555.25085374188916</v>
      </c>
      <c r="CR11" s="26">
        <f t="shared" si="204"/>
        <v>556.77779358967939</v>
      </c>
      <c r="CS11" s="26">
        <f t="shared" si="204"/>
        <v>558.30893252205101</v>
      </c>
      <c r="CT11" s="26">
        <f t="shared" si="204"/>
        <v>559.84428208648671</v>
      </c>
      <c r="CU11" s="26">
        <f t="shared" si="204"/>
        <v>561.38385386222456</v>
      </c>
      <c r="CV11" s="26">
        <f t="shared" si="204"/>
        <v>562.92765946034569</v>
      </c>
      <c r="CW11" s="26">
        <f t="shared" si="204"/>
        <v>564.47571052386161</v>
      </c>
      <c r="CX11" s="26">
        <f t="shared" si="204"/>
        <v>566.0280187278023</v>
      </c>
      <c r="CY11" s="26">
        <f t="shared" si="204"/>
        <v>567.58459577930375</v>
      </c>
      <c r="CZ11" s="26">
        <f t="shared" si="204"/>
        <v>569.14545341769679</v>
      </c>
      <c r="DA11" s="26">
        <f t="shared" si="204"/>
        <v>570.71060341459543</v>
      </c>
      <c r="DB11" s="26">
        <f t="shared" si="204"/>
        <v>572.28005757398557</v>
      </c>
      <c r="DC11" s="26">
        <f t="shared" si="204"/>
        <v>573.85382773231413</v>
      </c>
      <c r="DD11" s="26">
        <f t="shared" si="204"/>
        <v>575.43192575857813</v>
      </c>
      <c r="DE11" s="26">
        <f t="shared" si="204"/>
        <v>577.01436355441422</v>
      </c>
      <c r="DF11" s="26">
        <f t="shared" si="204"/>
        <v>578.60115305418867</v>
      </c>
      <c r="DG11" s="26">
        <f t="shared" si="204"/>
        <v>580.1923062250878</v>
      </c>
      <c r="DH11" s="26">
        <f t="shared" si="204"/>
        <v>581.78783506720674</v>
      </c>
      <c r="DI11" s="26">
        <f t="shared" si="204"/>
        <v>583.38775161364163</v>
      </c>
      <c r="DJ11" s="26">
        <f t="shared" si="204"/>
        <v>584.9920679305792</v>
      </c>
      <c r="DK11" s="26">
        <f t="shared" si="204"/>
        <v>586.60079611738831</v>
      </c>
      <c r="DL11" s="26">
        <f t="shared" si="204"/>
        <v>588.21394830671125</v>
      </c>
      <c r="DM11" s="26">
        <f t="shared" si="204"/>
        <v>589.83153666455462</v>
      </c>
      <c r="DN11" s="26">
        <f t="shared" si="204"/>
        <v>591.4535733903823</v>
      </c>
      <c r="DO11" s="26">
        <f t="shared" si="204"/>
        <v>593.08007071720567</v>
      </c>
      <c r="DP11" s="26">
        <f t="shared" si="204"/>
        <v>594.71104091167797</v>
      </c>
      <c r="DQ11" s="26">
        <f t="shared" si="204"/>
        <v>596.34649627418526</v>
      </c>
      <c r="DR11" s="26">
        <f t="shared" si="204"/>
        <v>597.98644913893929</v>
      </c>
      <c r="DS11" s="26">
        <f t="shared" si="204"/>
        <v>599.63091187407144</v>
      </c>
      <c r="DT11" s="26">
        <f t="shared" si="204"/>
        <v>601.27989688172511</v>
      </c>
      <c r="DU11" s="26">
        <f t="shared" si="204"/>
        <v>602.93341659814973</v>
      </c>
      <c r="DV11" s="26">
        <f t="shared" si="204"/>
        <v>604.59148349379473</v>
      </c>
      <c r="DW11" s="26">
        <f t="shared" si="204"/>
        <v>606.25411007340256</v>
      </c>
      <c r="DX11" s="26">
        <f t="shared" si="204"/>
        <v>607.92130887610438</v>
      </c>
      <c r="DY11" s="26">
        <f t="shared" si="204"/>
        <v>609.5930924755138</v>
      </c>
      <c r="DZ11" s="26">
        <f t="shared" si="204"/>
        <v>611.2694734798215</v>
      </c>
      <c r="EA11" s="26">
        <f t="shared" ref="EA11:GL11" si="205">-IF(EA9&gt;$B$4*12,0,PPMT($B$3/12,EA9,$B$4*12,$B$2,0,0))</f>
        <v>612.95046453189104</v>
      </c>
      <c r="EB11" s="26">
        <f t="shared" si="205"/>
        <v>614.63607830935371</v>
      </c>
      <c r="EC11" s="26">
        <f t="shared" si="205"/>
        <v>616.32632752470431</v>
      </c>
      <c r="ED11" s="26">
        <f t="shared" si="205"/>
        <v>618.02122492539741</v>
      </c>
      <c r="EE11" s="26">
        <f t="shared" si="205"/>
        <v>619.7207832939423</v>
      </c>
      <c r="EF11" s="26">
        <f t="shared" si="205"/>
        <v>621.42501544800052</v>
      </c>
      <c r="EG11" s="26">
        <f t="shared" si="205"/>
        <v>623.13393424048263</v>
      </c>
      <c r="EH11" s="26">
        <f t="shared" si="205"/>
        <v>624.84755255964399</v>
      </c>
      <c r="EI11" s="26">
        <f t="shared" si="205"/>
        <v>626.56588332918307</v>
      </c>
      <c r="EJ11" s="26">
        <f t="shared" si="205"/>
        <v>628.28893950833822</v>
      </c>
      <c r="EK11" s="26">
        <f t="shared" si="205"/>
        <v>630.01673409198622</v>
      </c>
      <c r="EL11" s="26">
        <f t="shared" si="205"/>
        <v>631.74928011073916</v>
      </c>
      <c r="EM11" s="26">
        <f t="shared" si="205"/>
        <v>633.48659063104378</v>
      </c>
      <c r="EN11" s="26">
        <f t="shared" si="205"/>
        <v>635.22867875527902</v>
      </c>
      <c r="EO11" s="26">
        <f t="shared" si="205"/>
        <v>636.97555762185607</v>
      </c>
      <c r="EP11" s="26">
        <f t="shared" si="205"/>
        <v>638.72724040531637</v>
      </c>
      <c r="EQ11" s="26">
        <f t="shared" si="205"/>
        <v>640.48374031643095</v>
      </c>
      <c r="ER11" s="26">
        <f t="shared" si="205"/>
        <v>642.2450706023011</v>
      </c>
      <c r="ES11" s="26">
        <f t="shared" si="205"/>
        <v>644.01124454645753</v>
      </c>
      <c r="ET11" s="26">
        <f t="shared" si="205"/>
        <v>645.78227546896028</v>
      </c>
      <c r="EU11" s="26">
        <f t="shared" si="205"/>
        <v>647.55817672649982</v>
      </c>
      <c r="EV11" s="26">
        <f t="shared" si="205"/>
        <v>649.33896171249762</v>
      </c>
      <c r="EW11" s="26">
        <f t="shared" si="205"/>
        <v>651.12464385720716</v>
      </c>
      <c r="EX11" s="26">
        <f t="shared" si="205"/>
        <v>652.91523662781458</v>
      </c>
      <c r="EY11" s="26">
        <f t="shared" si="205"/>
        <v>654.71075352854109</v>
      </c>
      <c r="EZ11" s="26">
        <f t="shared" si="205"/>
        <v>656.51120810074462</v>
      </c>
      <c r="FA11" s="26">
        <f t="shared" si="205"/>
        <v>658.31661392302169</v>
      </c>
      <c r="FB11" s="26">
        <f t="shared" si="205"/>
        <v>660.12698461130981</v>
      </c>
      <c r="FC11" s="26">
        <f t="shared" si="205"/>
        <v>661.94233381899096</v>
      </c>
      <c r="FD11" s="26">
        <f t="shared" si="205"/>
        <v>663.76267523699312</v>
      </c>
      <c r="FE11" s="26">
        <f t="shared" si="205"/>
        <v>665.58802259389495</v>
      </c>
      <c r="FF11" s="26">
        <f t="shared" si="205"/>
        <v>667.41838965602813</v>
      </c>
      <c r="FG11" s="26">
        <f t="shared" si="205"/>
        <v>669.25379022758227</v>
      </c>
      <c r="FH11" s="26">
        <f t="shared" si="205"/>
        <v>671.09423815070818</v>
      </c>
      <c r="FI11" s="26">
        <f t="shared" si="205"/>
        <v>672.93974730562252</v>
      </c>
      <c r="FJ11" s="26">
        <f t="shared" si="205"/>
        <v>674.79033161071311</v>
      </c>
      <c r="FK11" s="26">
        <f t="shared" si="205"/>
        <v>676.6460050226425</v>
      </c>
      <c r="FL11" s="26">
        <f t="shared" si="205"/>
        <v>678.50678153645481</v>
      </c>
      <c r="FM11" s="26">
        <f t="shared" si="205"/>
        <v>680.37267518568001</v>
      </c>
      <c r="FN11" s="26">
        <f t="shared" si="205"/>
        <v>682.24370004244065</v>
      </c>
      <c r="FO11" s="26">
        <f t="shared" si="205"/>
        <v>684.11987021755749</v>
      </c>
      <c r="FP11" s="26">
        <f t="shared" si="205"/>
        <v>686.00119986065579</v>
      </c>
      <c r="FQ11" s="26">
        <f t="shared" si="205"/>
        <v>687.88770316027274</v>
      </c>
      <c r="FR11" s="26">
        <f t="shared" si="205"/>
        <v>689.7793943439633</v>
      </c>
      <c r="FS11" s="26">
        <f t="shared" si="205"/>
        <v>691.67628767840915</v>
      </c>
      <c r="FT11" s="26">
        <f t="shared" si="205"/>
        <v>693.57839746952482</v>
      </c>
      <c r="FU11" s="26">
        <f t="shared" si="205"/>
        <v>695.48573806256593</v>
      </c>
      <c r="FV11" s="26">
        <f t="shared" si="205"/>
        <v>697.39832384223826</v>
      </c>
      <c r="FW11" s="26">
        <f t="shared" si="205"/>
        <v>699.31616923280444</v>
      </c>
      <c r="FX11" s="26">
        <f t="shared" si="205"/>
        <v>701.23928869819463</v>
      </c>
      <c r="FY11" s="26">
        <f t="shared" si="205"/>
        <v>703.1676967421148</v>
      </c>
      <c r="FZ11" s="26">
        <f t="shared" si="205"/>
        <v>0</v>
      </c>
      <c r="GA11" s="26">
        <f t="shared" si="205"/>
        <v>0</v>
      </c>
      <c r="GB11" s="26">
        <f t="shared" si="205"/>
        <v>0</v>
      </c>
      <c r="GC11" s="26">
        <f t="shared" si="205"/>
        <v>0</v>
      </c>
      <c r="GD11" s="26">
        <f t="shared" si="205"/>
        <v>0</v>
      </c>
      <c r="GE11" s="26">
        <f t="shared" si="205"/>
        <v>0</v>
      </c>
      <c r="GF11" s="26">
        <f t="shared" si="205"/>
        <v>0</v>
      </c>
      <c r="GG11" s="26">
        <f t="shared" si="205"/>
        <v>0</v>
      </c>
      <c r="GH11" s="26">
        <f t="shared" si="205"/>
        <v>0</v>
      </c>
      <c r="GI11" s="26">
        <f t="shared" si="205"/>
        <v>0</v>
      </c>
      <c r="GJ11" s="26">
        <f t="shared" si="205"/>
        <v>0</v>
      </c>
      <c r="GK11" s="26">
        <f t="shared" si="205"/>
        <v>0</v>
      </c>
      <c r="GL11" s="26">
        <f t="shared" si="205"/>
        <v>0</v>
      </c>
      <c r="GM11" s="26">
        <f t="shared" ref="GM11:HS11" si="206">-IF(GM9&gt;$B$4*12,0,PPMT($B$3/12,GM9,$B$4*12,$B$2,0,0))</f>
        <v>0</v>
      </c>
      <c r="GN11" s="26">
        <f t="shared" si="206"/>
        <v>0</v>
      </c>
      <c r="GO11" s="26">
        <f t="shared" si="206"/>
        <v>0</v>
      </c>
      <c r="GP11" s="26">
        <f t="shared" si="206"/>
        <v>0</v>
      </c>
      <c r="GQ11" s="26">
        <f t="shared" si="206"/>
        <v>0</v>
      </c>
      <c r="GR11" s="26">
        <f t="shared" si="206"/>
        <v>0</v>
      </c>
      <c r="GS11" s="26">
        <f t="shared" si="206"/>
        <v>0</v>
      </c>
      <c r="GT11" s="26">
        <f t="shared" si="206"/>
        <v>0</v>
      </c>
      <c r="GU11" s="26">
        <f t="shared" si="206"/>
        <v>0</v>
      </c>
      <c r="GV11" s="26">
        <f t="shared" si="206"/>
        <v>0</v>
      </c>
      <c r="GW11" s="26">
        <f t="shared" si="206"/>
        <v>0</v>
      </c>
      <c r="GX11" s="26">
        <f t="shared" si="206"/>
        <v>0</v>
      </c>
      <c r="GY11" s="26">
        <f t="shared" si="206"/>
        <v>0</v>
      </c>
      <c r="GZ11" s="26">
        <f t="shared" si="206"/>
        <v>0</v>
      </c>
      <c r="HA11" s="26">
        <f t="shared" si="206"/>
        <v>0</v>
      </c>
      <c r="HB11" s="26">
        <f t="shared" si="206"/>
        <v>0</v>
      </c>
      <c r="HC11" s="26">
        <f t="shared" si="206"/>
        <v>0</v>
      </c>
      <c r="HD11" s="26">
        <f t="shared" si="206"/>
        <v>0</v>
      </c>
      <c r="HE11" s="26">
        <f t="shared" si="206"/>
        <v>0</v>
      </c>
      <c r="HF11" s="26">
        <f t="shared" si="206"/>
        <v>0</v>
      </c>
      <c r="HG11" s="26">
        <f t="shared" si="206"/>
        <v>0</v>
      </c>
      <c r="HH11" s="26">
        <f t="shared" si="206"/>
        <v>0</v>
      </c>
      <c r="HI11" s="26">
        <f t="shared" si="206"/>
        <v>0</v>
      </c>
      <c r="HJ11" s="26">
        <f t="shared" si="206"/>
        <v>0</v>
      </c>
      <c r="HK11" s="26">
        <f t="shared" si="206"/>
        <v>0</v>
      </c>
      <c r="HL11" s="26">
        <f t="shared" si="206"/>
        <v>0</v>
      </c>
      <c r="HM11" s="26">
        <f t="shared" si="206"/>
        <v>0</v>
      </c>
      <c r="HN11" s="26">
        <f t="shared" si="206"/>
        <v>0</v>
      </c>
      <c r="HO11" s="26">
        <f t="shared" si="206"/>
        <v>0</v>
      </c>
      <c r="HP11" s="26">
        <f t="shared" si="206"/>
        <v>0</v>
      </c>
      <c r="HQ11" s="26">
        <f t="shared" si="206"/>
        <v>0</v>
      </c>
      <c r="HR11" s="26">
        <f t="shared" si="206"/>
        <v>0</v>
      </c>
      <c r="HS11" s="26">
        <f t="shared" si="206"/>
        <v>0</v>
      </c>
    </row>
    <row r="12" spans="1:227">
      <c r="A12" s="12" t="s">
        <v>0</v>
      </c>
      <c r="B12" s="26">
        <f>B10+B11</f>
        <v>705.10140790815547</v>
      </c>
      <c r="C12" s="26">
        <f t="shared" ref="C12:BM12" si="207">C10+C11</f>
        <v>705.10140790815547</v>
      </c>
      <c r="D12" s="26">
        <f t="shared" si="207"/>
        <v>705.10140790815547</v>
      </c>
      <c r="E12" s="26">
        <f t="shared" si="207"/>
        <v>705.10140790815547</v>
      </c>
      <c r="F12" s="26">
        <f t="shared" si="207"/>
        <v>705.10140790815547</v>
      </c>
      <c r="G12" s="26">
        <f t="shared" si="207"/>
        <v>705.10140790815547</v>
      </c>
      <c r="H12" s="26">
        <f t="shared" si="207"/>
        <v>705.10140790815547</v>
      </c>
      <c r="I12" s="26">
        <f t="shared" si="207"/>
        <v>705.10140790815547</v>
      </c>
      <c r="J12" s="26">
        <f t="shared" si="207"/>
        <v>705.10140790815547</v>
      </c>
      <c r="K12" s="26">
        <f t="shared" si="207"/>
        <v>705.10140790815547</v>
      </c>
      <c r="L12" s="26">
        <f t="shared" si="207"/>
        <v>705.10140790815547</v>
      </c>
      <c r="M12" s="26">
        <f t="shared" si="207"/>
        <v>705.10140790815547</v>
      </c>
      <c r="N12" s="26">
        <f t="shared" si="207"/>
        <v>705.10140790815547</v>
      </c>
      <c r="O12" s="26">
        <f t="shared" si="207"/>
        <v>705.10140790815547</v>
      </c>
      <c r="P12" s="26">
        <f t="shared" si="207"/>
        <v>705.10140790815547</v>
      </c>
      <c r="Q12" s="26">
        <f t="shared" si="207"/>
        <v>705.10140790815547</v>
      </c>
      <c r="R12" s="26">
        <f t="shared" si="207"/>
        <v>705.10140790815547</v>
      </c>
      <c r="S12" s="26">
        <f t="shared" si="207"/>
        <v>705.10140790815547</v>
      </c>
      <c r="T12" s="26">
        <f t="shared" si="207"/>
        <v>705.10140790815547</v>
      </c>
      <c r="U12" s="26">
        <f t="shared" si="207"/>
        <v>705.10140790815547</v>
      </c>
      <c r="V12" s="26">
        <f t="shared" si="207"/>
        <v>705.10140790815547</v>
      </c>
      <c r="W12" s="26">
        <f t="shared" si="207"/>
        <v>705.10140790815547</v>
      </c>
      <c r="X12" s="26">
        <f t="shared" si="207"/>
        <v>705.10140790815547</v>
      </c>
      <c r="Y12" s="26">
        <f t="shared" si="207"/>
        <v>705.10140790815547</v>
      </c>
      <c r="Z12" s="26">
        <f t="shared" si="207"/>
        <v>705.10140790815547</v>
      </c>
      <c r="AA12" s="26">
        <f t="shared" si="207"/>
        <v>705.10140790815547</v>
      </c>
      <c r="AB12" s="26">
        <f t="shared" si="207"/>
        <v>705.10140790815547</v>
      </c>
      <c r="AC12" s="26">
        <f t="shared" si="207"/>
        <v>705.10140790815547</v>
      </c>
      <c r="AD12" s="26">
        <f t="shared" si="207"/>
        <v>705.10140790815547</v>
      </c>
      <c r="AE12" s="26">
        <f t="shared" si="207"/>
        <v>705.10140790815547</v>
      </c>
      <c r="AF12" s="26">
        <f t="shared" si="207"/>
        <v>705.10140790815547</v>
      </c>
      <c r="AG12" s="26">
        <f t="shared" si="207"/>
        <v>705.10140790815547</v>
      </c>
      <c r="AH12" s="26">
        <f t="shared" si="207"/>
        <v>705.10140790815547</v>
      </c>
      <c r="AI12" s="26">
        <f t="shared" si="207"/>
        <v>705.10140790815547</v>
      </c>
      <c r="AJ12" s="26">
        <f t="shared" si="207"/>
        <v>705.10140790815547</v>
      </c>
      <c r="AK12" s="26">
        <f t="shared" si="207"/>
        <v>705.10140790815547</v>
      </c>
      <c r="AL12" s="26">
        <f t="shared" si="207"/>
        <v>705.10140790815547</v>
      </c>
      <c r="AM12" s="26">
        <f t="shared" si="207"/>
        <v>705.10140790815547</v>
      </c>
      <c r="AN12" s="26">
        <f t="shared" si="207"/>
        <v>705.10140790815547</v>
      </c>
      <c r="AO12" s="26">
        <f t="shared" si="207"/>
        <v>705.10140790815547</v>
      </c>
      <c r="AP12" s="26">
        <f t="shared" si="207"/>
        <v>705.10140790815547</v>
      </c>
      <c r="AQ12" s="26">
        <f t="shared" si="207"/>
        <v>705.10140790815547</v>
      </c>
      <c r="AR12" s="26">
        <f t="shared" si="207"/>
        <v>705.10140790815547</v>
      </c>
      <c r="AS12" s="26">
        <f t="shared" si="207"/>
        <v>705.10140790815547</v>
      </c>
      <c r="AT12" s="26">
        <f t="shared" si="207"/>
        <v>705.10140790815547</v>
      </c>
      <c r="AU12" s="26">
        <f t="shared" si="207"/>
        <v>705.10140790815547</v>
      </c>
      <c r="AV12" s="26">
        <f t="shared" si="207"/>
        <v>705.10140790815547</v>
      </c>
      <c r="AW12" s="26">
        <f t="shared" si="207"/>
        <v>705.10140790815547</v>
      </c>
      <c r="AX12" s="26">
        <f t="shared" si="207"/>
        <v>705.10140790815547</v>
      </c>
      <c r="AY12" s="26">
        <f t="shared" si="207"/>
        <v>705.10140790815547</v>
      </c>
      <c r="AZ12" s="26">
        <f t="shared" si="207"/>
        <v>705.10140790815547</v>
      </c>
      <c r="BA12" s="26">
        <f t="shared" si="207"/>
        <v>705.10140790815547</v>
      </c>
      <c r="BB12" s="26">
        <f t="shared" si="207"/>
        <v>705.10140790815547</v>
      </c>
      <c r="BC12" s="26">
        <f t="shared" si="207"/>
        <v>705.10140790815547</v>
      </c>
      <c r="BD12" s="26">
        <f t="shared" si="207"/>
        <v>705.10140790815547</v>
      </c>
      <c r="BE12" s="26">
        <f t="shared" si="207"/>
        <v>705.10140790815547</v>
      </c>
      <c r="BF12" s="26">
        <f t="shared" si="207"/>
        <v>705.10140790815547</v>
      </c>
      <c r="BG12" s="26">
        <f t="shared" si="207"/>
        <v>705.10140790815547</v>
      </c>
      <c r="BH12" s="26">
        <f t="shared" si="207"/>
        <v>705.10140790815547</v>
      </c>
      <c r="BI12" s="26">
        <f t="shared" si="207"/>
        <v>705.10140790815547</v>
      </c>
      <c r="BJ12" s="26">
        <f t="shared" si="207"/>
        <v>705.10140790815547</v>
      </c>
      <c r="BK12" s="26">
        <f t="shared" si="207"/>
        <v>705.10140790815547</v>
      </c>
      <c r="BL12" s="26">
        <f t="shared" si="207"/>
        <v>705.10140790815547</v>
      </c>
      <c r="BM12" s="26">
        <f t="shared" si="207"/>
        <v>705.10140790815547</v>
      </c>
      <c r="BN12" s="26">
        <f t="shared" ref="BN12:DY12" si="208">BN10+BN11</f>
        <v>705.10140790815547</v>
      </c>
      <c r="BO12" s="26">
        <f t="shared" si="208"/>
        <v>705.10140790815558</v>
      </c>
      <c r="BP12" s="26">
        <f t="shared" si="208"/>
        <v>705.10140790815547</v>
      </c>
      <c r="BQ12" s="26">
        <f t="shared" si="208"/>
        <v>705.10140790815558</v>
      </c>
      <c r="BR12" s="26">
        <f t="shared" si="208"/>
        <v>705.10140790815547</v>
      </c>
      <c r="BS12" s="26">
        <f t="shared" si="208"/>
        <v>705.10140790815535</v>
      </c>
      <c r="BT12" s="26">
        <f t="shared" si="208"/>
        <v>705.10140790815558</v>
      </c>
      <c r="BU12" s="26">
        <f t="shared" si="208"/>
        <v>705.10140790815547</v>
      </c>
      <c r="BV12" s="26">
        <f t="shared" si="208"/>
        <v>705.10140790815547</v>
      </c>
      <c r="BW12" s="26">
        <f t="shared" si="208"/>
        <v>705.10140790815547</v>
      </c>
      <c r="BX12" s="26">
        <f t="shared" si="208"/>
        <v>705.10140790815547</v>
      </c>
      <c r="BY12" s="26">
        <f t="shared" si="208"/>
        <v>705.10140790815558</v>
      </c>
      <c r="BZ12" s="26">
        <f t="shared" si="208"/>
        <v>705.10140790815547</v>
      </c>
      <c r="CA12" s="26">
        <f t="shared" si="208"/>
        <v>705.10140790815547</v>
      </c>
      <c r="CB12" s="26">
        <f t="shared" si="208"/>
        <v>705.10140790815535</v>
      </c>
      <c r="CC12" s="26">
        <f t="shared" si="208"/>
        <v>705.10140790815547</v>
      </c>
      <c r="CD12" s="26">
        <f t="shared" si="208"/>
        <v>705.10140790815547</v>
      </c>
      <c r="CE12" s="26">
        <f t="shared" si="208"/>
        <v>705.10140790815535</v>
      </c>
      <c r="CF12" s="26">
        <f t="shared" si="208"/>
        <v>705.10140790815547</v>
      </c>
      <c r="CG12" s="26">
        <f t="shared" si="208"/>
        <v>705.10140790815558</v>
      </c>
      <c r="CH12" s="26">
        <f t="shared" si="208"/>
        <v>705.10140790815547</v>
      </c>
      <c r="CI12" s="26">
        <f t="shared" si="208"/>
        <v>705.10140790815547</v>
      </c>
      <c r="CJ12" s="26">
        <f t="shared" si="208"/>
        <v>705.10140790815547</v>
      </c>
      <c r="CK12" s="26">
        <f t="shared" si="208"/>
        <v>705.10140790815547</v>
      </c>
      <c r="CL12" s="26">
        <f t="shared" si="208"/>
        <v>705.10140790815558</v>
      </c>
      <c r="CM12" s="26">
        <f t="shared" si="208"/>
        <v>705.10140790815547</v>
      </c>
      <c r="CN12" s="26">
        <f t="shared" si="208"/>
        <v>705.10140790815547</v>
      </c>
      <c r="CO12" s="26">
        <f t="shared" si="208"/>
        <v>705.10140790815547</v>
      </c>
      <c r="CP12" s="26">
        <f t="shared" si="208"/>
        <v>705.10140790815547</v>
      </c>
      <c r="CQ12" s="26">
        <f t="shared" si="208"/>
        <v>705.10140790815547</v>
      </c>
      <c r="CR12" s="26">
        <f t="shared" si="208"/>
        <v>705.10140790815547</v>
      </c>
      <c r="CS12" s="26">
        <f t="shared" si="208"/>
        <v>705.10140790815535</v>
      </c>
      <c r="CT12" s="26">
        <f t="shared" si="208"/>
        <v>705.10140790815547</v>
      </c>
      <c r="CU12" s="26">
        <f t="shared" si="208"/>
        <v>705.10140790815547</v>
      </c>
      <c r="CV12" s="26">
        <f t="shared" si="208"/>
        <v>705.10140790815535</v>
      </c>
      <c r="CW12" s="26">
        <f t="shared" si="208"/>
        <v>705.10140790815547</v>
      </c>
      <c r="CX12" s="26">
        <f t="shared" si="208"/>
        <v>705.10140790815547</v>
      </c>
      <c r="CY12" s="26">
        <f t="shared" si="208"/>
        <v>705.10140790815547</v>
      </c>
      <c r="CZ12" s="26">
        <f t="shared" si="208"/>
        <v>705.10140790815547</v>
      </c>
      <c r="DA12" s="26">
        <f t="shared" si="208"/>
        <v>705.10140790815547</v>
      </c>
      <c r="DB12" s="26">
        <f t="shared" si="208"/>
        <v>705.10140790815547</v>
      </c>
      <c r="DC12" s="26">
        <f t="shared" si="208"/>
        <v>705.10140790815547</v>
      </c>
      <c r="DD12" s="26">
        <f t="shared" si="208"/>
        <v>705.10140790815547</v>
      </c>
      <c r="DE12" s="26">
        <f t="shared" si="208"/>
        <v>705.10140790815547</v>
      </c>
      <c r="DF12" s="26">
        <f t="shared" si="208"/>
        <v>705.10140790815535</v>
      </c>
      <c r="DG12" s="26">
        <f t="shared" si="208"/>
        <v>705.10140790815558</v>
      </c>
      <c r="DH12" s="26">
        <f t="shared" si="208"/>
        <v>705.10140790815547</v>
      </c>
      <c r="DI12" s="26">
        <f t="shared" si="208"/>
        <v>705.10140790815547</v>
      </c>
      <c r="DJ12" s="26">
        <f t="shared" si="208"/>
        <v>705.10140790815547</v>
      </c>
      <c r="DK12" s="26">
        <f t="shared" si="208"/>
        <v>705.10140790815547</v>
      </c>
      <c r="DL12" s="26">
        <f t="shared" si="208"/>
        <v>705.10140790815558</v>
      </c>
      <c r="DM12" s="26">
        <f t="shared" si="208"/>
        <v>705.10140790815547</v>
      </c>
      <c r="DN12" s="26">
        <f t="shared" si="208"/>
        <v>705.10140790815547</v>
      </c>
      <c r="DO12" s="26">
        <f t="shared" si="208"/>
        <v>705.10140790815547</v>
      </c>
      <c r="DP12" s="26">
        <f t="shared" si="208"/>
        <v>705.10140790815547</v>
      </c>
      <c r="DQ12" s="26">
        <f t="shared" si="208"/>
        <v>705.10140790815547</v>
      </c>
      <c r="DR12" s="26">
        <f t="shared" si="208"/>
        <v>705.10140790815547</v>
      </c>
      <c r="DS12" s="26">
        <f t="shared" si="208"/>
        <v>705.10140790815558</v>
      </c>
      <c r="DT12" s="26">
        <f t="shared" si="208"/>
        <v>705.10140790815547</v>
      </c>
      <c r="DU12" s="26">
        <f t="shared" si="208"/>
        <v>705.10140790815535</v>
      </c>
      <c r="DV12" s="26">
        <f t="shared" si="208"/>
        <v>705.10140790815547</v>
      </c>
      <c r="DW12" s="26">
        <f t="shared" si="208"/>
        <v>705.10140790815547</v>
      </c>
      <c r="DX12" s="26">
        <f t="shared" si="208"/>
        <v>705.10140790815547</v>
      </c>
      <c r="DY12" s="26">
        <f t="shared" si="208"/>
        <v>705.10140790815547</v>
      </c>
      <c r="DZ12" s="26">
        <f t="shared" ref="DZ12:GK12" si="209">DZ10+DZ11</f>
        <v>705.10140790815547</v>
      </c>
      <c r="EA12" s="26">
        <f t="shared" si="209"/>
        <v>705.10140790815547</v>
      </c>
      <c r="EB12" s="26">
        <f t="shared" si="209"/>
        <v>705.10140790815535</v>
      </c>
      <c r="EC12" s="26">
        <f t="shared" si="209"/>
        <v>705.10140790815535</v>
      </c>
      <c r="ED12" s="26">
        <f t="shared" si="209"/>
        <v>705.10140790815547</v>
      </c>
      <c r="EE12" s="26">
        <f t="shared" si="209"/>
        <v>705.10140790815547</v>
      </c>
      <c r="EF12" s="26">
        <f t="shared" si="209"/>
        <v>705.10140790815547</v>
      </c>
      <c r="EG12" s="26">
        <f t="shared" si="209"/>
        <v>705.10140790815547</v>
      </c>
      <c r="EH12" s="26">
        <f t="shared" si="209"/>
        <v>705.10140790815547</v>
      </c>
      <c r="EI12" s="26">
        <f t="shared" si="209"/>
        <v>705.10140790815547</v>
      </c>
      <c r="EJ12" s="26">
        <f t="shared" si="209"/>
        <v>705.10140790815535</v>
      </c>
      <c r="EK12" s="26">
        <f t="shared" si="209"/>
        <v>705.10140790815547</v>
      </c>
      <c r="EL12" s="26">
        <f t="shared" si="209"/>
        <v>705.10140790815547</v>
      </c>
      <c r="EM12" s="26">
        <f t="shared" si="209"/>
        <v>705.10140790815547</v>
      </c>
      <c r="EN12" s="26">
        <f t="shared" si="209"/>
        <v>705.10140790815547</v>
      </c>
      <c r="EO12" s="26">
        <f t="shared" si="209"/>
        <v>705.10140790815547</v>
      </c>
      <c r="EP12" s="26">
        <f t="shared" si="209"/>
        <v>705.10140790815547</v>
      </c>
      <c r="EQ12" s="26">
        <f t="shared" si="209"/>
        <v>705.10140790815547</v>
      </c>
      <c r="ER12" s="26">
        <f t="shared" si="209"/>
        <v>705.10140790815547</v>
      </c>
      <c r="ES12" s="26">
        <f t="shared" si="209"/>
        <v>705.10140790815547</v>
      </c>
      <c r="ET12" s="26">
        <f t="shared" si="209"/>
        <v>705.10140790815547</v>
      </c>
      <c r="EU12" s="26">
        <f t="shared" si="209"/>
        <v>705.10140790815547</v>
      </c>
      <c r="EV12" s="26">
        <f t="shared" si="209"/>
        <v>705.10140790815547</v>
      </c>
      <c r="EW12" s="26">
        <f t="shared" si="209"/>
        <v>705.10140790815547</v>
      </c>
      <c r="EX12" s="26">
        <f t="shared" si="209"/>
        <v>705.10140790815547</v>
      </c>
      <c r="EY12" s="26">
        <f t="shared" si="209"/>
        <v>705.10140790815547</v>
      </c>
      <c r="EZ12" s="26">
        <f t="shared" si="209"/>
        <v>705.10140790815558</v>
      </c>
      <c r="FA12" s="26">
        <f t="shared" si="209"/>
        <v>705.10140790815547</v>
      </c>
      <c r="FB12" s="26">
        <f t="shared" si="209"/>
        <v>705.10140790815547</v>
      </c>
      <c r="FC12" s="26">
        <f t="shared" si="209"/>
        <v>705.10140790815547</v>
      </c>
      <c r="FD12" s="26">
        <f t="shared" si="209"/>
        <v>705.10140790815547</v>
      </c>
      <c r="FE12" s="26">
        <f t="shared" si="209"/>
        <v>705.10140790815547</v>
      </c>
      <c r="FF12" s="26">
        <f t="shared" si="209"/>
        <v>705.10140790815547</v>
      </c>
      <c r="FG12" s="26">
        <f t="shared" si="209"/>
        <v>705.10140790815547</v>
      </c>
      <c r="FH12" s="26">
        <f t="shared" si="209"/>
        <v>705.10140790815547</v>
      </c>
      <c r="FI12" s="26">
        <f t="shared" si="209"/>
        <v>705.10140790815547</v>
      </c>
      <c r="FJ12" s="26">
        <f t="shared" si="209"/>
        <v>705.10140790815547</v>
      </c>
      <c r="FK12" s="26">
        <f t="shared" si="209"/>
        <v>705.10140790815547</v>
      </c>
      <c r="FL12" s="26">
        <f t="shared" si="209"/>
        <v>705.10140790815547</v>
      </c>
      <c r="FM12" s="26">
        <f t="shared" si="209"/>
        <v>705.10140790815547</v>
      </c>
      <c r="FN12" s="26">
        <f t="shared" si="209"/>
        <v>705.10140790815547</v>
      </c>
      <c r="FO12" s="26">
        <f t="shared" si="209"/>
        <v>705.10140790815547</v>
      </c>
      <c r="FP12" s="26">
        <f t="shared" si="209"/>
        <v>705.10140790815547</v>
      </c>
      <c r="FQ12" s="26">
        <f t="shared" si="209"/>
        <v>705.10140790815547</v>
      </c>
      <c r="FR12" s="26">
        <f t="shared" si="209"/>
        <v>705.10140790815547</v>
      </c>
      <c r="FS12" s="26">
        <f t="shared" si="209"/>
        <v>705.10140790815547</v>
      </c>
      <c r="FT12" s="26">
        <f t="shared" si="209"/>
        <v>705.10140790815547</v>
      </c>
      <c r="FU12" s="26">
        <f t="shared" si="209"/>
        <v>705.10140790815547</v>
      </c>
      <c r="FV12" s="26">
        <f t="shared" si="209"/>
        <v>705.10140790815547</v>
      </c>
      <c r="FW12" s="26">
        <f t="shared" si="209"/>
        <v>705.10140790815547</v>
      </c>
      <c r="FX12" s="26">
        <f t="shared" si="209"/>
        <v>705.10140790815547</v>
      </c>
      <c r="FY12" s="26">
        <f t="shared" si="209"/>
        <v>705.10140790815547</v>
      </c>
      <c r="FZ12" s="26">
        <f t="shared" si="209"/>
        <v>0</v>
      </c>
      <c r="GA12" s="26">
        <f t="shared" si="209"/>
        <v>0</v>
      </c>
      <c r="GB12" s="26">
        <f t="shared" si="209"/>
        <v>0</v>
      </c>
      <c r="GC12" s="26">
        <f t="shared" si="209"/>
        <v>0</v>
      </c>
      <c r="GD12" s="26">
        <f t="shared" si="209"/>
        <v>0</v>
      </c>
      <c r="GE12" s="26">
        <f t="shared" si="209"/>
        <v>0</v>
      </c>
      <c r="GF12" s="26">
        <f t="shared" si="209"/>
        <v>0</v>
      </c>
      <c r="GG12" s="26">
        <f t="shared" si="209"/>
        <v>0</v>
      </c>
      <c r="GH12" s="26">
        <f t="shared" si="209"/>
        <v>0</v>
      </c>
      <c r="GI12" s="26">
        <f t="shared" si="209"/>
        <v>0</v>
      </c>
      <c r="GJ12" s="26">
        <f t="shared" si="209"/>
        <v>0</v>
      </c>
      <c r="GK12" s="26">
        <f t="shared" si="209"/>
        <v>0</v>
      </c>
      <c r="GL12" s="26">
        <f t="shared" ref="GL12:HS12" si="210">GL10+GL11</f>
        <v>0</v>
      </c>
      <c r="GM12" s="26">
        <f t="shared" si="210"/>
        <v>0</v>
      </c>
      <c r="GN12" s="26">
        <f t="shared" si="210"/>
        <v>0</v>
      </c>
      <c r="GO12" s="26">
        <f t="shared" si="210"/>
        <v>0</v>
      </c>
      <c r="GP12" s="26">
        <f t="shared" si="210"/>
        <v>0</v>
      </c>
      <c r="GQ12" s="26">
        <f t="shared" si="210"/>
        <v>0</v>
      </c>
      <c r="GR12" s="26">
        <f t="shared" si="210"/>
        <v>0</v>
      </c>
      <c r="GS12" s="26">
        <f t="shared" si="210"/>
        <v>0</v>
      </c>
      <c r="GT12" s="26">
        <f t="shared" si="210"/>
        <v>0</v>
      </c>
      <c r="GU12" s="26">
        <f t="shared" si="210"/>
        <v>0</v>
      </c>
      <c r="GV12" s="26">
        <f t="shared" si="210"/>
        <v>0</v>
      </c>
      <c r="GW12" s="26">
        <f t="shared" si="210"/>
        <v>0</v>
      </c>
      <c r="GX12" s="26">
        <f t="shared" si="210"/>
        <v>0</v>
      </c>
      <c r="GY12" s="26">
        <f t="shared" si="210"/>
        <v>0</v>
      </c>
      <c r="GZ12" s="26">
        <f t="shared" si="210"/>
        <v>0</v>
      </c>
      <c r="HA12" s="26">
        <f t="shared" si="210"/>
        <v>0</v>
      </c>
      <c r="HB12" s="26">
        <f t="shared" si="210"/>
        <v>0</v>
      </c>
      <c r="HC12" s="26">
        <f t="shared" si="210"/>
        <v>0</v>
      </c>
      <c r="HD12" s="26">
        <f t="shared" si="210"/>
        <v>0</v>
      </c>
      <c r="HE12" s="26">
        <f t="shared" si="210"/>
        <v>0</v>
      </c>
      <c r="HF12" s="26">
        <f t="shared" si="210"/>
        <v>0</v>
      </c>
      <c r="HG12" s="26">
        <f t="shared" si="210"/>
        <v>0</v>
      </c>
      <c r="HH12" s="26">
        <f t="shared" si="210"/>
        <v>0</v>
      </c>
      <c r="HI12" s="26">
        <f t="shared" si="210"/>
        <v>0</v>
      </c>
      <c r="HJ12" s="26">
        <f t="shared" si="210"/>
        <v>0</v>
      </c>
      <c r="HK12" s="26">
        <f t="shared" si="210"/>
        <v>0</v>
      </c>
      <c r="HL12" s="26">
        <f t="shared" si="210"/>
        <v>0</v>
      </c>
      <c r="HM12" s="26">
        <f t="shared" si="210"/>
        <v>0</v>
      </c>
      <c r="HN12" s="26">
        <f t="shared" si="210"/>
        <v>0</v>
      </c>
      <c r="HO12" s="26">
        <f t="shared" si="210"/>
        <v>0</v>
      </c>
      <c r="HP12" s="26">
        <f t="shared" si="210"/>
        <v>0</v>
      </c>
      <c r="HQ12" s="26">
        <f t="shared" si="210"/>
        <v>0</v>
      </c>
      <c r="HR12" s="26">
        <f t="shared" si="210"/>
        <v>0</v>
      </c>
      <c r="HS12" s="26">
        <f t="shared" si="210"/>
        <v>0</v>
      </c>
    </row>
    <row r="13" spans="1:227">
      <c r="A13" s="12"/>
      <c r="B13" s="26"/>
      <c r="C13" s="26"/>
      <c r="D13" s="26"/>
      <c r="E13" s="26"/>
      <c r="F13" s="26"/>
      <c r="G13" s="26"/>
      <c r="H13" s="26"/>
      <c r="I13" s="26"/>
      <c r="J13" s="26"/>
      <c r="K13" s="26"/>
      <c r="L13" s="26"/>
      <c r="M13" s="26"/>
      <c r="N13" s="26"/>
      <c r="O13" s="26"/>
      <c r="P13" s="26"/>
      <c r="Q13" s="26"/>
      <c r="R13" s="26"/>
      <c r="S13" s="26"/>
      <c r="T13" s="26"/>
      <c r="U13" s="26"/>
      <c r="V13" s="26"/>
      <c r="W13" s="26"/>
      <c r="X13" s="26"/>
      <c r="Y13" s="26"/>
      <c r="Z13" s="26"/>
      <c r="AA13" s="26"/>
      <c r="AB13" s="26"/>
      <c r="AC13" s="26"/>
      <c r="AD13" s="26"/>
      <c r="AE13" s="26"/>
      <c r="AF13" s="26"/>
      <c r="AG13" s="26"/>
      <c r="AH13" s="26"/>
      <c r="AI13" s="26"/>
      <c r="AJ13" s="26"/>
      <c r="AK13" s="26"/>
      <c r="AL13" s="26"/>
      <c r="AM13" s="26"/>
      <c r="AN13" s="26"/>
      <c r="AO13" s="26"/>
      <c r="AP13" s="26"/>
      <c r="AQ13" s="26"/>
      <c r="AR13" s="26"/>
      <c r="AS13" s="26"/>
      <c r="AT13" s="26"/>
      <c r="AU13" s="26"/>
      <c r="AV13" s="26"/>
      <c r="AW13" s="26"/>
      <c r="AX13" s="26"/>
      <c r="AY13" s="26"/>
      <c r="AZ13" s="26"/>
      <c r="BA13" s="26"/>
      <c r="BB13" s="26"/>
      <c r="BC13" s="26"/>
      <c r="BD13" s="26"/>
      <c r="BE13" s="26"/>
      <c r="BF13" s="26"/>
      <c r="BG13" s="26"/>
      <c r="BH13" s="26"/>
      <c r="BI13" s="26"/>
      <c r="BJ13" s="26"/>
      <c r="BK13" s="26"/>
      <c r="BL13" s="26"/>
      <c r="BM13" s="26"/>
      <c r="BN13" s="26"/>
      <c r="BO13" s="26"/>
      <c r="BP13" s="26"/>
      <c r="BQ13" s="26"/>
      <c r="BR13" s="26"/>
      <c r="BS13" s="26"/>
      <c r="BT13" s="26"/>
      <c r="BU13" s="26"/>
      <c r="BV13" s="26"/>
      <c r="BW13" s="26"/>
      <c r="BX13" s="26"/>
      <c r="BY13" s="26"/>
      <c r="BZ13" s="26"/>
      <c r="CA13" s="26"/>
      <c r="CB13" s="26"/>
      <c r="CC13" s="26"/>
      <c r="CD13" s="26"/>
      <c r="CE13" s="26"/>
      <c r="CF13" s="26"/>
      <c r="CG13" s="26"/>
      <c r="CH13" s="26"/>
      <c r="CI13" s="26"/>
      <c r="CJ13" s="26"/>
      <c r="CK13" s="26"/>
      <c r="CL13" s="26"/>
      <c r="CM13" s="26"/>
      <c r="CN13" s="26"/>
      <c r="CO13" s="26"/>
      <c r="CP13" s="26"/>
      <c r="CQ13" s="26"/>
      <c r="CR13" s="26"/>
      <c r="CS13" s="26"/>
      <c r="CT13" s="26"/>
      <c r="CU13" s="26"/>
      <c r="CV13" s="26"/>
      <c r="CW13" s="26"/>
      <c r="CX13" s="26"/>
      <c r="CY13" s="26"/>
      <c r="CZ13" s="26"/>
      <c r="DA13" s="26"/>
      <c r="DB13" s="26"/>
      <c r="DC13" s="26"/>
      <c r="DD13" s="26"/>
      <c r="DE13" s="26"/>
      <c r="DF13" s="26"/>
      <c r="DG13" s="26"/>
      <c r="DH13" s="26"/>
      <c r="DI13" s="26"/>
      <c r="DJ13" s="26"/>
      <c r="DK13" s="26"/>
      <c r="DL13" s="26"/>
      <c r="DM13" s="26"/>
      <c r="DN13" s="26"/>
      <c r="DO13" s="26"/>
      <c r="DP13" s="26"/>
      <c r="DQ13" s="26"/>
      <c r="DR13" s="26"/>
      <c r="DS13" s="26"/>
      <c r="DT13" s="26"/>
      <c r="DU13" s="26"/>
      <c r="DV13" s="26"/>
      <c r="DW13" s="26"/>
      <c r="DX13" s="26"/>
      <c r="DY13" s="26"/>
      <c r="DZ13" s="26"/>
      <c r="EA13" s="26"/>
      <c r="EB13" s="26"/>
      <c r="EC13" s="26"/>
      <c r="ED13" s="26"/>
      <c r="EE13" s="26"/>
      <c r="EF13" s="26"/>
      <c r="EG13" s="26"/>
      <c r="EH13" s="26"/>
      <c r="EI13" s="26"/>
      <c r="EJ13" s="26"/>
      <c r="EK13" s="26"/>
      <c r="EL13" s="26"/>
      <c r="EM13" s="26"/>
      <c r="EN13" s="26"/>
      <c r="EO13" s="26"/>
      <c r="EP13" s="26"/>
      <c r="EQ13" s="26"/>
      <c r="ER13" s="26"/>
      <c r="ES13" s="26"/>
      <c r="ET13" s="26"/>
      <c r="EU13" s="26"/>
      <c r="EV13" s="26"/>
      <c r="EW13" s="26"/>
      <c r="EX13" s="26"/>
      <c r="EY13" s="26"/>
      <c r="EZ13" s="26"/>
      <c r="FA13" s="26"/>
      <c r="FB13" s="26"/>
      <c r="FC13" s="26"/>
      <c r="FD13" s="26"/>
      <c r="FE13" s="26"/>
      <c r="FF13" s="26"/>
      <c r="FG13" s="26"/>
      <c r="FH13" s="26"/>
      <c r="FI13" s="26"/>
      <c r="FJ13" s="26"/>
      <c r="FK13" s="26"/>
      <c r="FL13" s="26"/>
      <c r="FM13" s="26"/>
      <c r="FN13" s="26"/>
      <c r="FO13" s="26"/>
      <c r="FP13" s="26"/>
      <c r="FQ13" s="26"/>
      <c r="FR13" s="26"/>
      <c r="FS13" s="26"/>
      <c r="FT13" s="26"/>
      <c r="FU13" s="26"/>
      <c r="FV13" s="26"/>
      <c r="FW13" s="26"/>
      <c r="FX13" s="26"/>
      <c r="FY13" s="26"/>
      <c r="FZ13" s="26"/>
      <c r="GA13" s="26"/>
      <c r="GB13" s="26"/>
      <c r="GC13" s="26"/>
      <c r="GD13" s="26"/>
      <c r="GE13" s="26"/>
      <c r="GF13" s="26"/>
      <c r="GG13" s="26"/>
      <c r="GH13" s="26"/>
      <c r="GI13" s="26"/>
      <c r="GJ13" s="26"/>
      <c r="GK13" s="26"/>
      <c r="GL13" s="26"/>
      <c r="GM13" s="26"/>
      <c r="GN13" s="26"/>
      <c r="GO13" s="26"/>
      <c r="GP13" s="26"/>
      <c r="GQ13" s="26"/>
      <c r="GR13" s="26"/>
      <c r="GS13" s="26"/>
      <c r="GT13" s="26"/>
      <c r="GU13" s="26"/>
      <c r="GV13" s="26"/>
      <c r="GW13" s="26"/>
      <c r="GX13" s="26"/>
      <c r="GY13" s="26"/>
      <c r="GZ13" s="26"/>
      <c r="HA13" s="26"/>
      <c r="HB13" s="26"/>
      <c r="HC13" s="26"/>
      <c r="HD13" s="26"/>
      <c r="HE13" s="26"/>
      <c r="HF13" s="26"/>
      <c r="HG13" s="26"/>
      <c r="HH13" s="26"/>
      <c r="HI13" s="26"/>
      <c r="HJ13" s="26"/>
      <c r="HK13" s="26"/>
      <c r="HL13" s="26"/>
      <c r="HM13" s="26"/>
      <c r="HN13" s="26"/>
      <c r="HO13" s="26"/>
      <c r="HP13" s="26"/>
      <c r="HQ13" s="26"/>
      <c r="HR13" s="26"/>
      <c r="HS13" s="26"/>
    </row>
    <row r="15" spans="1:227" s="11" customFormat="1" ht="15">
      <c r="A15" s="27" t="s">
        <v>11</v>
      </c>
      <c r="B15" s="10">
        <v>1</v>
      </c>
      <c r="C15" s="10">
        <f>B15+1</f>
        <v>2</v>
      </c>
      <c r="D15" s="10">
        <f t="shared" ref="D15:Q15" si="211">C15+1</f>
        <v>3</v>
      </c>
      <c r="E15" s="10">
        <f t="shared" si="211"/>
        <v>4</v>
      </c>
      <c r="F15" s="10">
        <f t="shared" si="211"/>
        <v>5</v>
      </c>
      <c r="G15" s="10">
        <f t="shared" si="211"/>
        <v>6</v>
      </c>
      <c r="H15" s="10">
        <f t="shared" si="211"/>
        <v>7</v>
      </c>
      <c r="I15" s="10">
        <f t="shared" si="211"/>
        <v>8</v>
      </c>
      <c r="J15" s="10">
        <f t="shared" si="211"/>
        <v>9</v>
      </c>
      <c r="K15" s="10">
        <f t="shared" si="211"/>
        <v>10</v>
      </c>
      <c r="L15" s="10">
        <f t="shared" si="211"/>
        <v>11</v>
      </c>
      <c r="M15" s="10">
        <f t="shared" si="211"/>
        <v>12</v>
      </c>
      <c r="N15" s="10">
        <f t="shared" si="211"/>
        <v>13</v>
      </c>
      <c r="O15" s="10">
        <f t="shared" si="211"/>
        <v>14</v>
      </c>
      <c r="P15" s="10">
        <f t="shared" si="211"/>
        <v>15</v>
      </c>
      <c r="Q15" s="10">
        <f t="shared" si="211"/>
        <v>16</v>
      </c>
      <c r="R15" s="10">
        <f t="shared" ref="R15" si="212">Q15+1</f>
        <v>17</v>
      </c>
      <c r="S15" s="10">
        <f t="shared" ref="S15" si="213">R15+1</f>
        <v>18</v>
      </c>
      <c r="T15" s="10">
        <f t="shared" ref="T15" si="214">S15+1</f>
        <v>19</v>
      </c>
      <c r="U15" s="10">
        <f>T15+1</f>
        <v>20</v>
      </c>
      <c r="V15" s="10">
        <f t="shared" ref="V15" si="215">U15+1</f>
        <v>21</v>
      </c>
      <c r="W15" s="10">
        <f t="shared" ref="W15" si="216">V15+1</f>
        <v>22</v>
      </c>
      <c r="X15" s="10">
        <f t="shared" ref="X15" si="217">W15+1</f>
        <v>23</v>
      </c>
      <c r="Y15" s="10">
        <f t="shared" ref="Y15" si="218">X15+1</f>
        <v>24</v>
      </c>
      <c r="Z15" s="10">
        <f t="shared" ref="Z15" si="219">Y15+1</f>
        <v>25</v>
      </c>
      <c r="AA15" s="10">
        <f t="shared" ref="AA15" si="220">Z15+1</f>
        <v>26</v>
      </c>
      <c r="AB15" s="10">
        <f t="shared" ref="AB15" si="221">AA15+1</f>
        <v>27</v>
      </c>
      <c r="AC15" s="10">
        <f t="shared" ref="AC15" si="222">AB15+1</f>
        <v>28</v>
      </c>
      <c r="AD15" s="10">
        <f t="shared" ref="AD15" si="223">AC15+1</f>
        <v>29</v>
      </c>
      <c r="AE15" s="10">
        <f t="shared" ref="AE15" si="224">AD15+1</f>
        <v>30</v>
      </c>
      <c r="AF15" s="10">
        <f t="shared" ref="AF15" si="225">AE15+1</f>
        <v>31</v>
      </c>
      <c r="AG15" s="10">
        <f t="shared" ref="AG15" si="226">AF15+1</f>
        <v>32</v>
      </c>
      <c r="AH15" s="10">
        <f t="shared" ref="AH15" si="227">AG15+1</f>
        <v>33</v>
      </c>
      <c r="AI15" s="10">
        <f t="shared" ref="AI15" si="228">AH15+1</f>
        <v>34</v>
      </c>
      <c r="AJ15" s="10">
        <f t="shared" ref="AJ15" si="229">AI15+1</f>
        <v>35</v>
      </c>
      <c r="AK15" s="10">
        <f t="shared" ref="AK15" si="230">AJ15+1</f>
        <v>36</v>
      </c>
      <c r="AL15" s="10">
        <f t="shared" ref="AL15" si="231">AK15+1</f>
        <v>37</v>
      </c>
      <c r="AM15" s="10">
        <f t="shared" ref="AM15" si="232">AL15+1</f>
        <v>38</v>
      </c>
      <c r="AN15" s="10">
        <f t="shared" ref="AN15" si="233">AM15+1</f>
        <v>39</v>
      </c>
      <c r="AO15" s="10">
        <f t="shared" ref="AO15" si="234">AN15+1</f>
        <v>40</v>
      </c>
      <c r="AP15" s="10">
        <f t="shared" ref="AP15" si="235">AO15+1</f>
        <v>41</v>
      </c>
      <c r="AQ15" s="10">
        <f t="shared" ref="AQ15" si="236">AP15+1</f>
        <v>42</v>
      </c>
      <c r="AR15" s="10">
        <f t="shared" ref="AR15" si="237">AQ15+1</f>
        <v>43</v>
      </c>
      <c r="AS15" s="10">
        <f t="shared" ref="AS15" si="238">AR15+1</f>
        <v>44</v>
      </c>
      <c r="AT15" s="10">
        <f t="shared" ref="AT15" si="239">AS15+1</f>
        <v>45</v>
      </c>
      <c r="AU15" s="10">
        <f t="shared" ref="AU15" si="240">AT15+1</f>
        <v>46</v>
      </c>
      <c r="AV15" s="10">
        <f t="shared" ref="AV15" si="241">AU15+1</f>
        <v>47</v>
      </c>
      <c r="AW15" s="10">
        <f t="shared" ref="AW15" si="242">AV15+1</f>
        <v>48</v>
      </c>
      <c r="AX15" s="10">
        <f t="shared" ref="AX15" si="243">AW15+1</f>
        <v>49</v>
      </c>
      <c r="AY15" s="10">
        <f t="shared" ref="AY15" si="244">AX15+1</f>
        <v>50</v>
      </c>
      <c r="AZ15" s="10">
        <f t="shared" ref="AZ15" si="245">AY15+1</f>
        <v>51</v>
      </c>
      <c r="BA15" s="10">
        <f t="shared" ref="BA15" si="246">AZ15+1</f>
        <v>52</v>
      </c>
      <c r="BB15" s="10">
        <f t="shared" ref="BB15" si="247">BA15+1</f>
        <v>53</v>
      </c>
      <c r="BC15" s="10">
        <f t="shared" ref="BC15" si="248">BB15+1</f>
        <v>54</v>
      </c>
      <c r="BD15" s="10">
        <f t="shared" ref="BD15" si="249">BC15+1</f>
        <v>55</v>
      </c>
      <c r="BE15" s="10">
        <f t="shared" ref="BE15" si="250">BD15+1</f>
        <v>56</v>
      </c>
      <c r="BF15" s="10">
        <f t="shared" ref="BF15" si="251">BE15+1</f>
        <v>57</v>
      </c>
      <c r="BG15" s="10">
        <f t="shared" ref="BG15" si="252">BF15+1</f>
        <v>58</v>
      </c>
      <c r="BH15" s="10">
        <f t="shared" ref="BH15" si="253">BG15+1</f>
        <v>59</v>
      </c>
      <c r="BI15" s="10">
        <f t="shared" ref="BI15" si="254">BH15+1</f>
        <v>60</v>
      </c>
      <c r="BJ15" s="10">
        <f t="shared" ref="BJ15" si="255">BI15+1</f>
        <v>61</v>
      </c>
      <c r="BK15" s="10">
        <f t="shared" ref="BK15" si="256">BJ15+1</f>
        <v>62</v>
      </c>
      <c r="BL15" s="10">
        <f t="shared" ref="BL15" si="257">BK15+1</f>
        <v>63</v>
      </c>
      <c r="BM15" s="10">
        <f t="shared" ref="BM15" si="258">BL15+1</f>
        <v>64</v>
      </c>
      <c r="BN15" s="10">
        <f t="shared" ref="BN15" si="259">BM15+1</f>
        <v>65</v>
      </c>
      <c r="BO15" s="10">
        <f t="shared" ref="BO15" si="260">BN15+1</f>
        <v>66</v>
      </c>
      <c r="BP15" s="10">
        <f t="shared" ref="BP15" si="261">BO15+1</f>
        <v>67</v>
      </c>
      <c r="BQ15" s="10">
        <f t="shared" ref="BQ15" si="262">BP15+1</f>
        <v>68</v>
      </c>
      <c r="BR15" s="10">
        <f t="shared" ref="BR15" si="263">BQ15+1</f>
        <v>69</v>
      </c>
      <c r="BS15" s="10">
        <f t="shared" ref="BS15" si="264">BR15+1</f>
        <v>70</v>
      </c>
      <c r="BT15" s="10">
        <f t="shared" ref="BT15" si="265">BS15+1</f>
        <v>71</v>
      </c>
      <c r="BU15" s="10">
        <f t="shared" ref="BU15" si="266">BT15+1</f>
        <v>72</v>
      </c>
      <c r="BV15" s="10">
        <f t="shared" ref="BV15" si="267">BU15+1</f>
        <v>73</v>
      </c>
      <c r="BW15" s="10">
        <f t="shared" ref="BW15" si="268">BV15+1</f>
        <v>74</v>
      </c>
      <c r="BX15" s="10">
        <f t="shared" ref="BX15" si="269">BW15+1</f>
        <v>75</v>
      </c>
      <c r="BY15" s="10">
        <f t="shared" ref="BY15" si="270">BX15+1</f>
        <v>76</v>
      </c>
      <c r="BZ15" s="10">
        <f t="shared" ref="BZ15" si="271">BY15+1</f>
        <v>77</v>
      </c>
      <c r="CA15" s="10">
        <f t="shared" ref="CA15" si="272">BZ15+1</f>
        <v>78</v>
      </c>
      <c r="CB15" s="10">
        <f t="shared" ref="CB15" si="273">CA15+1</f>
        <v>79</v>
      </c>
      <c r="CC15" s="10">
        <f t="shared" ref="CC15" si="274">CB15+1</f>
        <v>80</v>
      </c>
      <c r="CD15" s="10">
        <f t="shared" ref="CD15" si="275">CC15+1</f>
        <v>81</v>
      </c>
      <c r="CE15" s="10">
        <f t="shared" ref="CE15" si="276">CD15+1</f>
        <v>82</v>
      </c>
      <c r="CF15" s="10">
        <f t="shared" ref="CF15" si="277">CE15+1</f>
        <v>83</v>
      </c>
      <c r="CG15" s="10">
        <f t="shared" ref="CG15" si="278">CF15+1</f>
        <v>84</v>
      </c>
      <c r="CH15" s="10">
        <f t="shared" ref="CH15" si="279">CG15+1</f>
        <v>85</v>
      </c>
      <c r="CI15" s="10">
        <f t="shared" ref="CI15" si="280">CH15+1</f>
        <v>86</v>
      </c>
      <c r="CJ15" s="10">
        <f t="shared" ref="CJ15" si="281">CI15+1</f>
        <v>87</v>
      </c>
      <c r="CK15" s="10">
        <f t="shared" ref="CK15" si="282">CJ15+1</f>
        <v>88</v>
      </c>
      <c r="CL15" s="10">
        <f t="shared" ref="CL15" si="283">CK15+1</f>
        <v>89</v>
      </c>
      <c r="CM15" s="10">
        <f t="shared" ref="CM15" si="284">CL15+1</f>
        <v>90</v>
      </c>
      <c r="CN15" s="10">
        <f t="shared" ref="CN15" si="285">CM15+1</f>
        <v>91</v>
      </c>
      <c r="CO15" s="10">
        <f t="shared" ref="CO15" si="286">CN15+1</f>
        <v>92</v>
      </c>
      <c r="CP15" s="10">
        <f t="shared" ref="CP15" si="287">CO15+1</f>
        <v>93</v>
      </c>
      <c r="CQ15" s="10">
        <f t="shared" ref="CQ15" si="288">CP15+1</f>
        <v>94</v>
      </c>
      <c r="CR15" s="10">
        <f t="shared" ref="CR15" si="289">CQ15+1</f>
        <v>95</v>
      </c>
      <c r="CS15" s="10">
        <f t="shared" ref="CS15" si="290">CR15+1</f>
        <v>96</v>
      </c>
      <c r="CT15" s="10">
        <f t="shared" ref="CT15" si="291">CS15+1</f>
        <v>97</v>
      </c>
      <c r="CU15" s="10">
        <f t="shared" ref="CU15" si="292">CT15+1</f>
        <v>98</v>
      </c>
      <c r="CV15" s="10">
        <f t="shared" ref="CV15" si="293">CU15+1</f>
        <v>99</v>
      </c>
      <c r="CW15" s="10">
        <f t="shared" ref="CW15" si="294">CV15+1</f>
        <v>100</v>
      </c>
      <c r="CX15" s="10">
        <f t="shared" ref="CX15" si="295">CW15+1</f>
        <v>101</v>
      </c>
      <c r="CY15" s="10">
        <f t="shared" ref="CY15" si="296">CX15+1</f>
        <v>102</v>
      </c>
      <c r="CZ15" s="10">
        <f t="shared" ref="CZ15" si="297">CY15+1</f>
        <v>103</v>
      </c>
      <c r="DA15" s="10">
        <f t="shared" ref="DA15" si="298">CZ15+1</f>
        <v>104</v>
      </c>
      <c r="DB15" s="10">
        <f t="shared" ref="DB15" si="299">DA15+1</f>
        <v>105</v>
      </c>
      <c r="DC15" s="10">
        <f t="shared" ref="DC15" si="300">DB15+1</f>
        <v>106</v>
      </c>
      <c r="DD15" s="10">
        <f t="shared" ref="DD15" si="301">DC15+1</f>
        <v>107</v>
      </c>
      <c r="DE15" s="10">
        <f t="shared" ref="DE15" si="302">DD15+1</f>
        <v>108</v>
      </c>
      <c r="DF15" s="10">
        <f t="shared" ref="DF15" si="303">DE15+1</f>
        <v>109</v>
      </c>
      <c r="DG15" s="10">
        <f t="shared" ref="DG15" si="304">DF15+1</f>
        <v>110</v>
      </c>
      <c r="DH15" s="10">
        <f t="shared" ref="DH15" si="305">DG15+1</f>
        <v>111</v>
      </c>
      <c r="DI15" s="10">
        <f t="shared" ref="DI15" si="306">DH15+1</f>
        <v>112</v>
      </c>
      <c r="DJ15" s="10">
        <f t="shared" ref="DJ15" si="307">DI15+1</f>
        <v>113</v>
      </c>
      <c r="DK15" s="10">
        <f t="shared" ref="DK15" si="308">DJ15+1</f>
        <v>114</v>
      </c>
      <c r="DL15" s="10">
        <f t="shared" ref="DL15" si="309">DK15+1</f>
        <v>115</v>
      </c>
      <c r="DM15" s="10">
        <f t="shared" ref="DM15" si="310">DL15+1</f>
        <v>116</v>
      </c>
      <c r="DN15" s="10">
        <f t="shared" ref="DN15" si="311">DM15+1</f>
        <v>117</v>
      </c>
      <c r="DO15" s="10">
        <f t="shared" ref="DO15" si="312">DN15+1</f>
        <v>118</v>
      </c>
      <c r="DP15" s="10">
        <f t="shared" ref="DP15" si="313">DO15+1</f>
        <v>119</v>
      </c>
      <c r="DQ15" s="10">
        <f t="shared" ref="DQ15" si="314">DP15+1</f>
        <v>120</v>
      </c>
      <c r="DR15" s="10">
        <f t="shared" ref="DR15" si="315">DQ15+1</f>
        <v>121</v>
      </c>
      <c r="DS15" s="10">
        <f t="shared" ref="DS15" si="316">DR15+1</f>
        <v>122</v>
      </c>
      <c r="DT15" s="10">
        <f t="shared" ref="DT15" si="317">DS15+1</f>
        <v>123</v>
      </c>
      <c r="DU15" s="10">
        <f t="shared" ref="DU15" si="318">DT15+1</f>
        <v>124</v>
      </c>
      <c r="DV15" s="10">
        <f t="shared" ref="DV15" si="319">DU15+1</f>
        <v>125</v>
      </c>
      <c r="DW15" s="10">
        <f t="shared" ref="DW15" si="320">DV15+1</f>
        <v>126</v>
      </c>
      <c r="DX15" s="10">
        <f t="shared" ref="DX15" si="321">DW15+1</f>
        <v>127</v>
      </c>
      <c r="DY15" s="10">
        <f t="shared" ref="DY15" si="322">DX15+1</f>
        <v>128</v>
      </c>
      <c r="DZ15" s="10">
        <f t="shared" ref="DZ15" si="323">DY15+1</f>
        <v>129</v>
      </c>
      <c r="EA15" s="10">
        <f t="shared" ref="EA15" si="324">DZ15+1</f>
        <v>130</v>
      </c>
      <c r="EB15" s="10">
        <f t="shared" ref="EB15" si="325">EA15+1</f>
        <v>131</v>
      </c>
      <c r="EC15" s="10">
        <f t="shared" ref="EC15" si="326">EB15+1</f>
        <v>132</v>
      </c>
      <c r="ED15" s="10">
        <f t="shared" ref="ED15" si="327">EC15+1</f>
        <v>133</v>
      </c>
      <c r="EE15" s="10">
        <f t="shared" ref="EE15" si="328">ED15+1</f>
        <v>134</v>
      </c>
      <c r="EF15" s="10">
        <f t="shared" ref="EF15" si="329">EE15+1</f>
        <v>135</v>
      </c>
      <c r="EG15" s="10">
        <f t="shared" ref="EG15" si="330">EF15+1</f>
        <v>136</v>
      </c>
      <c r="EH15" s="10">
        <f t="shared" ref="EH15" si="331">EG15+1</f>
        <v>137</v>
      </c>
      <c r="EI15" s="10">
        <f t="shared" ref="EI15" si="332">EH15+1</f>
        <v>138</v>
      </c>
      <c r="EJ15" s="10">
        <f t="shared" ref="EJ15" si="333">EI15+1</f>
        <v>139</v>
      </c>
      <c r="EK15" s="10">
        <f t="shared" ref="EK15" si="334">EJ15+1</f>
        <v>140</v>
      </c>
      <c r="EL15" s="10">
        <f t="shared" ref="EL15" si="335">EK15+1</f>
        <v>141</v>
      </c>
      <c r="EM15" s="10">
        <f t="shared" ref="EM15" si="336">EL15+1</f>
        <v>142</v>
      </c>
      <c r="EN15" s="10">
        <f t="shared" ref="EN15" si="337">EM15+1</f>
        <v>143</v>
      </c>
      <c r="EO15" s="10">
        <f t="shared" ref="EO15" si="338">EN15+1</f>
        <v>144</v>
      </c>
      <c r="EP15" s="10">
        <f t="shared" ref="EP15" si="339">EO15+1</f>
        <v>145</v>
      </c>
      <c r="EQ15" s="10">
        <f t="shared" ref="EQ15" si="340">EP15+1</f>
        <v>146</v>
      </c>
      <c r="ER15" s="10">
        <f t="shared" ref="ER15" si="341">EQ15+1</f>
        <v>147</v>
      </c>
      <c r="ES15" s="10">
        <f t="shared" ref="ES15" si="342">ER15+1</f>
        <v>148</v>
      </c>
      <c r="ET15" s="10">
        <f t="shared" ref="ET15" si="343">ES15+1</f>
        <v>149</v>
      </c>
      <c r="EU15" s="10">
        <f t="shared" ref="EU15" si="344">ET15+1</f>
        <v>150</v>
      </c>
      <c r="EV15" s="10">
        <f t="shared" ref="EV15" si="345">EU15+1</f>
        <v>151</v>
      </c>
      <c r="EW15" s="10">
        <f t="shared" ref="EW15" si="346">EV15+1</f>
        <v>152</v>
      </c>
      <c r="EX15" s="10">
        <f t="shared" ref="EX15" si="347">EW15+1</f>
        <v>153</v>
      </c>
      <c r="EY15" s="10">
        <f t="shared" ref="EY15" si="348">EX15+1</f>
        <v>154</v>
      </c>
      <c r="EZ15" s="10">
        <f t="shared" ref="EZ15" si="349">EY15+1</f>
        <v>155</v>
      </c>
      <c r="FA15" s="10">
        <f t="shared" ref="FA15" si="350">EZ15+1</f>
        <v>156</v>
      </c>
      <c r="FB15" s="10">
        <f t="shared" ref="FB15" si="351">FA15+1</f>
        <v>157</v>
      </c>
      <c r="FC15" s="10">
        <f t="shared" ref="FC15" si="352">FB15+1</f>
        <v>158</v>
      </c>
      <c r="FD15" s="10">
        <f t="shared" ref="FD15" si="353">FC15+1</f>
        <v>159</v>
      </c>
      <c r="FE15" s="10">
        <f t="shared" ref="FE15" si="354">FD15+1</f>
        <v>160</v>
      </c>
      <c r="FF15" s="10">
        <f t="shared" ref="FF15" si="355">FE15+1</f>
        <v>161</v>
      </c>
      <c r="FG15" s="10">
        <f t="shared" ref="FG15" si="356">FF15+1</f>
        <v>162</v>
      </c>
      <c r="FH15" s="10">
        <f t="shared" ref="FH15" si="357">FG15+1</f>
        <v>163</v>
      </c>
      <c r="FI15" s="10">
        <f t="shared" ref="FI15" si="358">FH15+1</f>
        <v>164</v>
      </c>
      <c r="FJ15" s="10">
        <f t="shared" ref="FJ15" si="359">FI15+1</f>
        <v>165</v>
      </c>
      <c r="FK15" s="10">
        <f t="shared" ref="FK15" si="360">FJ15+1</f>
        <v>166</v>
      </c>
      <c r="FL15" s="10">
        <f t="shared" ref="FL15" si="361">FK15+1</f>
        <v>167</v>
      </c>
      <c r="FM15" s="10">
        <f t="shared" ref="FM15" si="362">FL15+1</f>
        <v>168</v>
      </c>
      <c r="FN15" s="10">
        <f t="shared" ref="FN15" si="363">FM15+1</f>
        <v>169</v>
      </c>
      <c r="FO15" s="10">
        <f t="shared" ref="FO15" si="364">FN15+1</f>
        <v>170</v>
      </c>
      <c r="FP15" s="10">
        <f t="shared" ref="FP15" si="365">FO15+1</f>
        <v>171</v>
      </c>
      <c r="FQ15" s="10">
        <f t="shared" ref="FQ15" si="366">FP15+1</f>
        <v>172</v>
      </c>
      <c r="FR15" s="10">
        <f t="shared" ref="FR15" si="367">FQ15+1</f>
        <v>173</v>
      </c>
      <c r="FS15" s="10">
        <f t="shared" ref="FS15" si="368">FR15+1</f>
        <v>174</v>
      </c>
      <c r="FT15" s="10">
        <f t="shared" ref="FT15" si="369">FS15+1</f>
        <v>175</v>
      </c>
      <c r="FU15" s="10">
        <f t="shared" ref="FU15" si="370">FT15+1</f>
        <v>176</v>
      </c>
      <c r="FV15" s="10">
        <f t="shared" ref="FV15" si="371">FU15+1</f>
        <v>177</v>
      </c>
      <c r="FW15" s="10">
        <f t="shared" ref="FW15" si="372">FV15+1</f>
        <v>178</v>
      </c>
      <c r="FX15" s="10">
        <f t="shared" ref="FX15" si="373">FW15+1</f>
        <v>179</v>
      </c>
      <c r="FY15" s="10">
        <f t="shared" ref="FY15" si="374">FX15+1</f>
        <v>180</v>
      </c>
      <c r="FZ15" s="10">
        <f t="shared" ref="FZ15" si="375">FY15+1</f>
        <v>181</v>
      </c>
      <c r="GA15" s="10">
        <f t="shared" ref="GA15" si="376">FZ15+1</f>
        <v>182</v>
      </c>
      <c r="GB15" s="10">
        <f t="shared" ref="GB15" si="377">GA15+1</f>
        <v>183</v>
      </c>
      <c r="GC15" s="10">
        <f t="shared" ref="GC15" si="378">GB15+1</f>
        <v>184</v>
      </c>
      <c r="GD15" s="10">
        <f t="shared" ref="GD15" si="379">GC15+1</f>
        <v>185</v>
      </c>
      <c r="GE15" s="10">
        <f t="shared" ref="GE15" si="380">GD15+1</f>
        <v>186</v>
      </c>
      <c r="GF15" s="10">
        <f t="shared" ref="GF15" si="381">GE15+1</f>
        <v>187</v>
      </c>
      <c r="GG15" s="10">
        <f t="shared" ref="GG15" si="382">GF15+1</f>
        <v>188</v>
      </c>
      <c r="GH15" s="10">
        <f t="shared" ref="GH15" si="383">GG15+1</f>
        <v>189</v>
      </c>
      <c r="GI15" s="10">
        <f t="shared" ref="GI15" si="384">GH15+1</f>
        <v>190</v>
      </c>
      <c r="GJ15" s="10">
        <f t="shared" ref="GJ15" si="385">GI15+1</f>
        <v>191</v>
      </c>
      <c r="GK15" s="10">
        <f t="shared" ref="GK15" si="386">GJ15+1</f>
        <v>192</v>
      </c>
      <c r="GL15" s="10">
        <f t="shared" ref="GL15" si="387">GK15+1</f>
        <v>193</v>
      </c>
      <c r="GM15" s="10">
        <f t="shared" ref="GM15" si="388">GL15+1</f>
        <v>194</v>
      </c>
      <c r="GN15" s="10">
        <f t="shared" ref="GN15" si="389">GM15+1</f>
        <v>195</v>
      </c>
      <c r="GO15" s="10">
        <f t="shared" ref="GO15" si="390">GN15+1</f>
        <v>196</v>
      </c>
      <c r="GP15" s="10">
        <f t="shared" ref="GP15" si="391">GO15+1</f>
        <v>197</v>
      </c>
      <c r="GQ15" s="10">
        <f t="shared" ref="GQ15" si="392">GP15+1</f>
        <v>198</v>
      </c>
      <c r="GR15" s="10">
        <f t="shared" ref="GR15" si="393">GQ15+1</f>
        <v>199</v>
      </c>
      <c r="GS15" s="10">
        <f t="shared" ref="GS15" si="394">GR15+1</f>
        <v>200</v>
      </c>
      <c r="GT15" s="10">
        <f t="shared" ref="GT15" si="395">GS15+1</f>
        <v>201</v>
      </c>
      <c r="GU15" s="10">
        <f t="shared" ref="GU15" si="396">GT15+1</f>
        <v>202</v>
      </c>
      <c r="GV15" s="10">
        <f t="shared" ref="GV15" si="397">GU15+1</f>
        <v>203</v>
      </c>
      <c r="GW15" s="10">
        <f t="shared" ref="GW15" si="398">GV15+1</f>
        <v>204</v>
      </c>
      <c r="GX15" s="10">
        <f t="shared" ref="GX15" si="399">GW15+1</f>
        <v>205</v>
      </c>
      <c r="GY15" s="10">
        <f t="shared" ref="GY15" si="400">GX15+1</f>
        <v>206</v>
      </c>
      <c r="GZ15" s="10">
        <f t="shared" ref="GZ15" si="401">GY15+1</f>
        <v>207</v>
      </c>
      <c r="HA15" s="10">
        <f t="shared" ref="HA15" si="402">GZ15+1</f>
        <v>208</v>
      </c>
      <c r="HB15" s="10">
        <f t="shared" ref="HB15" si="403">HA15+1</f>
        <v>209</v>
      </c>
      <c r="HC15" s="10">
        <f t="shared" ref="HC15" si="404">HB15+1</f>
        <v>210</v>
      </c>
      <c r="HD15" s="10">
        <f t="shared" ref="HD15" si="405">HC15+1</f>
        <v>211</v>
      </c>
      <c r="HE15" s="10">
        <f t="shared" ref="HE15" si="406">HD15+1</f>
        <v>212</v>
      </c>
      <c r="HF15" s="10">
        <f t="shared" ref="HF15" si="407">HE15+1</f>
        <v>213</v>
      </c>
      <c r="HG15" s="10">
        <f t="shared" ref="HG15" si="408">HF15+1</f>
        <v>214</v>
      </c>
      <c r="HH15" s="10">
        <f t="shared" ref="HH15" si="409">HG15+1</f>
        <v>215</v>
      </c>
      <c r="HI15" s="10">
        <f t="shared" ref="HI15" si="410">HH15+1</f>
        <v>216</v>
      </c>
      <c r="HJ15" s="10">
        <f t="shared" ref="HJ15" si="411">HI15+1</f>
        <v>217</v>
      </c>
      <c r="HK15" s="10">
        <f t="shared" ref="HK15" si="412">HJ15+1</f>
        <v>218</v>
      </c>
      <c r="HL15" s="10">
        <f t="shared" ref="HL15" si="413">HK15+1</f>
        <v>219</v>
      </c>
      <c r="HM15" s="10">
        <f t="shared" ref="HM15" si="414">HL15+1</f>
        <v>220</v>
      </c>
      <c r="HN15" s="10">
        <f t="shared" ref="HN15" si="415">HM15+1</f>
        <v>221</v>
      </c>
      <c r="HO15" s="10">
        <f t="shared" ref="HO15" si="416">HN15+1</f>
        <v>222</v>
      </c>
      <c r="HP15" s="10">
        <f t="shared" ref="HP15" si="417">HO15+1</f>
        <v>223</v>
      </c>
      <c r="HQ15" s="10">
        <f t="shared" ref="HQ15" si="418">HP15+1</f>
        <v>224</v>
      </c>
      <c r="HR15" s="10">
        <f t="shared" ref="HR15" si="419">HQ15+1</f>
        <v>225</v>
      </c>
      <c r="HS15" s="10">
        <f t="shared" ref="HS15" si="420">HR15+1</f>
        <v>226</v>
      </c>
    </row>
    <row r="16" spans="1:227">
      <c r="A16" s="12" t="s">
        <v>6</v>
      </c>
      <c r="B16" s="26">
        <f>-IF(B15&gt;$B$4, 0,
IPMT($B$3/12,(B15-1)*12+1,$B$4*12,$B$2,0,0 )
+
IPMT($B$3/12,(B15-1)*12+2,$B$4*12,$B$2,0,0 )
+
IPMT($B$3/12,(B15-1)*12+3,$B$4*12,$B$2,0,0 )
+
IPMT($B$3/12,(B15-1)*12+4,$B$4*12,$B$2,0,0 )
+
IPMT($B$3/12,(B15-1)*12+5,$B$4*12,$B$2,0,0 )
+
IPMT($B$3/12,(B15-1)*12+6,$B$4*12,$B$2,0,0 )
+
IPMT($B$3/12,(B15-1)*12+7,$B$4*12,$B$2,0,0 )
+
IPMT($B$3/12,(B15-1)*12+8,$B$4*12,$B$2,0,0 )
+
IPMT($B$3/12,(B15-1)*12+9,$B$4*12,$B$2,0,0 )
+
IPMT($B$3/12,(B15-1)*12+10,$B$4*12,$B$2,0,0 )
+
IPMT($B$3/12,(B15-1)*12+11,$B$4*12,$B$2,0,0 )
+
IPMT($B$3/12,(B15-1)*12+12,$B$4*12,$B$2,0,0 )
)</f>
        <v>3221.2165660441296</v>
      </c>
      <c r="C16" s="26">
        <f>-IF(C15&gt;$B$4, 0,
IPMT($B$3/12,(C15-1)*12+1,$B$4*12,$B$2,0,0 )
+
IPMT($B$3/12,(C15-1)*12+2,$B$4*12,$B$2,0,0 )
+
IPMT($B$3/12,(C15-1)*12+3,$B$4*12,$B$2,0,0 )
+
IPMT($B$3/12,(C15-1)*12+4,$B$4*12,$B$2,0,0 )
+
IPMT($B$3/12,(C15-1)*12+5,$B$4*12,$B$2,0,0 )
+
IPMT($B$3/12,(C15-1)*12+6,$B$4*12,$B$2,0,0 )
+
IPMT($B$3/12,(C15-1)*12+7,$B$4*12,$B$2,0,0 )
+
IPMT($B$3/12,(C15-1)*12+8,$B$4*12,$B$2,0,0 )
+
IPMT($B$3/12,(C15-1)*12+9,$B$4*12,$B$2,0,0 )
+
IPMT($B$3/12,(C15-1)*12+10,$B$4*12,$B$2,0,0 )
+
IPMT($B$3/12,(C15-1)*12+11,$B$4*12,$B$2,0,0 )
+
IPMT($B$3/12,(C15-1)*12+12,$B$4*12,$B$2,0,0 )
)</f>
        <v>3045.6570163909237</v>
      </c>
      <c r="D16" s="26">
        <f t="shared" ref="D16:Q16" si="421">-IF(D15&gt;$B$4, 0,
IPMT($B$3/12,(D15-1)*12+1,$B$4*12,$B$2,0,0 )
+
IPMT($B$3/12,(D15-1)*12+2,$B$4*12,$B$2,0,0 )
+
IPMT($B$3/12,(D15-1)*12+3,$B$4*12,$B$2,0,0 )
+
IPMT($B$3/12,(D15-1)*12+4,$B$4*12,$B$2,0,0 )
+
IPMT($B$3/12,(D15-1)*12+5,$B$4*12,$B$2,0,0 )
+
IPMT($B$3/12,(D15-1)*12+6,$B$4*12,$B$2,0,0 )
+
IPMT($B$3/12,(D15-1)*12+7,$B$4*12,$B$2,0,0 )
+
IPMT($B$3/12,(D15-1)*12+8,$B$4*12,$B$2,0,0 )
+
IPMT($B$3/12,(D15-1)*12+9,$B$4*12,$B$2,0,0 )
+
IPMT($B$3/12,(D15-1)*12+10,$B$4*12,$B$2,0,0 )
+
IPMT($B$3/12,(D15-1)*12+11,$B$4*12,$B$2,0,0 )
+
IPMT($B$3/12,(D15-1)*12+12,$B$4*12,$B$2,0,0 )
)</f>
        <v>2864.2155672071549</v>
      </c>
      <c r="E16" s="26">
        <f t="shared" si="421"/>
        <v>2676.6951529264325</v>
      </c>
      <c r="F16" s="26">
        <f t="shared" si="421"/>
        <v>2482.8921055510832</v>
      </c>
      <c r="G16" s="26">
        <f t="shared" si="421"/>
        <v>2282.5959334460886</v>
      </c>
      <c r="H16" s="26">
        <f t="shared" si="421"/>
        <v>2075.5890927217829</v>
      </c>
      <c r="I16" s="26">
        <f t="shared" si="421"/>
        <v>1861.6467509570341</v>
      </c>
      <c r="J16" s="26">
        <f t="shared" si="421"/>
        <v>1640.5365430062566</v>
      </c>
      <c r="K16" s="26">
        <f t="shared" si="421"/>
        <v>1412.0183186250565</v>
      </c>
      <c r="L16" s="26">
        <f t="shared" si="421"/>
        <v>1175.8438816403939</v>
      </c>
      <c r="M16" s="26">
        <f t="shared" si="421"/>
        <v>931.75672038197308</v>
      </c>
      <c r="N16" s="26">
        <f t="shared" si="421"/>
        <v>679.49172908207265</v>
      </c>
      <c r="O16" s="26">
        <f t="shared" si="421"/>
        <v>418.7749199412454</v>
      </c>
      <c r="P16" s="26">
        <f t="shared" si="421"/>
        <v>149.32312554712382</v>
      </c>
      <c r="Q16" s="26">
        <f t="shared" si="421"/>
        <v>0</v>
      </c>
    </row>
    <row r="17" spans="1:227">
      <c r="A17" s="12" t="s">
        <v>7</v>
      </c>
      <c r="B17" s="26">
        <f>-IF(B15&gt;$B$4, 0,
PPMT($B$3/12,(B15-1)*12+1,$B$4*12,$B$2,0,0 )
+
PPMT($B$3/12,(B15-1)*12+2,$B$4*12,$B$2,0,0 )
+
PPMT($B$3/12,(B15-1)*12+3,$B$4*12,$B$2,0,0 )
+
PPMT($B$3/12,(B15-1)*12+4,$B$4*12,$B$2,0,0 )
+
PPMT($B$3/12,(B15-1)*12+5,$B$4*12,$B$2,0,0 )
+
PPMT($B$3/12,(B15-1)*12+6,$B$4*12,$B$2,0,0 )
+
PPMT($B$3/12,(B15-1)*12+7,$B$4*12,$B$2,0,0 )
+
PPMT($B$3/12,(B15-1)*12+8,$B$4*12,$B$2,0,0 )
+
PPMT($B$3/12,(B15-1)*12+9,$B$4*12,$B$2,0,0 )
+
PPMT($B$3/12,(B15-1)*12+10,$B$4*12,$B$2,0,0 )
+
PPMT($B$3/12,(B15-1)*12+11,$B$4*12,$B$2,0,0 )
+
PPMT($B$3/12,(B15-1)*12+12,$B$4*12,$B$2,0,0 )
)</f>
        <v>5240.0003288537355</v>
      </c>
      <c r="C17" s="26">
        <f>-IF(C15&gt;$B$4, 0,
PPMT($B$3/12,(C15-1)*12+1,$B$4*12,$B$2,0,0 )
+
PPMT($B$3/12,(C15-1)*12+2,$B$4*12,$B$2,0,0 )
+
PPMT($B$3/12,(C15-1)*12+3,$B$4*12,$B$2,0,0 )
+
PPMT($B$3/12,(C15-1)*12+4,$B$4*12,$B$2,0,0 )
+
PPMT($B$3/12,(C15-1)*12+5,$B$4*12,$B$2,0,0 )
+
PPMT($B$3/12,(C15-1)*12+6,$B$4*12,$B$2,0,0 )
+
PPMT($B$3/12,(C15-1)*12+7,$B$4*12,$B$2,0,0 )
+
PPMT($B$3/12,(C15-1)*12+8,$B$4*12,$B$2,0,0 )
+
PPMT($B$3/12,(C15-1)*12+9,$B$4*12,$B$2,0,0 )
+
PPMT($B$3/12,(C15-1)*12+10,$B$4*12,$B$2,0,0 )
+
PPMT($B$3/12,(C15-1)*12+11,$B$4*12,$B$2,0,0 )
+
PPMT($B$3/12,(C15-1)*12+12,$B$4*12,$B$2,0,0 )
)</f>
        <v>5415.5598785069415</v>
      </c>
      <c r="D17" s="26">
        <f>-IF(D15&gt;$B$4, 0,
PPMT($B$3/12,(D15-1)*12+1,$B$4*12,$B$2,0,0 )
+
PPMT($B$3/12,(D15-1)*12+2,$B$4*12,$B$2,0,0 )
+
PPMT($B$3/12,(D15-1)*12+3,$B$4*12,$B$2,0,0 )
+
PPMT($B$3/12,(D15-1)*12+4,$B$4*12,$B$2,0,0 )
+
PPMT($B$3/12,(D15-1)*12+5,$B$4*12,$B$2,0,0 )
+
PPMT($B$3/12,(D15-1)*12+6,$B$4*12,$B$2,0,0 )
+
PPMT($B$3/12,(D15-1)*12+7,$B$4*12,$B$2,0,0 )
+
PPMT($B$3/12,(D15-1)*12+8,$B$4*12,$B$2,0,0 )
+
PPMT($B$3/12,(D15-1)*12+9,$B$4*12,$B$2,0,0 )
+
PPMT($B$3/12,(D15-1)*12+10,$B$4*12,$B$2,0,0 )
+
PPMT($B$3/12,(D15-1)*12+11,$B$4*12,$B$2,0,0 )
+
PPMT($B$3/12,(D15-1)*12+12,$B$4*12,$B$2,0,0 )
)</f>
        <v>5597.0013276907102</v>
      </c>
      <c r="E17" s="26">
        <f>-IF(E15&gt;$B$4, 0,
PPMT($B$3/12,(E15-1)*12+1,$B$4*12,$B$2,0,0 )
+
PPMT($B$3/12,(E15-1)*12+2,$B$4*12,$B$2,0,0 )
+
PPMT($B$3/12,(E15-1)*12+3,$B$4*12,$B$2,0,0 )
+
PPMT($B$3/12,(E15-1)*12+4,$B$4*12,$B$2,0,0 )
+
PPMT($B$3/12,(E15-1)*12+5,$B$4*12,$B$2,0,0 )
+
PPMT($B$3/12,(E15-1)*12+6,$B$4*12,$B$2,0,0 )
+
PPMT($B$3/12,(E15-1)*12+7,$B$4*12,$B$2,0,0 )
+
PPMT($B$3/12,(E15-1)*12+8,$B$4*12,$B$2,0,0 )
+
PPMT($B$3/12,(E15-1)*12+9,$B$4*12,$B$2,0,0 )
+
PPMT($B$3/12,(E15-1)*12+10,$B$4*12,$B$2,0,0 )
+
PPMT($B$3/12,(E15-1)*12+11,$B$4*12,$B$2,0,0 )
+
PPMT($B$3/12,(E15-1)*12+12,$B$4*12,$B$2,0,0 )
)</f>
        <v>5784.5217419714318</v>
      </c>
      <c r="F17" s="26">
        <f>-IF(F15&gt;$B$4, 0,
PPMT($B$3/12,(F15-1)*12+1,$B$4*12,$B$2,0,0 )
+
PPMT($B$3/12,(F15-1)*12+2,$B$4*12,$B$2,0,0 )
+
PPMT($B$3/12,(F15-1)*12+3,$B$4*12,$B$2,0,0 )
+
PPMT($B$3/12,(F15-1)*12+4,$B$4*12,$B$2,0,0 )
+
PPMT($B$3/12,(F15-1)*12+5,$B$4*12,$B$2,0,0 )
+
PPMT($B$3/12,(F15-1)*12+6,$B$4*12,$B$2,0,0 )
+
PPMT($B$3/12,(F15-1)*12+7,$B$4*12,$B$2,0,0 )
+
PPMT($B$3/12,(F15-1)*12+8,$B$4*12,$B$2,0,0 )
+
PPMT($B$3/12,(F15-1)*12+9,$B$4*12,$B$2,0,0 )
+
PPMT($B$3/12,(F15-1)*12+10,$B$4*12,$B$2,0,0 )
+
PPMT($B$3/12,(F15-1)*12+11,$B$4*12,$B$2,0,0 )
+
PPMT($B$3/12,(F15-1)*12+12,$B$4*12,$B$2,0,0 )
)</f>
        <v>5978.3247893467824</v>
      </c>
      <c r="G17" s="26">
        <f>-IF(G15&gt;$B$4, 0,
PPMT($B$3/12,(G15-1)*12+1,$B$4*12,$B$2,0,0 )
+
PPMT($B$3/12,(G15-1)*12+2,$B$4*12,$B$2,0,0 )
+
PPMT($B$3/12,(G15-1)*12+3,$B$4*12,$B$2,0,0 )
+
PPMT($B$3/12,(G15-1)*12+4,$B$4*12,$B$2,0,0 )
+
PPMT($B$3/12,(G15-1)*12+5,$B$4*12,$B$2,0,0 )
+
PPMT($B$3/12,(G15-1)*12+6,$B$4*12,$B$2,0,0 )
+
PPMT($B$3/12,(G15-1)*12+7,$B$4*12,$B$2,0,0 )
+
PPMT($B$3/12,(G15-1)*12+8,$B$4*12,$B$2,0,0 )
+
PPMT($B$3/12,(G15-1)*12+9,$B$4*12,$B$2,0,0 )
+
PPMT($B$3/12,(G15-1)*12+10,$B$4*12,$B$2,0,0 )
+
PPMT($B$3/12,(G15-1)*12+11,$B$4*12,$B$2,0,0 )
+
PPMT($B$3/12,(G15-1)*12+12,$B$4*12,$B$2,0,0 )
)</f>
        <v>6178.6209614517766</v>
      </c>
      <c r="H17" s="26">
        <f>-IF(H15&gt;$B$4, 0,
PPMT($B$3/12,(H15-1)*12+1,$B$4*12,$B$2,0,0 )
+
PPMT($B$3/12,(H15-1)*12+2,$B$4*12,$B$2,0,0 )
+
PPMT($B$3/12,(H15-1)*12+3,$B$4*12,$B$2,0,0 )
+
PPMT($B$3/12,(H15-1)*12+4,$B$4*12,$B$2,0,0 )
+
PPMT($B$3/12,(H15-1)*12+5,$B$4*12,$B$2,0,0 )
+
PPMT($B$3/12,(H15-1)*12+6,$B$4*12,$B$2,0,0 )
+
PPMT($B$3/12,(H15-1)*12+7,$B$4*12,$B$2,0,0 )
+
PPMT($B$3/12,(H15-1)*12+8,$B$4*12,$B$2,0,0 )
+
PPMT($B$3/12,(H15-1)*12+9,$B$4*12,$B$2,0,0 )
+
PPMT($B$3/12,(H15-1)*12+10,$B$4*12,$B$2,0,0 )
+
PPMT($B$3/12,(H15-1)*12+11,$B$4*12,$B$2,0,0 )
+
PPMT($B$3/12,(H15-1)*12+12,$B$4*12,$B$2,0,0 )
)</f>
        <v>6385.6278021760827</v>
      </c>
      <c r="I17" s="26">
        <f>-IF(I15&gt;$B$4, 0,
PPMT($B$3/12,(I15-1)*12+1,$B$4*12,$B$2,0,0 )
+
PPMT($B$3/12,(I15-1)*12+2,$B$4*12,$B$2,0,0 )
+
PPMT($B$3/12,(I15-1)*12+3,$B$4*12,$B$2,0,0 )
+
PPMT($B$3/12,(I15-1)*12+4,$B$4*12,$B$2,0,0 )
+
PPMT($B$3/12,(I15-1)*12+5,$B$4*12,$B$2,0,0 )
+
PPMT($B$3/12,(I15-1)*12+6,$B$4*12,$B$2,0,0 )
+
PPMT($B$3/12,(I15-1)*12+7,$B$4*12,$B$2,0,0 )
+
PPMT($B$3/12,(I15-1)*12+8,$B$4*12,$B$2,0,0 )
+
PPMT($B$3/12,(I15-1)*12+9,$B$4*12,$B$2,0,0 )
+
PPMT($B$3/12,(I15-1)*12+10,$B$4*12,$B$2,0,0 )
+
PPMT($B$3/12,(I15-1)*12+11,$B$4*12,$B$2,0,0 )
+
PPMT($B$3/12,(I15-1)*12+12,$B$4*12,$B$2,0,0 )
)</f>
        <v>6599.5701439408303</v>
      </c>
      <c r="J17" s="26">
        <f>-IF(J15&gt;$B$4, 0,
PPMT($B$3/12,(J15-1)*12+1,$B$4*12,$B$2,0,0 )
+
PPMT($B$3/12,(J15-1)*12+2,$B$4*12,$B$2,0,0 )
+
PPMT($B$3/12,(J15-1)*12+3,$B$4*12,$B$2,0,0 )
+
PPMT($B$3/12,(J15-1)*12+4,$B$4*12,$B$2,0,0 )
+
PPMT($B$3/12,(J15-1)*12+5,$B$4*12,$B$2,0,0 )
+
PPMT($B$3/12,(J15-1)*12+6,$B$4*12,$B$2,0,0 )
+
PPMT($B$3/12,(J15-1)*12+7,$B$4*12,$B$2,0,0 )
+
PPMT($B$3/12,(J15-1)*12+8,$B$4*12,$B$2,0,0 )
+
PPMT($B$3/12,(J15-1)*12+9,$B$4*12,$B$2,0,0 )
+
PPMT($B$3/12,(J15-1)*12+10,$B$4*12,$B$2,0,0 )
+
PPMT($B$3/12,(J15-1)*12+11,$B$4*12,$B$2,0,0 )
+
PPMT($B$3/12,(J15-1)*12+12,$B$4*12,$B$2,0,0 )
)</f>
        <v>6820.6803518916104</v>
      </c>
      <c r="K17" s="26">
        <f>-IF(K15&gt;$B$4, 0,
PPMT($B$3/12,(K15-1)*12+1,$B$4*12,$B$2,0,0 )
+
PPMT($B$3/12,(K15-1)*12+2,$B$4*12,$B$2,0,0 )
+
PPMT($B$3/12,(K15-1)*12+3,$B$4*12,$B$2,0,0 )
+
PPMT($B$3/12,(K15-1)*12+4,$B$4*12,$B$2,0,0 )
+
PPMT($B$3/12,(K15-1)*12+5,$B$4*12,$B$2,0,0 )
+
PPMT($B$3/12,(K15-1)*12+6,$B$4*12,$B$2,0,0 )
+
PPMT($B$3/12,(K15-1)*12+7,$B$4*12,$B$2,0,0 )
+
PPMT($B$3/12,(K15-1)*12+8,$B$4*12,$B$2,0,0 )
+
PPMT($B$3/12,(K15-1)*12+9,$B$4*12,$B$2,0,0 )
+
PPMT($B$3/12,(K15-1)*12+10,$B$4*12,$B$2,0,0 )
+
PPMT($B$3/12,(K15-1)*12+11,$B$4*12,$B$2,0,0 )
+
PPMT($B$3/12,(K15-1)*12+12,$B$4*12,$B$2,0,0 )
)</f>
        <v>7049.1985762728091</v>
      </c>
      <c r="L17" s="26">
        <f>-IF(L15&gt;$B$4, 0,
PPMT($B$3/12,(L15-1)*12+1,$B$4*12,$B$2,0,0 )
+
PPMT($B$3/12,(L15-1)*12+2,$B$4*12,$B$2,0,0 )
+
PPMT($B$3/12,(L15-1)*12+3,$B$4*12,$B$2,0,0 )
+
PPMT($B$3/12,(L15-1)*12+4,$B$4*12,$B$2,0,0 )
+
PPMT($B$3/12,(L15-1)*12+5,$B$4*12,$B$2,0,0 )
+
PPMT($B$3/12,(L15-1)*12+6,$B$4*12,$B$2,0,0 )
+
PPMT($B$3/12,(L15-1)*12+7,$B$4*12,$B$2,0,0 )
+
PPMT($B$3/12,(L15-1)*12+8,$B$4*12,$B$2,0,0 )
+
PPMT($B$3/12,(L15-1)*12+9,$B$4*12,$B$2,0,0 )
+
PPMT($B$3/12,(L15-1)*12+10,$B$4*12,$B$2,0,0 )
+
PPMT($B$3/12,(L15-1)*12+11,$B$4*12,$B$2,0,0 )
+
PPMT($B$3/12,(L15-1)*12+12,$B$4*12,$B$2,0,0 )
)</f>
        <v>7285.3730132574728</v>
      </c>
      <c r="M17" s="26">
        <f>-IF(M15&gt;$B$4, 0,
PPMT($B$3/12,(M15-1)*12+1,$B$4*12,$B$2,0,0 )
+
PPMT($B$3/12,(M15-1)*12+2,$B$4*12,$B$2,0,0 )
+
PPMT($B$3/12,(M15-1)*12+3,$B$4*12,$B$2,0,0 )
+
PPMT($B$3/12,(M15-1)*12+4,$B$4*12,$B$2,0,0 )
+
PPMT($B$3/12,(M15-1)*12+5,$B$4*12,$B$2,0,0 )
+
PPMT($B$3/12,(M15-1)*12+6,$B$4*12,$B$2,0,0 )
+
PPMT($B$3/12,(M15-1)*12+7,$B$4*12,$B$2,0,0 )
+
PPMT($B$3/12,(M15-1)*12+8,$B$4*12,$B$2,0,0 )
+
PPMT($B$3/12,(M15-1)*12+9,$B$4*12,$B$2,0,0 )
+
PPMT($B$3/12,(M15-1)*12+10,$B$4*12,$B$2,0,0 )
+
PPMT($B$3/12,(M15-1)*12+11,$B$4*12,$B$2,0,0 )
+
PPMT($B$3/12,(M15-1)*12+12,$B$4*12,$B$2,0,0 )
)</f>
        <v>7529.4601745158934</v>
      </c>
      <c r="N17" s="26">
        <f>-IF(N15&gt;$B$4, 0,
PPMT($B$3/12,(N15-1)*12+1,$B$4*12,$B$2,0,0 )
+
PPMT($B$3/12,(N15-1)*12+2,$B$4*12,$B$2,0,0 )
+
PPMT($B$3/12,(N15-1)*12+3,$B$4*12,$B$2,0,0 )
+
PPMT($B$3/12,(N15-1)*12+4,$B$4*12,$B$2,0,0 )
+
PPMT($B$3/12,(N15-1)*12+5,$B$4*12,$B$2,0,0 )
+
PPMT($B$3/12,(N15-1)*12+6,$B$4*12,$B$2,0,0 )
+
PPMT($B$3/12,(N15-1)*12+7,$B$4*12,$B$2,0,0 )
+
PPMT($B$3/12,(N15-1)*12+8,$B$4*12,$B$2,0,0 )
+
PPMT($B$3/12,(N15-1)*12+9,$B$4*12,$B$2,0,0 )
+
PPMT($B$3/12,(N15-1)*12+10,$B$4*12,$B$2,0,0 )
+
PPMT($B$3/12,(N15-1)*12+11,$B$4*12,$B$2,0,0 )
+
PPMT($B$3/12,(N15-1)*12+12,$B$4*12,$B$2,0,0 )
)</f>
        <v>7781.7251658157938</v>
      </c>
      <c r="O17" s="26">
        <f>-IF(O15&gt;$B$4, 0,
PPMT($B$3/12,(O15-1)*12+1,$B$4*12,$B$2,0,0 )
+
PPMT($B$3/12,(O15-1)*12+2,$B$4*12,$B$2,0,0 )
+
PPMT($B$3/12,(O15-1)*12+3,$B$4*12,$B$2,0,0 )
+
PPMT($B$3/12,(O15-1)*12+4,$B$4*12,$B$2,0,0 )
+
PPMT($B$3/12,(O15-1)*12+5,$B$4*12,$B$2,0,0 )
+
PPMT($B$3/12,(O15-1)*12+6,$B$4*12,$B$2,0,0 )
+
PPMT($B$3/12,(O15-1)*12+7,$B$4*12,$B$2,0,0 )
+
PPMT($B$3/12,(O15-1)*12+8,$B$4*12,$B$2,0,0 )
+
PPMT($B$3/12,(O15-1)*12+9,$B$4*12,$B$2,0,0 )
+
PPMT($B$3/12,(O15-1)*12+10,$B$4*12,$B$2,0,0 )
+
PPMT($B$3/12,(O15-1)*12+11,$B$4*12,$B$2,0,0 )
+
PPMT($B$3/12,(O15-1)*12+12,$B$4*12,$B$2,0,0 )
)</f>
        <v>8042.4419749566196</v>
      </c>
      <c r="P17" s="26">
        <f>-IF(P15&gt;$B$4, 0,
PPMT($B$3/12,(P15-1)*12+1,$B$4*12,$B$2,0,0 )
+
PPMT($B$3/12,(P15-1)*12+2,$B$4*12,$B$2,0,0 )
+
PPMT($B$3/12,(P15-1)*12+3,$B$4*12,$B$2,0,0 )
+
PPMT($B$3/12,(P15-1)*12+4,$B$4*12,$B$2,0,0 )
+
PPMT($B$3/12,(P15-1)*12+5,$B$4*12,$B$2,0,0 )
+
PPMT($B$3/12,(P15-1)*12+6,$B$4*12,$B$2,0,0 )
+
PPMT($B$3/12,(P15-1)*12+7,$B$4*12,$B$2,0,0 )
+
PPMT($B$3/12,(P15-1)*12+8,$B$4*12,$B$2,0,0 )
+
PPMT($B$3/12,(P15-1)*12+9,$B$4*12,$B$2,0,0 )
+
PPMT($B$3/12,(P15-1)*12+10,$B$4*12,$B$2,0,0 )
+
PPMT($B$3/12,(P15-1)*12+11,$B$4*12,$B$2,0,0 )
+
PPMT($B$3/12,(P15-1)*12+12,$B$4*12,$B$2,0,0 )
)</f>
        <v>8311.8937693507414</v>
      </c>
      <c r="Q17" s="26">
        <f>-IF(Q15&gt;$B$4, 0,
PPMT($B$3/12,(Q15-1)*12+1,$B$4*12,$B$2,0,0 )
+
PPMT($B$3/12,(Q15-1)*12+2,$B$4*12,$B$2,0,0 )
+
PPMT($B$3/12,(Q15-1)*12+3,$B$4*12,$B$2,0,0 )
+
PPMT($B$3/12,(Q15-1)*12+4,$B$4*12,$B$2,0,0 )
+
PPMT($B$3/12,(Q15-1)*12+5,$B$4*12,$B$2,0,0 )
+
PPMT($B$3/12,(Q15-1)*12+6,$B$4*12,$B$2,0,0 )
+
PPMT($B$3/12,(Q15-1)*12+7,$B$4*12,$B$2,0,0 )
+
PPMT($B$3/12,(Q15-1)*12+8,$B$4*12,$B$2,0,0 )
+
PPMT($B$3/12,(Q15-1)*12+9,$B$4*12,$B$2,0,0 )
+
PPMT($B$3/12,(Q15-1)*12+10,$B$4*12,$B$2,0,0 )
+
PPMT($B$3/12,(Q15-1)*12+11,$B$4*12,$B$2,0,0 )
+
PPMT($B$3/12,(Q15-1)*12+12,$B$4*12,$B$2,0,0 )
)</f>
        <v>0</v>
      </c>
    </row>
    <row r="18" spans="1:227">
      <c r="A18" s="12" t="s">
        <v>0</v>
      </c>
      <c r="B18" s="26">
        <f>B16+B17</f>
        <v>8461.2168948978651</v>
      </c>
      <c r="C18" s="26">
        <f t="shared" ref="C18:BN18" si="422">C16+C17</f>
        <v>8461.2168948978651</v>
      </c>
      <c r="D18" s="26">
        <f t="shared" si="422"/>
        <v>8461.2168948978651</v>
      </c>
      <c r="E18" s="26">
        <f t="shared" si="422"/>
        <v>8461.2168948978651</v>
      </c>
      <c r="F18" s="26">
        <f t="shared" si="422"/>
        <v>8461.2168948978651</v>
      </c>
      <c r="G18" s="26">
        <f t="shared" si="422"/>
        <v>8461.2168948978651</v>
      </c>
      <c r="H18" s="26">
        <f t="shared" si="422"/>
        <v>8461.2168948978651</v>
      </c>
      <c r="I18" s="26">
        <f t="shared" si="422"/>
        <v>8461.2168948978651</v>
      </c>
      <c r="J18" s="26">
        <f t="shared" si="422"/>
        <v>8461.216894897867</v>
      </c>
      <c r="K18" s="26">
        <f t="shared" si="422"/>
        <v>8461.2168948978651</v>
      </c>
      <c r="L18" s="26">
        <f t="shared" si="422"/>
        <v>8461.216894897867</v>
      </c>
      <c r="M18" s="26">
        <f t="shared" si="422"/>
        <v>8461.216894897867</v>
      </c>
      <c r="N18" s="26">
        <f t="shared" si="422"/>
        <v>8461.216894897867</v>
      </c>
      <c r="O18" s="26">
        <f t="shared" si="422"/>
        <v>8461.2168948978651</v>
      </c>
      <c r="P18" s="26">
        <f t="shared" si="422"/>
        <v>8461.2168948978651</v>
      </c>
      <c r="Q18" s="26">
        <f t="shared" si="422"/>
        <v>0</v>
      </c>
      <c r="R18" s="26">
        <f t="shared" si="422"/>
        <v>0</v>
      </c>
      <c r="S18" s="26">
        <f t="shared" si="422"/>
        <v>0</v>
      </c>
      <c r="T18" s="26">
        <f t="shared" si="422"/>
        <v>0</v>
      </c>
      <c r="U18" s="26">
        <f t="shared" si="422"/>
        <v>0</v>
      </c>
      <c r="V18" s="26">
        <f t="shared" si="422"/>
        <v>0</v>
      </c>
      <c r="W18" s="26">
        <f t="shared" si="422"/>
        <v>0</v>
      </c>
      <c r="X18" s="26">
        <f t="shared" si="422"/>
        <v>0</v>
      </c>
      <c r="Y18" s="26">
        <f t="shared" si="422"/>
        <v>0</v>
      </c>
      <c r="Z18" s="26">
        <f t="shared" si="422"/>
        <v>0</v>
      </c>
      <c r="AA18" s="26">
        <f t="shared" si="422"/>
        <v>0</v>
      </c>
      <c r="AB18" s="26">
        <f t="shared" si="422"/>
        <v>0</v>
      </c>
      <c r="AC18" s="26">
        <f t="shared" si="422"/>
        <v>0</v>
      </c>
      <c r="AD18" s="26">
        <f t="shared" si="422"/>
        <v>0</v>
      </c>
      <c r="AE18" s="26">
        <f t="shared" si="422"/>
        <v>0</v>
      </c>
      <c r="AF18" s="26">
        <f t="shared" si="422"/>
        <v>0</v>
      </c>
      <c r="AG18" s="26">
        <f t="shared" si="422"/>
        <v>0</v>
      </c>
      <c r="AH18" s="26">
        <f t="shared" si="422"/>
        <v>0</v>
      </c>
      <c r="AI18" s="26">
        <f t="shared" si="422"/>
        <v>0</v>
      </c>
      <c r="AJ18" s="26">
        <f t="shared" si="422"/>
        <v>0</v>
      </c>
      <c r="AK18" s="26">
        <f t="shared" si="422"/>
        <v>0</v>
      </c>
      <c r="AL18" s="26">
        <f t="shared" si="422"/>
        <v>0</v>
      </c>
      <c r="AM18" s="26">
        <f t="shared" si="422"/>
        <v>0</v>
      </c>
      <c r="AN18" s="26">
        <f t="shared" si="422"/>
        <v>0</v>
      </c>
      <c r="AO18" s="26">
        <f t="shared" si="422"/>
        <v>0</v>
      </c>
      <c r="AP18" s="26">
        <f t="shared" si="422"/>
        <v>0</v>
      </c>
      <c r="AQ18" s="26">
        <f t="shared" si="422"/>
        <v>0</v>
      </c>
      <c r="AR18" s="26">
        <f t="shared" si="422"/>
        <v>0</v>
      </c>
      <c r="AS18" s="26">
        <f t="shared" si="422"/>
        <v>0</v>
      </c>
      <c r="AT18" s="26">
        <f t="shared" si="422"/>
        <v>0</v>
      </c>
      <c r="AU18" s="26">
        <f t="shared" si="422"/>
        <v>0</v>
      </c>
      <c r="AV18" s="26">
        <f t="shared" si="422"/>
        <v>0</v>
      </c>
      <c r="AW18" s="26">
        <f t="shared" si="422"/>
        <v>0</v>
      </c>
      <c r="AX18" s="26">
        <f t="shared" si="422"/>
        <v>0</v>
      </c>
      <c r="AY18" s="26">
        <f t="shared" si="422"/>
        <v>0</v>
      </c>
      <c r="AZ18" s="26">
        <f t="shared" si="422"/>
        <v>0</v>
      </c>
      <c r="BA18" s="26">
        <f t="shared" si="422"/>
        <v>0</v>
      </c>
      <c r="BB18" s="26">
        <f t="shared" si="422"/>
        <v>0</v>
      </c>
      <c r="BC18" s="26">
        <f t="shared" si="422"/>
        <v>0</v>
      </c>
      <c r="BD18" s="26">
        <f t="shared" si="422"/>
        <v>0</v>
      </c>
      <c r="BE18" s="26">
        <f t="shared" si="422"/>
        <v>0</v>
      </c>
      <c r="BF18" s="26">
        <f t="shared" si="422"/>
        <v>0</v>
      </c>
      <c r="BG18" s="26">
        <f t="shared" si="422"/>
        <v>0</v>
      </c>
      <c r="BH18" s="26">
        <f t="shared" si="422"/>
        <v>0</v>
      </c>
      <c r="BI18" s="26">
        <f t="shared" si="422"/>
        <v>0</v>
      </c>
      <c r="BJ18" s="26">
        <f t="shared" si="422"/>
        <v>0</v>
      </c>
      <c r="BK18" s="26">
        <f t="shared" si="422"/>
        <v>0</v>
      </c>
      <c r="BL18" s="26">
        <f t="shared" si="422"/>
        <v>0</v>
      </c>
      <c r="BM18" s="26">
        <f t="shared" si="422"/>
        <v>0</v>
      </c>
      <c r="BN18" s="26">
        <f t="shared" si="422"/>
        <v>0</v>
      </c>
      <c r="BO18" s="26">
        <f t="shared" ref="BO18:DZ18" si="423">BO16+BO17</f>
        <v>0</v>
      </c>
      <c r="BP18" s="26">
        <f t="shared" si="423"/>
        <v>0</v>
      </c>
      <c r="BQ18" s="26">
        <f t="shared" si="423"/>
        <v>0</v>
      </c>
      <c r="BR18" s="26">
        <f t="shared" si="423"/>
        <v>0</v>
      </c>
      <c r="BS18" s="26">
        <f t="shared" si="423"/>
        <v>0</v>
      </c>
      <c r="BT18" s="26">
        <f t="shared" si="423"/>
        <v>0</v>
      </c>
      <c r="BU18" s="26">
        <f t="shared" si="423"/>
        <v>0</v>
      </c>
      <c r="BV18" s="26">
        <f t="shared" si="423"/>
        <v>0</v>
      </c>
      <c r="BW18" s="26">
        <f t="shared" si="423"/>
        <v>0</v>
      </c>
      <c r="BX18" s="26">
        <f t="shared" si="423"/>
        <v>0</v>
      </c>
      <c r="BY18" s="26">
        <f t="shared" si="423"/>
        <v>0</v>
      </c>
      <c r="BZ18" s="26">
        <f t="shared" si="423"/>
        <v>0</v>
      </c>
      <c r="CA18" s="26">
        <f t="shared" si="423"/>
        <v>0</v>
      </c>
      <c r="CB18" s="26">
        <f t="shared" si="423"/>
        <v>0</v>
      </c>
      <c r="CC18" s="26">
        <f t="shared" si="423"/>
        <v>0</v>
      </c>
      <c r="CD18" s="26">
        <f t="shared" si="423"/>
        <v>0</v>
      </c>
      <c r="CE18" s="26">
        <f t="shared" si="423"/>
        <v>0</v>
      </c>
      <c r="CF18" s="26">
        <f t="shared" si="423"/>
        <v>0</v>
      </c>
      <c r="CG18" s="26">
        <f t="shared" si="423"/>
        <v>0</v>
      </c>
      <c r="CH18" s="26">
        <f t="shared" si="423"/>
        <v>0</v>
      </c>
      <c r="CI18" s="26">
        <f t="shared" si="423"/>
        <v>0</v>
      </c>
      <c r="CJ18" s="26">
        <f t="shared" si="423"/>
        <v>0</v>
      </c>
      <c r="CK18" s="26">
        <f t="shared" si="423"/>
        <v>0</v>
      </c>
      <c r="CL18" s="26">
        <f t="shared" si="423"/>
        <v>0</v>
      </c>
      <c r="CM18" s="26">
        <f t="shared" si="423"/>
        <v>0</v>
      </c>
      <c r="CN18" s="26">
        <f t="shared" si="423"/>
        <v>0</v>
      </c>
      <c r="CO18" s="26">
        <f t="shared" si="423"/>
        <v>0</v>
      </c>
      <c r="CP18" s="26">
        <f t="shared" si="423"/>
        <v>0</v>
      </c>
      <c r="CQ18" s="26">
        <f t="shared" si="423"/>
        <v>0</v>
      </c>
      <c r="CR18" s="26">
        <f t="shared" si="423"/>
        <v>0</v>
      </c>
      <c r="CS18" s="26">
        <f t="shared" si="423"/>
        <v>0</v>
      </c>
      <c r="CT18" s="26">
        <f t="shared" si="423"/>
        <v>0</v>
      </c>
      <c r="CU18" s="26">
        <f t="shared" si="423"/>
        <v>0</v>
      </c>
      <c r="CV18" s="26">
        <f t="shared" si="423"/>
        <v>0</v>
      </c>
      <c r="CW18" s="26">
        <f t="shared" si="423"/>
        <v>0</v>
      </c>
      <c r="CX18" s="26">
        <f t="shared" si="423"/>
        <v>0</v>
      </c>
      <c r="CY18" s="26">
        <f t="shared" si="423"/>
        <v>0</v>
      </c>
      <c r="CZ18" s="26">
        <f t="shared" si="423"/>
        <v>0</v>
      </c>
      <c r="DA18" s="26">
        <f t="shared" si="423"/>
        <v>0</v>
      </c>
      <c r="DB18" s="26">
        <f t="shared" si="423"/>
        <v>0</v>
      </c>
      <c r="DC18" s="26">
        <f t="shared" si="423"/>
        <v>0</v>
      </c>
      <c r="DD18" s="26">
        <f t="shared" si="423"/>
        <v>0</v>
      </c>
      <c r="DE18" s="26">
        <f t="shared" si="423"/>
        <v>0</v>
      </c>
      <c r="DF18" s="26">
        <f t="shared" si="423"/>
        <v>0</v>
      </c>
      <c r="DG18" s="26">
        <f t="shared" si="423"/>
        <v>0</v>
      </c>
      <c r="DH18" s="26">
        <f t="shared" si="423"/>
        <v>0</v>
      </c>
      <c r="DI18" s="26">
        <f t="shared" si="423"/>
        <v>0</v>
      </c>
      <c r="DJ18" s="26">
        <f t="shared" si="423"/>
        <v>0</v>
      </c>
      <c r="DK18" s="26">
        <f t="shared" si="423"/>
        <v>0</v>
      </c>
      <c r="DL18" s="26">
        <f t="shared" si="423"/>
        <v>0</v>
      </c>
      <c r="DM18" s="26">
        <f t="shared" si="423"/>
        <v>0</v>
      </c>
      <c r="DN18" s="26">
        <f t="shared" si="423"/>
        <v>0</v>
      </c>
      <c r="DO18" s="26">
        <f t="shared" si="423"/>
        <v>0</v>
      </c>
      <c r="DP18" s="26">
        <f t="shared" si="423"/>
        <v>0</v>
      </c>
      <c r="DQ18" s="26">
        <f t="shared" si="423"/>
        <v>0</v>
      </c>
      <c r="DR18" s="26">
        <f t="shared" si="423"/>
        <v>0</v>
      </c>
      <c r="DS18" s="26">
        <f t="shared" si="423"/>
        <v>0</v>
      </c>
      <c r="DT18" s="26">
        <f t="shared" si="423"/>
        <v>0</v>
      </c>
      <c r="DU18" s="26">
        <f t="shared" si="423"/>
        <v>0</v>
      </c>
      <c r="DV18" s="26">
        <f t="shared" si="423"/>
        <v>0</v>
      </c>
      <c r="DW18" s="26">
        <f t="shared" si="423"/>
        <v>0</v>
      </c>
      <c r="DX18" s="26">
        <f t="shared" si="423"/>
        <v>0</v>
      </c>
      <c r="DY18" s="26">
        <f t="shared" si="423"/>
        <v>0</v>
      </c>
      <c r="DZ18" s="26">
        <f t="shared" si="423"/>
        <v>0</v>
      </c>
      <c r="EA18" s="26">
        <f t="shared" ref="EA18:GL18" si="424">EA16+EA17</f>
        <v>0</v>
      </c>
      <c r="EB18" s="26">
        <f t="shared" si="424"/>
        <v>0</v>
      </c>
      <c r="EC18" s="26">
        <f t="shared" si="424"/>
        <v>0</v>
      </c>
      <c r="ED18" s="26">
        <f t="shared" si="424"/>
        <v>0</v>
      </c>
      <c r="EE18" s="26">
        <f t="shared" si="424"/>
        <v>0</v>
      </c>
      <c r="EF18" s="26">
        <f t="shared" si="424"/>
        <v>0</v>
      </c>
      <c r="EG18" s="26">
        <f t="shared" si="424"/>
        <v>0</v>
      </c>
      <c r="EH18" s="26">
        <f t="shared" si="424"/>
        <v>0</v>
      </c>
      <c r="EI18" s="26">
        <f t="shared" si="424"/>
        <v>0</v>
      </c>
      <c r="EJ18" s="26">
        <f t="shared" si="424"/>
        <v>0</v>
      </c>
      <c r="EK18" s="26">
        <f t="shared" si="424"/>
        <v>0</v>
      </c>
      <c r="EL18" s="26">
        <f t="shared" si="424"/>
        <v>0</v>
      </c>
      <c r="EM18" s="26">
        <f t="shared" si="424"/>
        <v>0</v>
      </c>
      <c r="EN18" s="26">
        <f t="shared" si="424"/>
        <v>0</v>
      </c>
      <c r="EO18" s="26">
        <f t="shared" si="424"/>
        <v>0</v>
      </c>
      <c r="EP18" s="26">
        <f t="shared" si="424"/>
        <v>0</v>
      </c>
      <c r="EQ18" s="26">
        <f t="shared" si="424"/>
        <v>0</v>
      </c>
      <c r="ER18" s="26">
        <f t="shared" si="424"/>
        <v>0</v>
      </c>
      <c r="ES18" s="26">
        <f t="shared" si="424"/>
        <v>0</v>
      </c>
      <c r="ET18" s="26">
        <f t="shared" si="424"/>
        <v>0</v>
      </c>
      <c r="EU18" s="26">
        <f t="shared" si="424"/>
        <v>0</v>
      </c>
      <c r="EV18" s="26">
        <f t="shared" si="424"/>
        <v>0</v>
      </c>
      <c r="EW18" s="26">
        <f t="shared" si="424"/>
        <v>0</v>
      </c>
      <c r="EX18" s="26">
        <f t="shared" si="424"/>
        <v>0</v>
      </c>
      <c r="EY18" s="26">
        <f t="shared" si="424"/>
        <v>0</v>
      </c>
      <c r="EZ18" s="26">
        <f t="shared" si="424"/>
        <v>0</v>
      </c>
      <c r="FA18" s="26">
        <f t="shared" si="424"/>
        <v>0</v>
      </c>
      <c r="FB18" s="26">
        <f t="shared" si="424"/>
        <v>0</v>
      </c>
      <c r="FC18" s="26">
        <f t="shared" si="424"/>
        <v>0</v>
      </c>
      <c r="FD18" s="26">
        <f t="shared" si="424"/>
        <v>0</v>
      </c>
      <c r="FE18" s="26">
        <f t="shared" si="424"/>
        <v>0</v>
      </c>
      <c r="FF18" s="26">
        <f t="shared" si="424"/>
        <v>0</v>
      </c>
      <c r="FG18" s="26">
        <f t="shared" si="424"/>
        <v>0</v>
      </c>
      <c r="FH18" s="26">
        <f t="shared" si="424"/>
        <v>0</v>
      </c>
      <c r="FI18" s="26">
        <f t="shared" si="424"/>
        <v>0</v>
      </c>
      <c r="FJ18" s="26">
        <f t="shared" si="424"/>
        <v>0</v>
      </c>
      <c r="FK18" s="26">
        <f t="shared" si="424"/>
        <v>0</v>
      </c>
      <c r="FL18" s="26">
        <f t="shared" si="424"/>
        <v>0</v>
      </c>
      <c r="FM18" s="26">
        <f t="shared" si="424"/>
        <v>0</v>
      </c>
      <c r="FN18" s="26">
        <f t="shared" si="424"/>
        <v>0</v>
      </c>
      <c r="FO18" s="26">
        <f t="shared" si="424"/>
        <v>0</v>
      </c>
      <c r="FP18" s="26">
        <f t="shared" si="424"/>
        <v>0</v>
      </c>
      <c r="FQ18" s="26">
        <f t="shared" si="424"/>
        <v>0</v>
      </c>
      <c r="FR18" s="26">
        <f t="shared" si="424"/>
        <v>0</v>
      </c>
      <c r="FS18" s="26">
        <f t="shared" si="424"/>
        <v>0</v>
      </c>
      <c r="FT18" s="26">
        <f t="shared" si="424"/>
        <v>0</v>
      </c>
      <c r="FU18" s="26">
        <f t="shared" si="424"/>
        <v>0</v>
      </c>
      <c r="FV18" s="26">
        <f t="shared" si="424"/>
        <v>0</v>
      </c>
      <c r="FW18" s="26">
        <f t="shared" si="424"/>
        <v>0</v>
      </c>
      <c r="FX18" s="26">
        <f t="shared" si="424"/>
        <v>0</v>
      </c>
      <c r="FY18" s="26">
        <f t="shared" si="424"/>
        <v>0</v>
      </c>
      <c r="FZ18" s="26">
        <f t="shared" si="424"/>
        <v>0</v>
      </c>
      <c r="GA18" s="26">
        <f t="shared" si="424"/>
        <v>0</v>
      </c>
      <c r="GB18" s="26">
        <f t="shared" si="424"/>
        <v>0</v>
      </c>
      <c r="GC18" s="26">
        <f t="shared" si="424"/>
        <v>0</v>
      </c>
      <c r="GD18" s="26">
        <f t="shared" si="424"/>
        <v>0</v>
      </c>
      <c r="GE18" s="26">
        <f t="shared" si="424"/>
        <v>0</v>
      </c>
      <c r="GF18" s="26">
        <f t="shared" si="424"/>
        <v>0</v>
      </c>
      <c r="GG18" s="26">
        <f t="shared" si="424"/>
        <v>0</v>
      </c>
      <c r="GH18" s="26">
        <f t="shared" si="424"/>
        <v>0</v>
      </c>
      <c r="GI18" s="26">
        <f t="shared" si="424"/>
        <v>0</v>
      </c>
      <c r="GJ18" s="26">
        <f t="shared" si="424"/>
        <v>0</v>
      </c>
      <c r="GK18" s="26">
        <f t="shared" si="424"/>
        <v>0</v>
      </c>
      <c r="GL18" s="26">
        <f t="shared" si="424"/>
        <v>0</v>
      </c>
      <c r="GM18" s="26">
        <f t="shared" ref="GM18:HT18" si="425">GM16+GM17</f>
        <v>0</v>
      </c>
      <c r="GN18" s="26">
        <f t="shared" si="425"/>
        <v>0</v>
      </c>
      <c r="GO18" s="26">
        <f t="shared" si="425"/>
        <v>0</v>
      </c>
      <c r="GP18" s="26">
        <f t="shared" si="425"/>
        <v>0</v>
      </c>
      <c r="GQ18" s="26">
        <f t="shared" si="425"/>
        <v>0</v>
      </c>
      <c r="GR18" s="26">
        <f t="shared" si="425"/>
        <v>0</v>
      </c>
      <c r="GS18" s="26">
        <f t="shared" si="425"/>
        <v>0</v>
      </c>
      <c r="GT18" s="26">
        <f t="shared" si="425"/>
        <v>0</v>
      </c>
      <c r="GU18" s="26">
        <f t="shared" si="425"/>
        <v>0</v>
      </c>
      <c r="GV18" s="26">
        <f t="shared" si="425"/>
        <v>0</v>
      </c>
      <c r="GW18" s="26">
        <f t="shared" si="425"/>
        <v>0</v>
      </c>
      <c r="GX18" s="26">
        <f t="shared" si="425"/>
        <v>0</v>
      </c>
      <c r="GY18" s="26">
        <f t="shared" si="425"/>
        <v>0</v>
      </c>
      <c r="GZ18" s="26">
        <f t="shared" si="425"/>
        <v>0</v>
      </c>
      <c r="HA18" s="26">
        <f t="shared" si="425"/>
        <v>0</v>
      </c>
      <c r="HB18" s="26">
        <f t="shared" si="425"/>
        <v>0</v>
      </c>
      <c r="HC18" s="26">
        <f t="shared" si="425"/>
        <v>0</v>
      </c>
      <c r="HD18" s="26">
        <f t="shared" si="425"/>
        <v>0</v>
      </c>
      <c r="HE18" s="26">
        <f t="shared" si="425"/>
        <v>0</v>
      </c>
      <c r="HF18" s="26">
        <f t="shared" si="425"/>
        <v>0</v>
      </c>
      <c r="HG18" s="26">
        <f t="shared" si="425"/>
        <v>0</v>
      </c>
      <c r="HH18" s="26">
        <f t="shared" si="425"/>
        <v>0</v>
      </c>
      <c r="HI18" s="26">
        <f t="shared" si="425"/>
        <v>0</v>
      </c>
      <c r="HJ18" s="26">
        <f t="shared" si="425"/>
        <v>0</v>
      </c>
      <c r="HK18" s="26">
        <f t="shared" si="425"/>
        <v>0</v>
      </c>
      <c r="HL18" s="26">
        <f t="shared" si="425"/>
        <v>0</v>
      </c>
      <c r="HM18" s="26">
        <f t="shared" si="425"/>
        <v>0</v>
      </c>
      <c r="HN18" s="26">
        <f t="shared" si="425"/>
        <v>0</v>
      </c>
      <c r="HO18" s="26">
        <f t="shared" si="425"/>
        <v>0</v>
      </c>
      <c r="HP18" s="26">
        <f t="shared" si="425"/>
        <v>0</v>
      </c>
      <c r="HQ18" s="26">
        <f t="shared" si="425"/>
        <v>0</v>
      </c>
      <c r="HR18" s="26">
        <f t="shared" si="425"/>
        <v>0</v>
      </c>
      <c r="HS18" s="26">
        <f t="shared" si="425"/>
        <v>0</v>
      </c>
    </row>
  </sheetData>
  <sheetCalcPr fullCalcOnLoad="1"/>
  <mergeCells count="9">
    <mergeCell ref="P4:R4"/>
    <mergeCell ref="P6:R6"/>
    <mergeCell ref="P7:R7"/>
    <mergeCell ref="K1:N1"/>
    <mergeCell ref="P1:S1"/>
    <mergeCell ref="K2:M2"/>
    <mergeCell ref="P2:R2"/>
    <mergeCell ref="K3:M3"/>
    <mergeCell ref="P3:R3"/>
  </mergeCells>
  <phoneticPr fontId="2" type="noConversion"/>
  <pageMargins left="0.75" right="0.75" top="1" bottom="1" header="0.5" footer="0.5"/>
  <pageSetup orientation="portrait" horizontalDpi="4294967292" verticalDpi="4294967292"/>
  <extLst>
    <ext xmlns:mx="http://schemas.microsoft.com/office/mac/excel/2008/main" uri="http://schemas.microsoft.com/office/mac/excel/2008/main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Prom'art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la version d'évaluation de Office 2004</dc:creator>
  <cp:lastModifiedBy>Utilisateur de la version d'évaluation de Office 2004</cp:lastModifiedBy>
  <dcterms:created xsi:type="dcterms:W3CDTF">2012-12-30T21:06:32Z</dcterms:created>
  <dcterms:modified xsi:type="dcterms:W3CDTF">2012-12-31T10:53:25Z</dcterms:modified>
</cp:coreProperties>
</file>