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SChapron\"/>
    </mc:Choice>
  </mc:AlternateContent>
  <bookViews>
    <workbookView xWindow="-120" yWindow="-120" windowWidth="29040" windowHeight="164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7" i="1" l="1"/>
  <c r="F17" i="1"/>
  <c r="D17" i="1"/>
  <c r="C17" i="1"/>
  <c r="B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H5" i="1" l="1"/>
  <c r="H9" i="1"/>
  <c r="H13" i="1"/>
  <c r="H6" i="1"/>
  <c r="H10" i="1"/>
  <c r="H14" i="1"/>
  <c r="H7" i="1"/>
  <c r="H11" i="1"/>
  <c r="H15" i="1"/>
  <c r="H8" i="1"/>
  <c r="H12" i="1"/>
  <c r="H16" i="1"/>
  <c r="E17" i="1"/>
  <c r="H17" i="1" l="1"/>
</calcChain>
</file>

<file path=xl/sharedStrings.xml><?xml version="1.0" encoding="utf-8"?>
<sst xmlns="http://schemas.openxmlformats.org/spreadsheetml/2006/main" count="42" uniqueCount="30">
  <si>
    <t>TRG Extrusion W-xx</t>
  </si>
  <si>
    <t>%</t>
  </si>
  <si>
    <t>% TRG</t>
  </si>
  <si>
    <t>Temps</t>
  </si>
  <si>
    <t>Disponibilité</t>
  </si>
  <si>
    <t>Éfficacité</t>
  </si>
  <si>
    <t>Qualité</t>
  </si>
  <si>
    <t>Production</t>
  </si>
  <si>
    <t>Set-up</t>
  </si>
  <si>
    <t>Start-up</t>
  </si>
  <si>
    <t>% Cible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</si>
  <si>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</si>
  <si>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</si>
  <si>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</si>
  <si>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</si>
  <si>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</si>
  <si>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</si>
  <si>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</si>
  <si>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</si>
  <si>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</si>
  <si>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</si>
  <si>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</si>
  <si>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</si>
  <si>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Moyenne:</t>
  </si>
  <si>
    <t>Prendre les données du TRG sous votre équipe</t>
  </si>
  <si>
    <t>Bonjour à vous tous,</t>
  </si>
  <si>
    <t>Je n'obtien plus de moyenne à cause du mot #valeur!</t>
  </si>
  <si>
    <t>La moyenne est fausée car il y a des(0.0%)</t>
  </si>
  <si>
    <t>Si je n'ai pas de nombre ds les cellules jaunes , je ne veux pas d 21.25 ds la colonne (H)</t>
  </si>
  <si>
    <t>Covi-19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</si>
</sst>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4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5" borderId="7" xfId="0" applyFill="1" applyBorder="1" applyAlignment="1">
      <alignment horizontal="center" vertical="center"/>
    </xf>
    <xf numFmtId="164" fontId="3" fillId="5" borderId="7" xfId="1" applyNumberFormat="1" applyFont="1" applyFill="1" applyBorder="1" applyAlignment="1">
      <alignment horizontal="center" vertical="center"/>
    </xf>
    <xf numFmtId="10" fontId="3" fillId="5" borderId="7" xfId="1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6" xfId="0" applyBorder="1" applyAlignment="1">
      <alignment horizontal="right"/>
    </xf>
    <xf numFmtId="164" fontId="0" fillId="2" borderId="6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164" fontId="0" fillId="5" borderId="6" xfId="0" applyNumberFormat="1" applyFill="1" applyBorder="1" applyAlignment="1">
      <alignment horizontal="center"/>
    </xf>
    <xf numFmtId="10" fontId="0" fillId="0" borderId="6" xfId="0" applyNumberFormat="1" applyFill="1" applyBorder="1" applyAlignment="1">
      <alignment horizontal="center" vertical="center"/>
    </xf>
    <xf numFmtId="9" fontId="0" fillId="5" borderId="6" xfId="0" applyNumberFormat="1" applyFill="1" applyBorder="1" applyAlignment="1">
      <alignment horizontal="center" vertical="center"/>
    </xf>
    <xf numFmtId="10" fontId="0" fillId="0" borderId="6" xfId="1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5" fontId="0" fillId="5" borderId="6" xfId="1" applyNumberFormat="1" applyFont="1" applyFill="1" applyBorder="1" applyAlignment="1">
      <alignment horizontal="center" vertical="center"/>
    </xf>
    <xf numFmtId="165" fontId="0" fillId="5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6" borderId="0" xfId="0" applyFill="1"/>
    <xf numFmtId="10" fontId="0" fillId="0" borderId="10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0" fontId="0" fillId="0" borderId="0" xfId="0" applyNumberFormat="1"/>
    <xf numFmtId="0" fontId="2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center"/>
    </xf>
    <xf numFmtId="0" fontId="0" fillId="0" borderId="0" xfId="1" applyNumberFormat="1" applyFont="1" applyFill="1" applyBorder="1" applyAlignment="1">
      <alignment horizont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747346</xdr:colOff>
      <xdr:row>17</xdr:row>
      <xdr:rowOff>1</xdr:rowOff>
    </xdr:from>
    <xdr:to>
      <xdr:col>5</xdr:col>
      <xdr:colOff>21981</xdr:colOff>
      <xdr:row>21</xdr:row>
      <xdr:rowOff>43962</xdr:rowOff>
    </xdr:to>
    <xdr:sp macro="" textlink="">
      <xdr:nvSpPr>
        <xdr:cNvPr id="3" name="Flèche vers le haut 2"/>
        <xdr:cNvSpPr/>
      </xdr:nvSpPr>
      <xdr:spPr>
        <a:xfrm>
          <a:off x="3033346" y="3619501"/>
          <a:ext cx="798635" cy="820615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3200" b="1">
              <a:solidFill>
                <a:schemeClr val="tx1"/>
              </a:solidFill>
            </a:rPr>
            <a:t>1</a:t>
          </a:r>
        </a:p>
      </xdr:txBody>
    </xdr:sp>
    <xdr:clientData/>
  </xdr:twoCellAnchor>
  <xdr:twoCellAnchor>
    <xdr:from>
      <xdr:col>7</xdr:col>
      <xdr:colOff>351692</xdr:colOff>
      <xdr:row>17</xdr:row>
      <xdr:rowOff>131885</xdr:rowOff>
    </xdr:from>
    <xdr:to>
      <xdr:col>7</xdr:col>
      <xdr:colOff>1150327</xdr:colOff>
      <xdr:row>21</xdr:row>
      <xdr:rowOff>175846</xdr:rowOff>
    </xdr:to>
    <xdr:sp macro="" textlink="">
      <xdr:nvSpPr>
        <xdr:cNvPr id="14" name="Flèche vers le haut 13"/>
        <xdr:cNvSpPr/>
      </xdr:nvSpPr>
      <xdr:spPr>
        <a:xfrm>
          <a:off x="5993423" y="3604847"/>
          <a:ext cx="798635" cy="820614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3200" b="1">
              <a:solidFill>
                <a:schemeClr val="tx1"/>
              </a:solidFill>
            </a:rPr>
            <a:t>2</a:t>
          </a:r>
        </a:p>
      </xdr:txBody>
    </xdr:sp>
    <xdr:clientData/>
  </xdr:twoCellAnchor>
  <xdr:twoCellAnchor>
    <xdr:from>
      <xdr:col>7</xdr:col>
      <xdr:colOff>249117</xdr:colOff>
      <xdr:row>9</xdr:row>
      <xdr:rowOff>241789</xdr:rowOff>
    </xdr:from>
    <xdr:to>
      <xdr:col>7</xdr:col>
      <xdr:colOff>1194290</xdr:colOff>
      <xdr:row>16</xdr:row>
      <xdr:rowOff>65942</xdr:rowOff>
    </xdr:to>
    <xdr:sp macro="" textlink="">
      <xdr:nvSpPr>
        <xdr:cNvPr id="8" name="Bouée 7"/>
        <xdr:cNvSpPr/>
      </xdr:nvSpPr>
      <xdr:spPr>
        <a:xfrm>
          <a:off x="5890848" y="2102827"/>
          <a:ext cx="945173" cy="1311519"/>
        </a:xfrm>
        <a:prstGeom prst="donut">
          <a:avLst>
            <a:gd name="adj" fmla="val 846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483579</xdr:colOff>
      <xdr:row>10</xdr:row>
      <xdr:rowOff>65945</xdr:rowOff>
    </xdr:from>
    <xdr:to>
      <xdr:col>7</xdr:col>
      <xdr:colOff>249117</xdr:colOff>
      <xdr:row>12</xdr:row>
      <xdr:rowOff>179510</xdr:rowOff>
    </xdr:to>
    <xdr:cxnSp macro="">
      <xdr:nvCxnSpPr>
        <xdr:cNvPr id="16" name="Connecteur droit avec flèche 15"/>
        <xdr:cNvCxnSpPr>
          <a:stCxn id="8" idx="2"/>
        </xdr:cNvCxnSpPr>
      </xdr:nvCxnSpPr>
      <xdr:spPr>
        <a:xfrm flipH="1" flipV="1">
          <a:off x="5209444" y="2190753"/>
          <a:ext cx="681404" cy="56783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366346</xdr:colOff>
      <xdr:row>11</xdr:row>
      <xdr:rowOff>109904</xdr:rowOff>
    </xdr:from>
    <xdr:to>
      <xdr:col>7</xdr:col>
      <xdr:colOff>249117</xdr:colOff>
      <xdr:row>12</xdr:row>
      <xdr:rowOff>179510</xdr:rowOff>
    </xdr:to>
    <xdr:cxnSp macro="">
      <xdr:nvCxnSpPr>
        <xdr:cNvPr id="17" name="Connecteur droit avec flèche 16"/>
        <xdr:cNvCxnSpPr>
          <a:stCxn id="8" idx="2"/>
        </xdr:cNvCxnSpPr>
      </xdr:nvCxnSpPr>
      <xdr:spPr>
        <a:xfrm flipH="1" flipV="1">
          <a:off x="2652346" y="2498481"/>
          <a:ext cx="3238502" cy="2601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373673</xdr:colOff>
      <xdr:row>12</xdr:row>
      <xdr:rowOff>117231</xdr:rowOff>
    </xdr:from>
    <xdr:to>
      <xdr:col>7</xdr:col>
      <xdr:colOff>249117</xdr:colOff>
      <xdr:row>12</xdr:row>
      <xdr:rowOff>179510</xdr:rowOff>
    </xdr:to>
    <xdr:cxnSp macro="">
      <xdr:nvCxnSpPr>
        <xdr:cNvPr id="18" name="Connecteur droit avec flèche 17"/>
        <xdr:cNvCxnSpPr>
          <a:stCxn id="8" idx="2"/>
        </xdr:cNvCxnSpPr>
      </xdr:nvCxnSpPr>
      <xdr:spPr>
        <a:xfrm flipH="1" flipV="1">
          <a:off x="1897673" y="2696308"/>
          <a:ext cx="3993175" cy="6227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593481</xdr:colOff>
      <xdr:row>11</xdr:row>
      <xdr:rowOff>58615</xdr:rowOff>
    </xdr:from>
    <xdr:to>
      <xdr:col>7</xdr:col>
      <xdr:colOff>249117</xdr:colOff>
      <xdr:row>12</xdr:row>
      <xdr:rowOff>179510</xdr:rowOff>
    </xdr:to>
    <xdr:cxnSp macro="">
      <xdr:nvCxnSpPr>
        <xdr:cNvPr id="19" name="Connecteur droit avec flèche 18"/>
        <xdr:cNvCxnSpPr>
          <a:stCxn id="8" idx="2"/>
        </xdr:cNvCxnSpPr>
      </xdr:nvCxnSpPr>
      <xdr:spPr>
        <a:xfrm flipH="1" flipV="1">
          <a:off x="4403481" y="2447192"/>
          <a:ext cx="1487367" cy="31139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285753</xdr:colOff>
      <xdr:row>12</xdr:row>
      <xdr:rowOff>179510</xdr:rowOff>
    </xdr:from>
    <xdr:to>
      <xdr:col>7</xdr:col>
      <xdr:colOff>249117</xdr:colOff>
      <xdr:row>15</xdr:row>
      <xdr:rowOff>58618</xdr:rowOff>
    </xdr:to>
    <xdr:cxnSp macro="">
      <xdr:nvCxnSpPr>
        <xdr:cNvPr id="24" name="Connecteur droit avec flèche 23"/>
        <xdr:cNvCxnSpPr>
          <a:stCxn id="8" idx="2"/>
        </xdr:cNvCxnSpPr>
      </xdr:nvCxnSpPr>
      <xdr:spPr>
        <a:xfrm flipH="1">
          <a:off x="1047753" y="2758587"/>
          <a:ext cx="4843095" cy="45060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1055873</xdr:colOff>
      <xdr:row>10</xdr:row>
      <xdr:rowOff>153865</xdr:rowOff>
    </xdr:from>
    <xdr:to>
      <xdr:col>8</xdr:col>
      <xdr:colOff>249116</xdr:colOff>
      <xdr:row>10</xdr:row>
      <xdr:rowOff>170087</xdr:rowOff>
    </xdr:to>
    <xdr:cxnSp macro="">
      <xdr:nvCxnSpPr>
        <xdr:cNvPr id="26" name="Connecteur droit avec flèche 25"/>
        <xdr:cNvCxnSpPr>
          <a:stCxn id="8" idx="7"/>
        </xdr:cNvCxnSpPr>
      </xdr:nvCxnSpPr>
      <xdr:spPr>
        <a:xfrm flipV="1">
          <a:off x="6697604" y="2278673"/>
          <a:ext cx="658627" cy="1622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zoomScale="130" zoomScaleNormal="130" workbookViewId="0">
      <selection activeCell="K15" sqref="K15"/>
    </sheetView>
  </sheetViews>
  <sheetFormatPr baseColWidth="10" defaultColWidth="11.42578125" defaultRowHeight="15" x14ac:dyDescent="0.25"/>
  <cols>
    <col min="6" max="7" width="13.7109375" bestFit="1" customWidth="1"/>
    <col min="8" max="8" width="22" bestFit="1" customWidth="1"/>
    <col min="9" max="9" width="11.42578125" style="47"/>
    <col min="12" max="12" width="23.28515625" bestFit="1" customWidth="1"/>
  </cols>
  <sheetData>
    <row r="1" spans="1:12" x14ac:dyDescent="0.25">
      <c r="A1" s="30" t="s">
        <v>0</v>
      </c>
      <c r="B1" s="31"/>
      <c r="C1" s="31"/>
      <c r="D1" s="31"/>
      <c r="E1" s="31"/>
      <c r="F1" s="31"/>
      <c r="G1" s="31"/>
      <c r="H1" s="32"/>
      <c r="I1" s="40"/>
    </row>
    <row r="2" spans="1:12" x14ac:dyDescent="0.25">
      <c r="A2" s="33"/>
      <c r="B2" s="1" t="s">
        <v>1</v>
      </c>
      <c r="C2" s="1" t="s">
        <v>1</v>
      </c>
      <c r="D2" s="1" t="s">
        <v>1</v>
      </c>
      <c r="E2" s="1" t="s">
        <v>2</v>
      </c>
      <c r="F2" s="35" t="s">
        <v>3</v>
      </c>
      <c r="G2" s="36"/>
      <c r="H2" s="37" t="s">
        <v>2</v>
      </c>
      <c r="I2" s="41"/>
    </row>
    <row r="3" spans="1:12" x14ac:dyDescent="0.25">
      <c r="A3" s="34"/>
      <c r="B3" s="2" t="s">
        <v>4</v>
      </c>
      <c r="C3" s="3" t="s">
        <v>5</v>
      </c>
      <c r="D3" s="3" t="s">
        <v>6</v>
      </c>
      <c r="E3" s="4" t="s">
        <v>7</v>
      </c>
      <c r="F3" s="5" t="s">
        <v>8</v>
      </c>
      <c r="G3" s="6" t="s">
        <v>9</v>
      </c>
      <c r="H3" s="37"/>
      <c r="I3" s="42"/>
    </row>
    <row r="4" spans="1:12" x14ac:dyDescent="0.25">
      <c r="A4" s="7" t="s">
        <v>10</v>
      </c>
      <c r="B4" s="8">
        <v>0.879</v>
      </c>
      <c r="C4" s="8">
        <v>0.93500000000000005</v>
      </c>
      <c r="D4" s="8">
        <v>0.94799999999999995</v>
      </c>
      <c r="E4" s="9">
        <f>B4*C4*D4</f>
        <v>0.77912802000000003</v>
      </c>
      <c r="F4" s="10">
        <v>38</v>
      </c>
      <c r="G4" s="11">
        <v>24</v>
      </c>
      <c r="H4" s="18">
        <v>0.85</v>
      </c>
      <c r="I4" s="43"/>
    </row>
    <row r="5" spans="1:12" ht="21" x14ac:dyDescent="0.25">
      <c r="A5" s="12" t="s">
        <v>11</v>
      </c>
      <c r="B5" s="13" t="s">
        <v>29</v>
      </c>
      <c r="C5" s="13" t="s">
        <v>29</v>
      </c>
      <c r="D5" s="13" t="s">
        <v>29</v>
      </c>
      <c r="E5" s="17" t="e">
        <f>B5*C5*D5</f>
        <v>#VALUE!</v>
      </c>
      <c r="F5" s="13" t="s">
        <v>29</v>
      </c>
      <c r="G5" s="13" t="s">
        <v>29</v>
      </c>
      <c r="H5" s="19" t="str">
        <f>IFERROR(((E5/$E$4)*$H$4)+((((SUM($F$4:$G$4)-(F5+G5))*(1/SUM($F$4:$G$4))*$H$4))*0.25),"")</f>
        <v/>
      </c>
      <c r="I5" s="44"/>
      <c r="J5" s="24"/>
    </row>
    <row r="6" spans="1:12" ht="21" x14ac:dyDescent="0.25">
      <c r="A6" s="12" t="s">
        <v>12</v>
      </c>
      <c r="B6" s="13" t="s">
        <v>29</v>
      </c>
      <c r="C6" s="13" t="s">
        <v>29</v>
      </c>
      <c r="D6" s="13" t="s">
        <v>29</v>
      </c>
      <c r="E6" s="14" t="e">
        <f t="shared" ref="E6:E16" si="0">B6*C6*D6</f>
        <v>#VALUE!</v>
      </c>
      <c r="F6" s="13" t="s">
        <v>29</v>
      </c>
      <c r="G6" s="13" t="s">
        <v>29</v>
      </c>
      <c r="H6" s="19" t="str">
        <f t="shared" ref="H6:H16" si="1">IFERROR(((E6/$E$4)*$H$4)+((((SUM($F$4:$G$4)-(F6+G6))*(1/SUM($F$4:$G$4))*$H$4))*0.25),"")</f>
        <v/>
      </c>
      <c r="I6" s="44"/>
      <c r="J6" s="24"/>
    </row>
    <row r="7" spans="1:12" x14ac:dyDescent="0.25">
      <c r="A7" s="12" t="s">
        <v>13</v>
      </c>
      <c r="B7" s="13">
        <v>0.88</v>
      </c>
      <c r="C7" s="13">
        <v>0.99</v>
      </c>
      <c r="D7" s="13">
        <v>0.86399999999999999</v>
      </c>
      <c r="E7" s="14">
        <f t="shared" si="0"/>
        <v>0.75271679999999996</v>
      </c>
      <c r="F7" s="20">
        <v>23</v>
      </c>
      <c r="G7" s="21">
        <v>35</v>
      </c>
      <c r="H7" s="19">
        <f t="shared" si="1"/>
        <v>0.83489600826136445</v>
      </c>
      <c r="I7" s="44"/>
      <c r="J7" s="25"/>
      <c r="K7" s="25"/>
      <c r="L7" s="25"/>
    </row>
    <row r="8" spans="1:12" x14ac:dyDescent="0.25">
      <c r="A8" s="12" t="s">
        <v>14</v>
      </c>
      <c r="B8" s="13">
        <v>0.88</v>
      </c>
      <c r="C8" s="13">
        <v>0.99</v>
      </c>
      <c r="D8" s="13">
        <v>0.86399999999999999</v>
      </c>
      <c r="E8" s="14">
        <f t="shared" si="0"/>
        <v>0.75271679999999996</v>
      </c>
      <c r="F8" s="20">
        <v>23</v>
      </c>
      <c r="G8" s="21">
        <v>35</v>
      </c>
      <c r="H8" s="19">
        <f t="shared" si="1"/>
        <v>0.83489600826136445</v>
      </c>
      <c r="I8" s="44"/>
      <c r="J8" t="s">
        <v>25</v>
      </c>
    </row>
    <row r="9" spans="1:12" x14ac:dyDescent="0.25">
      <c r="A9" s="12" t="s">
        <v>15</v>
      </c>
      <c r="B9" s="15">
        <v>0.85</v>
      </c>
      <c r="C9" s="15">
        <v>0.48</v>
      </c>
      <c r="D9" s="15">
        <v>0.98</v>
      </c>
      <c r="E9" s="14">
        <f t="shared" si="0"/>
        <v>0.39983999999999997</v>
      </c>
      <c r="F9" s="20">
        <v>52</v>
      </c>
      <c r="G9" s="21">
        <v>36</v>
      </c>
      <c r="H9" s="19">
        <f t="shared" si="1"/>
        <v>0.3470978237353417</v>
      </c>
      <c r="I9" s="44"/>
      <c r="J9" s="38" t="s">
        <v>26</v>
      </c>
      <c r="K9" s="38"/>
      <c r="L9" s="38"/>
    </row>
    <row r="10" spans="1:12" ht="21" x14ac:dyDescent="0.25">
      <c r="A10" s="12" t="s">
        <v>16</v>
      </c>
      <c r="B10" s="15">
        <v>0.85</v>
      </c>
      <c r="C10" s="15">
        <v>0.48</v>
      </c>
      <c r="D10" s="15">
        <v>0.98</v>
      </c>
      <c r="E10" s="14">
        <f t="shared" si="0"/>
        <v>0.39983999999999997</v>
      </c>
      <c r="F10" s="20">
        <v>52</v>
      </c>
      <c r="G10" s="21">
        <v>36</v>
      </c>
      <c r="H10" s="19">
        <f t="shared" si="1"/>
        <v>0.3470978237353417</v>
      </c>
      <c r="I10" s="45">
        <v>1</v>
      </c>
      <c r="J10" t="s">
        <v>27</v>
      </c>
    </row>
    <row r="11" spans="1:12" ht="21" x14ac:dyDescent="0.25">
      <c r="A11" s="12" t="s">
        <v>17</v>
      </c>
      <c r="B11" s="13"/>
      <c r="C11" s="13"/>
      <c r="D11" s="13"/>
      <c r="E11" s="14">
        <f t="shared" si="0"/>
        <v>0</v>
      </c>
      <c r="F11" s="13"/>
      <c r="G11" s="13"/>
      <c r="H11" s="19">
        <f t="shared" si="1"/>
        <v>0.21249999999999999</v>
      </c>
      <c r="I11" s="45">
        <v>2</v>
      </c>
      <c r="J11" t="s">
        <v>28</v>
      </c>
    </row>
    <row r="12" spans="1:12" x14ac:dyDescent="0.25">
      <c r="A12" s="12" t="s">
        <v>18</v>
      </c>
      <c r="B12" s="13"/>
      <c r="C12" s="13"/>
      <c r="D12" s="13"/>
      <c r="E12" s="14">
        <f t="shared" si="0"/>
        <v>0</v>
      </c>
      <c r="F12" s="13"/>
      <c r="G12" s="13"/>
      <c r="H12" s="19">
        <f t="shared" si="1"/>
        <v>0.21249999999999999</v>
      </c>
      <c r="I12" s="44"/>
    </row>
    <row r="13" spans="1:12" x14ac:dyDescent="0.25">
      <c r="A13" s="12" t="s">
        <v>19</v>
      </c>
      <c r="B13" s="13"/>
      <c r="C13" s="13"/>
      <c r="D13" s="13"/>
      <c r="E13" s="14">
        <f t="shared" si="0"/>
        <v>0</v>
      </c>
      <c r="F13" s="13"/>
      <c r="G13" s="13"/>
      <c r="H13" s="19">
        <f t="shared" si="1"/>
        <v>0.21249999999999999</v>
      </c>
      <c r="I13" s="44"/>
      <c r="J13" s="39"/>
    </row>
    <row r="14" spans="1:12" x14ac:dyDescent="0.25">
      <c r="A14" s="12" t="s">
        <v>20</v>
      </c>
      <c r="B14" s="13"/>
      <c r="C14" s="13"/>
      <c r="D14" s="13"/>
      <c r="E14" s="14">
        <f t="shared" si="0"/>
        <v>0</v>
      </c>
      <c r="F14" s="20"/>
      <c r="G14" s="21"/>
      <c r="H14" s="19">
        <f t="shared" si="1"/>
        <v>0.21249999999999999</v>
      </c>
      <c r="I14" s="44"/>
    </row>
    <row r="15" spans="1:12" x14ac:dyDescent="0.25">
      <c r="A15" s="12" t="s">
        <v>21</v>
      </c>
      <c r="B15" s="13"/>
      <c r="C15" s="13"/>
      <c r="D15" s="13"/>
      <c r="E15" s="14">
        <f t="shared" si="0"/>
        <v>0</v>
      </c>
      <c r="F15" s="13"/>
      <c r="G15" s="13"/>
      <c r="H15" s="19">
        <f t="shared" si="1"/>
        <v>0.21249999999999999</v>
      </c>
      <c r="I15" s="44"/>
    </row>
    <row r="16" spans="1:12" ht="15.75" thickBot="1" x14ac:dyDescent="0.3">
      <c r="A16" s="12" t="s">
        <v>22</v>
      </c>
      <c r="B16" s="13"/>
      <c r="C16" s="13"/>
      <c r="D16" s="13"/>
      <c r="E16" s="14">
        <f t="shared" si="0"/>
        <v>0</v>
      </c>
      <c r="F16" s="13"/>
      <c r="G16" s="13"/>
      <c r="H16" s="19">
        <f t="shared" si="1"/>
        <v>0.21249999999999999</v>
      </c>
      <c r="I16" s="44"/>
    </row>
    <row r="17" spans="1:9" ht="15.75" thickTop="1" x14ac:dyDescent="0.25">
      <c r="A17" s="12" t="s">
        <v>23</v>
      </c>
      <c r="B17" s="16">
        <f>AVERAGE(B5:B16)</f>
        <v>0.86499999999999999</v>
      </c>
      <c r="C17" s="16">
        <f t="shared" ref="C17:G17" si="2">AVERAGE(C5:C16)</f>
        <v>0.73499999999999999</v>
      </c>
      <c r="D17" s="16">
        <f t="shared" si="2"/>
        <v>0.92200000000000004</v>
      </c>
      <c r="E17" s="16" t="e">
        <f t="shared" si="2"/>
        <v>#VALUE!</v>
      </c>
      <c r="F17" s="22">
        <f t="shared" si="2"/>
        <v>37.5</v>
      </c>
      <c r="G17" s="23">
        <f t="shared" si="2"/>
        <v>35.5</v>
      </c>
      <c r="H17" s="26">
        <f>AVERAGE(H5:H16)</f>
        <v>0.36389876639934116</v>
      </c>
      <c r="I17" s="46"/>
    </row>
    <row r="18" spans="1:9" ht="15.75" thickBot="1" x14ac:dyDescent="0.3">
      <c r="A18" s="28" t="s">
        <v>24</v>
      </c>
      <c r="B18" s="28"/>
      <c r="C18" s="28"/>
      <c r="D18" s="28"/>
      <c r="E18" s="28"/>
      <c r="F18" s="28"/>
      <c r="G18" s="29"/>
      <c r="H18" s="27"/>
      <c r="I18" s="43"/>
    </row>
    <row r="19" spans="1:9" ht="15.75" thickTop="1" x14ac:dyDescent="0.25"/>
  </sheetData>
  <mergeCells count="7">
    <mergeCell ref="J9:L9"/>
    <mergeCell ref="H17:H18"/>
    <mergeCell ref="A18:G18"/>
    <mergeCell ref="A1:H1"/>
    <mergeCell ref="A2:A3"/>
    <mergeCell ref="F2:G2"/>
    <mergeCell ref="H2:H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Waterville TG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Chapron</dc:creator>
  <cp:lastModifiedBy>Sylvain Chapron</cp:lastModifiedBy>
  <dcterms:created xsi:type="dcterms:W3CDTF">2020-05-12T11:32:48Z</dcterms:created>
  <dcterms:modified xsi:type="dcterms:W3CDTF">2020-05-15T17:28:38Z</dcterms:modified>
</cp:coreProperties>
</file>