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Chapron\"/>
    </mc:Choice>
  </mc:AlternateContent>
  <bookViews>
    <workbookView xWindow="0" yWindow="0" windowWidth="24000" windowHeight="9450"/>
  </bookViews>
  <sheets>
    <sheet name="Test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1" l="1"/>
  <c r="D59" i="1"/>
  <c r="C59" i="1"/>
  <c r="B59" i="1"/>
  <c r="E58" i="1"/>
  <c r="E57" i="1"/>
  <c r="E56" i="1"/>
  <c r="E55" i="1"/>
  <c r="E54" i="1"/>
  <c r="E53" i="1"/>
  <c r="E52" i="1"/>
  <c r="E51" i="1"/>
  <c r="E50" i="1"/>
  <c r="E49" i="1"/>
  <c r="E48" i="1"/>
  <c r="E47" i="1"/>
  <c r="F58" i="1" l="1"/>
  <c r="E59" i="1"/>
</calcChain>
</file>

<file path=xl/sharedStrings.xml><?xml version="1.0" encoding="utf-8"?>
<sst xmlns="http://schemas.openxmlformats.org/spreadsheetml/2006/main" count="54" uniqueCount="42">
  <si>
    <t>TRG Extrusion W-XX</t>
  </si>
  <si>
    <t>%</t>
  </si>
  <si>
    <t>% TRG</t>
  </si>
  <si>
    <t>Disponibilité</t>
  </si>
  <si>
    <t>Efficacité</t>
  </si>
  <si>
    <t>Qualité</t>
  </si>
  <si>
    <t>Production</t>
  </si>
  <si>
    <t>% Cible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</si>
  <si>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</si>
  <si>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</si>
  <si>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</si>
  <si>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</si>
  <si>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</si>
  <si>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</si>
  <si>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</si>
  <si>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</si>
  <si>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</si>
  <si>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</si>
  <si>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</si>
  <si>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</si>
  <si>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Moyenne:</t>
  </si>
  <si>
    <t>19 à 23h</t>
  </si>
  <si>
    <t>Électro + w to cowl</t>
  </si>
  <si>
    <t>Doors et robots</t>
  </si>
  <si>
    <t>JMartin</t>
  </si>
  <si>
    <t>PierreP</t>
  </si>
  <si>
    <t>Mattieuu</t>
  </si>
  <si>
    <t xml:space="preserve">Francis </t>
  </si>
  <si>
    <t>Bonjour à vous tous,</t>
  </si>
  <si>
    <t>Je dois evaluer mes procédés sur 3 points: la Disponibilité, l'Efficacité et la Qualité = %TRG Production (E46)</t>
  </si>
  <si>
    <t>1)</t>
  </si>
  <si>
    <t>2)</t>
  </si>
  <si>
    <t>En (E59) j'ai une moyenne de l'année.</t>
  </si>
  <si>
    <t>3)</t>
  </si>
  <si>
    <t>En (F58) j'ai voulu trouver la formule pour quand j'ai atteint ma cible (ex: E46) soit 85% en (F58)</t>
  </si>
  <si>
    <t>4)</t>
  </si>
  <si>
    <t>Cible</t>
  </si>
  <si>
    <t>Ajustement «Bonification»:</t>
  </si>
  <si>
    <t>5)</t>
  </si>
  <si>
    <t>Je voudrais une formule en (F58) en fonction des résultats (B47 à D58) vs les bonifications.</t>
  </si>
  <si>
    <t>Je veux bonnifier  mes moyennes voir exemple de (B60 à D60)</t>
  </si>
  <si>
    <t>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</si>
</sst>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\ 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C0C0C0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/>
    <xf numFmtId="0" fontId="5" fillId="0" borderId="4" xfId="0" applyFont="1" applyBorder="1" applyAlignment="1">
      <alignment horizontal="center"/>
    </xf>
    <xf numFmtId="0" fontId="4" fillId="0" borderId="0" xfId="0" applyFont="1" applyFill="1" applyBorder="1" applyAlignment="1"/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164" fontId="6" fillId="4" borderId="3" xfId="1" applyNumberFormat="1" applyFont="1" applyFill="1" applyBorder="1" applyAlignment="1" applyProtection="1">
      <alignment horizontal="center" vertical="center"/>
    </xf>
    <xf numFmtId="165" fontId="6" fillId="4" borderId="4" xfId="1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right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right"/>
    </xf>
    <xf numFmtId="0" fontId="3" fillId="0" borderId="1" xfId="0" applyFont="1" applyBorder="1" applyAlignment="1"/>
    <xf numFmtId="9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10" fontId="2" fillId="6" borderId="8" xfId="1" applyNumberFormat="1" applyFont="1" applyFill="1" applyBorder="1" applyAlignment="1">
      <alignment horizontal="center" vertical="center"/>
    </xf>
    <xf numFmtId="10" fontId="2" fillId="6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4" fillId="0" borderId="0" xfId="0" applyFont="1" applyFill="1" applyBorder="1" applyAlignment="1">
      <alignment horizontal="right"/>
    </xf>
    <xf numFmtId="0" fontId="4" fillId="0" borderId="0" xfId="0" applyFont="1" applyAlignment="1">
      <alignment horizontal="right"/>
    </xf>
    <xf numFmtId="9" fontId="4" fillId="7" borderId="1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9" fontId="3" fillId="9" borderId="1" xfId="0" applyNumberFormat="1" applyFont="1" applyFill="1" applyBorder="1" applyAlignment="1">
      <alignment horizontal="center"/>
    </xf>
    <xf numFmtId="164" fontId="3" fillId="10" borderId="9" xfId="0" applyNumberFormat="1" applyFont="1" applyFill="1" applyBorder="1" applyAlignment="1">
      <alignment horizontal="center"/>
    </xf>
    <xf numFmtId="164" fontId="3" fillId="10" borderId="10" xfId="0" applyNumberFormat="1" applyFont="1" applyFill="1" applyBorder="1" applyAlignment="1">
      <alignment horizontal="center"/>
    </xf>
    <xf numFmtId="10" fontId="3" fillId="10" borderId="11" xfId="0" applyNumberFormat="1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right"/>
    </xf>
    <xf numFmtId="0" fontId="4" fillId="8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4" fillId="9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56</xdr:row>
      <xdr:rowOff>76200</xdr:rowOff>
    </xdr:from>
    <xdr:to>
      <xdr:col>9</xdr:col>
      <xdr:colOff>485775</xdr:colOff>
      <xdr:row>59</xdr:row>
      <xdr:rowOff>161925</xdr:rowOff>
    </xdr:to>
    <xdr:sp macro="" textlink="">
      <xdr:nvSpPr>
        <xdr:cNvPr id="2" name="Rectangle avec flèche vers la gauche 1"/>
        <xdr:cNvSpPr/>
      </xdr:nvSpPr>
      <xdr:spPr>
        <a:xfrm>
          <a:off x="7562849" y="15020925"/>
          <a:ext cx="2733676" cy="885825"/>
        </a:xfrm>
        <a:prstGeom prst="left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Pas certain de ma formule...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3:N61"/>
  <sheetViews>
    <sheetView tabSelected="1" topLeftCell="A42" workbookViewId="0">
      <selection activeCell="F61" sqref="F61"/>
    </sheetView>
  </sheetViews>
  <sheetFormatPr baseColWidth="10" defaultRowHeight="21" x14ac:dyDescent="0.35"/>
  <cols>
    <col min="1" max="1" width="35.140625" style="1" bestFit="1" customWidth="1"/>
    <col min="2" max="5" width="15" style="1" customWidth="1"/>
    <col min="6" max="6" width="17.7109375" style="1" bestFit="1" customWidth="1"/>
    <col min="7" max="16384" width="11.42578125" style="1"/>
  </cols>
  <sheetData>
    <row r="43" spans="1:14" x14ac:dyDescent="0.35">
      <c r="A43" s="24" t="s">
        <v>0</v>
      </c>
      <c r="B43" s="24"/>
      <c r="C43" s="24"/>
      <c r="D43" s="24"/>
      <c r="E43" s="24"/>
      <c r="F43" s="9"/>
      <c r="H43" s="1" t="s">
        <v>28</v>
      </c>
    </row>
    <row r="44" spans="1:14" ht="21" customHeight="1" x14ac:dyDescent="0.35">
      <c r="A44" s="25"/>
      <c r="B44" s="10" t="s">
        <v>1</v>
      </c>
      <c r="C44" s="10" t="s">
        <v>1</v>
      </c>
      <c r="D44" s="10" t="s">
        <v>1</v>
      </c>
      <c r="E44" s="10" t="s">
        <v>2</v>
      </c>
      <c r="F44" s="30"/>
      <c r="G44" s="41" t="s">
        <v>30</v>
      </c>
      <c r="H44" s="29" t="s">
        <v>29</v>
      </c>
      <c r="I44" s="29"/>
      <c r="J44" s="29"/>
      <c r="K44" s="29"/>
      <c r="L44" s="29"/>
      <c r="M44" s="29"/>
      <c r="N44" s="29"/>
    </row>
    <row r="45" spans="1:14" x14ac:dyDescent="0.35">
      <c r="A45" s="25"/>
      <c r="B45" s="39" t="s">
        <v>3</v>
      </c>
      <c r="C45" s="40" t="s">
        <v>4</v>
      </c>
      <c r="D45" s="40" t="s">
        <v>5</v>
      </c>
      <c r="E45" s="12" t="s">
        <v>6</v>
      </c>
      <c r="F45" s="33" t="s">
        <v>36</v>
      </c>
      <c r="G45" s="28"/>
      <c r="H45" s="29"/>
      <c r="I45" s="29"/>
      <c r="J45" s="29"/>
      <c r="K45" s="29"/>
      <c r="L45" s="29"/>
      <c r="M45" s="29"/>
      <c r="N45" s="29"/>
    </row>
    <row r="46" spans="1:14" ht="21.75" thickBot="1" x14ac:dyDescent="0.4">
      <c r="A46" s="13" t="s">
        <v>7</v>
      </c>
      <c r="B46" s="14">
        <v>0.93</v>
      </c>
      <c r="C46" s="14">
        <v>0.74299999999999999</v>
      </c>
      <c r="D46" s="14">
        <v>0.95</v>
      </c>
      <c r="E46" s="15">
        <f>B46*C46*D46</f>
        <v>0.65644049999999998</v>
      </c>
      <c r="F46" s="32">
        <v>0.85</v>
      </c>
    </row>
    <row r="47" spans="1:14" x14ac:dyDescent="0.35">
      <c r="A47" s="16" t="s">
        <v>8</v>
      </c>
      <c r="B47" s="17">
        <v>0.93</v>
      </c>
      <c r="C47" s="17">
        <v>0.74299999999999999</v>
      </c>
      <c r="D47" s="18">
        <v>0.95</v>
      </c>
      <c r="E47" s="19">
        <f>IF(ISNUMBER(B47),_xlfn.AGGREGATE(6,2,B47,C47,D47),"")</f>
        <v>0.65644049999999998</v>
      </c>
      <c r="F47" s="31"/>
      <c r="G47" s="42" t="s">
        <v>31</v>
      </c>
      <c r="H47" s="1" t="s">
        <v>32</v>
      </c>
    </row>
    <row r="48" spans="1:14" x14ac:dyDescent="0.35">
      <c r="A48" s="16" t="s">
        <v>9</v>
      </c>
      <c r="B48" s="17">
        <v>0.9</v>
      </c>
      <c r="C48" s="17">
        <v>0.8</v>
      </c>
      <c r="D48" s="18">
        <v>0.98</v>
      </c>
      <c r="E48" s="20">
        <f t="shared" ref="E48:E58" si="0">IF(ISNUMBER(B48),_xlfn.AGGREGATE(6,2,B48,C48,D48),"")</f>
        <v>0.70560000000000012</v>
      </c>
      <c r="F48" s="31"/>
      <c r="G48" s="31"/>
    </row>
    <row r="49" spans="1:14" x14ac:dyDescent="0.35">
      <c r="A49" s="16" t="s">
        <v>10</v>
      </c>
      <c r="B49" s="17">
        <v>0.78</v>
      </c>
      <c r="C49" s="17">
        <v>0.87</v>
      </c>
      <c r="D49" s="17">
        <v>0.96</v>
      </c>
      <c r="E49" s="20">
        <f t="shared" si="0"/>
        <v>0.65145599999999992</v>
      </c>
      <c r="F49" s="31"/>
      <c r="G49" s="43" t="s">
        <v>33</v>
      </c>
      <c r="H49" s="29" t="s">
        <v>34</v>
      </c>
      <c r="I49" s="29"/>
      <c r="J49" s="29"/>
      <c r="K49" s="29"/>
      <c r="L49" s="29"/>
      <c r="M49" s="29"/>
      <c r="N49" s="29"/>
    </row>
    <row r="50" spans="1:14" x14ac:dyDescent="0.35">
      <c r="A50" s="16" t="s">
        <v>11</v>
      </c>
      <c r="B50" s="17">
        <v>0.36</v>
      </c>
      <c r="C50" s="17">
        <v>0.89</v>
      </c>
      <c r="D50" s="17">
        <v>0.86</v>
      </c>
      <c r="E50" s="20">
        <f t="shared" si="0"/>
        <v>0.27554400000000001</v>
      </c>
      <c r="H50" s="29"/>
      <c r="I50" s="29"/>
      <c r="J50" s="29"/>
      <c r="K50" s="29"/>
      <c r="L50" s="29"/>
      <c r="M50" s="29"/>
      <c r="N50" s="29"/>
    </row>
    <row r="51" spans="1:14" x14ac:dyDescent="0.35">
      <c r="A51" s="16" t="s">
        <v>12</v>
      </c>
      <c r="B51" s="17">
        <v>0.59</v>
      </c>
      <c r="C51" s="17">
        <v>0.78</v>
      </c>
      <c r="D51" s="17">
        <v>0.59</v>
      </c>
      <c r="E51" s="20">
        <f t="shared" si="0"/>
        <v>0.27151799999999998</v>
      </c>
    </row>
    <row r="52" spans="1:14" x14ac:dyDescent="0.35">
      <c r="A52" s="16" t="s">
        <v>13</v>
      </c>
      <c r="B52" s="17">
        <v>0.89</v>
      </c>
      <c r="C52" s="17">
        <v>0.99</v>
      </c>
      <c r="D52" s="17">
        <v>0.89</v>
      </c>
      <c r="E52" s="20">
        <f t="shared" si="0"/>
        <v>0.78417899999999996</v>
      </c>
      <c r="G52" s="44" t="s">
        <v>35</v>
      </c>
      <c r="H52" s="1" t="s">
        <v>40</v>
      </c>
    </row>
    <row r="53" spans="1:14" x14ac:dyDescent="0.35">
      <c r="A53" s="16" t="s">
        <v>14</v>
      </c>
      <c r="B53" s="17">
        <v>0.79</v>
      </c>
      <c r="C53" s="17">
        <v>0.88</v>
      </c>
      <c r="D53" s="17">
        <v>0.79</v>
      </c>
      <c r="E53" s="20">
        <f t="shared" si="0"/>
        <v>0.54920800000000003</v>
      </c>
    </row>
    <row r="54" spans="1:14" x14ac:dyDescent="0.35">
      <c r="A54" s="16" t="s">
        <v>15</v>
      </c>
      <c r="B54" s="17" t="s">
        <v>41</v>
      </c>
      <c r="C54" s="17" t="s">
        <v>41</v>
      </c>
      <c r="D54" s="18" t="s">
        <v>41</v>
      </c>
      <c r="E54" s="20" t="str">
        <f t="shared" si="0"/>
        <v/>
      </c>
      <c r="G54" s="45" t="s">
        <v>38</v>
      </c>
      <c r="H54" s="29" t="s">
        <v>39</v>
      </c>
      <c r="I54" s="29"/>
      <c r="J54" s="29"/>
      <c r="K54" s="29"/>
      <c r="L54" s="29"/>
      <c r="M54" s="29"/>
      <c r="N54" s="29"/>
    </row>
    <row r="55" spans="1:14" x14ac:dyDescent="0.35">
      <c r="A55" s="16" t="s">
        <v>16</v>
      </c>
      <c r="B55" s="17">
        <v>0.8</v>
      </c>
      <c r="C55" s="17">
        <v>0.89</v>
      </c>
      <c r="D55" s="18"/>
      <c r="E55" s="20">
        <f t="shared" si="0"/>
        <v>0.71200000000000008</v>
      </c>
      <c r="H55" s="29"/>
      <c r="I55" s="29"/>
      <c r="J55" s="29"/>
      <c r="K55" s="29"/>
      <c r="L55" s="29"/>
      <c r="M55" s="29"/>
      <c r="N55" s="29"/>
    </row>
    <row r="56" spans="1:14" x14ac:dyDescent="0.35">
      <c r="A56" s="16" t="s">
        <v>17</v>
      </c>
      <c r="B56" s="17"/>
      <c r="C56" s="17"/>
      <c r="D56" s="18"/>
      <c r="E56" s="20" t="str">
        <f t="shared" si="0"/>
        <v/>
      </c>
    </row>
    <row r="57" spans="1:14" x14ac:dyDescent="0.35">
      <c r="A57" s="16" t="s">
        <v>18</v>
      </c>
      <c r="B57" s="17"/>
      <c r="C57" s="17"/>
      <c r="D57" s="18"/>
      <c r="E57" s="20" t="str">
        <f t="shared" si="0"/>
        <v/>
      </c>
      <c r="F57" s="11"/>
    </row>
    <row r="58" spans="1:14" x14ac:dyDescent="0.35">
      <c r="A58" s="16" t="s">
        <v>19</v>
      </c>
      <c r="B58" s="17"/>
      <c r="C58" s="17"/>
      <c r="D58" s="18"/>
      <c r="E58" s="20" t="str">
        <f t="shared" si="0"/>
        <v/>
      </c>
      <c r="F58" s="26">
        <f>((B59*B60)+(C59*C60)+(D59*D60))</f>
        <v>0.83668750000000003</v>
      </c>
    </row>
    <row r="59" spans="1:14" x14ac:dyDescent="0.35">
      <c r="A59" s="21" t="s">
        <v>20</v>
      </c>
      <c r="B59" s="36">
        <f>AVERAGEIF(B47:B58,"&gt;"&amp;0,B47:B58)</f>
        <v>0.755</v>
      </c>
      <c r="C59" s="36">
        <f>AVERAGEIF(C47:C58,"&gt;"&amp;0,C47:C58)</f>
        <v>0.855375</v>
      </c>
      <c r="D59" s="37">
        <f>AVERAGEIF(D47:D58,"&gt;"&amp;0,D47:D58)</f>
        <v>0.86</v>
      </c>
      <c r="E59" s="38">
        <f>AVERAGEIF(E47:E58,"&gt;"&amp;0,E47:E58)</f>
        <v>0.57574318749999998</v>
      </c>
      <c r="F59" s="27"/>
    </row>
    <row r="60" spans="1:14" x14ac:dyDescent="0.35">
      <c r="A60" s="22" t="s">
        <v>37</v>
      </c>
      <c r="B60" s="35">
        <v>0.2</v>
      </c>
      <c r="C60" s="35">
        <v>0.5</v>
      </c>
      <c r="D60" s="35">
        <v>0.3</v>
      </c>
      <c r="E60" s="34"/>
      <c r="F60" s="11"/>
    </row>
    <row r="61" spans="1:14" x14ac:dyDescent="0.35">
      <c r="F61" s="23"/>
    </row>
  </sheetData>
  <mergeCells count="6">
    <mergeCell ref="H44:N45"/>
    <mergeCell ref="H49:N50"/>
    <mergeCell ref="H54:N55"/>
    <mergeCell ref="A43:E43"/>
    <mergeCell ref="A44:A45"/>
    <mergeCell ref="F58:F5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7"/>
  <sheetViews>
    <sheetView workbookViewId="0">
      <selection activeCell="K8" sqref="K8"/>
    </sheetView>
  </sheetViews>
  <sheetFormatPr baseColWidth="10" defaultRowHeight="24.95" customHeight="1" x14ac:dyDescent="0.25"/>
  <cols>
    <col min="1" max="1" width="24.7109375" style="2" bestFit="1" customWidth="1"/>
    <col min="2" max="3" width="12.5703125" style="2" bestFit="1" customWidth="1"/>
    <col min="4" max="6" width="10.5703125" style="2" bestFit="1" customWidth="1"/>
    <col min="7" max="7" width="12" style="2" bestFit="1" customWidth="1"/>
    <col min="8" max="16384" width="11.42578125" style="2"/>
  </cols>
  <sheetData>
    <row r="5" spans="1:7" ht="24.95" customHeight="1" x14ac:dyDescent="0.25">
      <c r="B5" s="3">
        <v>0.625</v>
      </c>
      <c r="C5" s="3">
        <v>0.66666666666666696</v>
      </c>
      <c r="D5" s="3">
        <v>0.70833333333333304</v>
      </c>
      <c r="E5" s="3">
        <v>0.75</v>
      </c>
      <c r="F5" s="3">
        <v>0.79166666666666696</v>
      </c>
      <c r="G5" s="4" t="s">
        <v>21</v>
      </c>
    </row>
    <row r="6" spans="1:7" ht="24.95" customHeight="1" x14ac:dyDescent="0.25">
      <c r="A6" s="4" t="s">
        <v>22</v>
      </c>
      <c r="B6" s="5" t="s">
        <v>24</v>
      </c>
      <c r="C6" s="5" t="s">
        <v>24</v>
      </c>
      <c r="D6" s="6" t="s">
        <v>25</v>
      </c>
      <c r="E6" s="6" t="s">
        <v>25</v>
      </c>
      <c r="F6" s="6" t="s">
        <v>25</v>
      </c>
      <c r="G6" s="6" t="s">
        <v>25</v>
      </c>
    </row>
    <row r="7" spans="1:7" ht="24.95" customHeight="1" x14ac:dyDescent="0.25">
      <c r="A7" s="4" t="s">
        <v>23</v>
      </c>
      <c r="B7" s="7" t="s">
        <v>26</v>
      </c>
      <c r="C7" s="7" t="s">
        <v>26</v>
      </c>
      <c r="D7" s="5" t="s">
        <v>24</v>
      </c>
      <c r="E7" s="5" t="s">
        <v>24</v>
      </c>
      <c r="F7" s="8" t="s">
        <v>27</v>
      </c>
      <c r="G7" s="8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>Waterville TG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Chapron</dc:creator>
  <cp:lastModifiedBy>Sylvain Chapron</cp:lastModifiedBy>
  <dcterms:created xsi:type="dcterms:W3CDTF">2021-04-13T17:12:29Z</dcterms:created>
  <dcterms:modified xsi:type="dcterms:W3CDTF">2021-04-14T17:51:54Z</dcterms:modified>
</cp:coreProperties>
</file>