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 codeName="{DC747B9D-DBBB-FA85-71B4-595EBAB9782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eoffrey.schrepel\OneDrive\Desktop\"/>
    </mc:Choice>
  </mc:AlternateContent>
  <xr:revisionPtr revIDLastSave="0" documentId="13_ncr:1_{26FF38F0-F0C5-42E5-8301-3BB88A7A12DB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Saisie" sheetId="1" r:id="rId1"/>
    <sheet name="Archivage" sheetId="2" r:id="rId2"/>
  </sheets>
  <definedNames>
    <definedName name="_Hlk131147221" localSheetId="0">Saisie!#REF!</definedName>
    <definedName name="_xlnm.Print_Area" localSheetId="0">Saisie!$A$1:$K$37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2" i="1" l="1"/>
  <c r="C11" i="1"/>
  <c r="E3" i="1"/>
  <c r="D21" i="1"/>
  <c r="G24" i="1"/>
  <c r="G25" i="1"/>
  <c r="G26" i="1"/>
  <c r="G27" i="1"/>
  <c r="G28" i="1"/>
  <c r="G30" i="1"/>
  <c r="G33" i="1" l="1"/>
  <c r="G34" i="1" l="1"/>
</calcChain>
</file>

<file path=xl/sharedStrings.xml><?xml version="1.0" encoding="utf-8"?>
<sst xmlns="http://schemas.openxmlformats.org/spreadsheetml/2006/main" count="44" uniqueCount="35">
  <si>
    <t>Adresse :</t>
  </si>
  <si>
    <t>Date :</t>
  </si>
  <si>
    <t>Désignation</t>
  </si>
  <si>
    <t>Prix unitaire</t>
  </si>
  <si>
    <t>Quantité</t>
  </si>
  <si>
    <t>Montant HT</t>
  </si>
  <si>
    <t>TOTAL €</t>
  </si>
  <si>
    <t>HT</t>
  </si>
  <si>
    <t>TTC</t>
  </si>
  <si>
    <t>Adresse</t>
  </si>
  <si>
    <t>TVA 20 %</t>
  </si>
  <si>
    <t>Complément d'adresse</t>
  </si>
  <si>
    <t>Code postal</t>
  </si>
  <si>
    <t>Ville</t>
  </si>
  <si>
    <t>À :</t>
  </si>
  <si>
    <t>Conditions de paiement : 30j fin de mois le 15</t>
  </si>
  <si>
    <t>Mode de règlement : virement</t>
  </si>
  <si>
    <t>Remarque(s)</t>
  </si>
  <si>
    <t>Adresse de livraison :</t>
  </si>
  <si>
    <t>Adresse de facturation</t>
  </si>
  <si>
    <t>N° de devis :</t>
  </si>
  <si>
    <t>Émetteur de la commande :</t>
  </si>
  <si>
    <t>BON DE COMMANDE N°</t>
  </si>
  <si>
    <t xml:space="preserve">Immatriculation : </t>
  </si>
  <si>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</si>
  <si>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</si>
  <si>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</si>
  <si>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</si>
  <si>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</si>
  <si>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</si>
  <si>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</si>
  <si>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</si>
  <si>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</si>
  <si>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</si>
  <si>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Données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</si>
</sst>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5" x14ac:knownFonts="1">
    <font>
      <sz val="10"/>
      <color rgb="FF000000"/>
      <name val="Arial"/>
      <family val="2"/>
    </font>
    <font>
      <sz val="20"/>
      <color rgb="FF000000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sz val="10"/>
      <color rgb="FFFFFFFF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b/>
      <i/>
      <sz val="10"/>
      <color rgb="FFFF0000"/>
      <name val="Arial"/>
      <family val="2"/>
    </font>
    <font>
      <i/>
      <sz val="9"/>
      <color rgb="FF000000"/>
      <name val="Arial"/>
      <family val="2"/>
    </font>
    <font>
      <b/>
      <sz val="22"/>
      <color rgb="FF000000"/>
      <name val="Arial"/>
      <family val="2"/>
    </font>
    <font>
      <b/>
      <i/>
      <sz val="10"/>
      <color rgb="FF000000"/>
      <name val="Arial"/>
      <family val="2"/>
    </font>
    <font>
      <b/>
      <i/>
      <sz val="22"/>
      <color rgb="FF000000"/>
      <name val="Arial"/>
      <family val="2"/>
    </font>
    <font>
      <sz val="10"/>
      <color rgb="FF000000"/>
      <name val="Arial"/>
      <family val="2"/>
    </font>
    <font>
      <b/>
      <i/>
      <u/>
      <sz val="10"/>
      <color rgb="FF00000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4" fontId="12" fillId="0" borderId="0" applyFont="0" applyFill="0" applyBorder="0" applyAlignment="0" applyProtection="0"/>
  </cellStyleXfs>
  <cellXfs count="116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0" xfId="0" applyFont="1"/>
    <xf numFmtId="0" fontId="2" fillId="0" borderId="4" xfId="0" applyFont="1" applyBorder="1" applyAlignment="1">
      <alignment horizontal="left"/>
    </xf>
    <xf numFmtId="0" fontId="2" fillId="3" borderId="8" xfId="0" applyFont="1" applyFill="1" applyBorder="1" applyAlignment="1">
      <alignment horizontal="right" vertical="center" wrapText="1"/>
    </xf>
    <xf numFmtId="0" fontId="2" fillId="0" borderId="4" xfId="0" applyFont="1" applyBorder="1" applyAlignment="1">
      <alignment horizontal="right"/>
    </xf>
    <xf numFmtId="0" fontId="2" fillId="0" borderId="4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2" fontId="0" fillId="0" borderId="9" xfId="0" applyNumberFormat="1" applyBorder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8" xfId="0" applyFont="1" applyBorder="1" applyAlignment="1">
      <alignment horizontal="center" vertical="center"/>
    </xf>
    <xf numFmtId="4" fontId="6" fillId="0" borderId="4" xfId="0" applyNumberFormat="1" applyFont="1" applyBorder="1" applyAlignment="1">
      <alignment vertical="center"/>
    </xf>
    <xf numFmtId="0" fontId="7" fillId="0" borderId="0" xfId="0" applyFont="1"/>
    <xf numFmtId="4" fontId="6" fillId="0" borderId="10" xfId="0" applyNumberFormat="1" applyFont="1" applyBorder="1" applyAlignment="1">
      <alignment vertical="center"/>
    </xf>
    <xf numFmtId="0" fontId="0" fillId="0" borderId="12" xfId="0" applyBorder="1"/>
    <xf numFmtId="4" fontId="0" fillId="0" borderId="9" xfId="0" applyNumberFormat="1" applyBorder="1" applyAlignment="1">
      <alignment horizontal="center" vertical="center" wrapText="1"/>
    </xf>
    <xf numFmtId="0" fontId="3" fillId="0" borderId="16" xfId="0" applyFont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16" xfId="0" applyBorder="1"/>
    <xf numFmtId="44" fontId="0" fillId="0" borderId="9" xfId="2" applyFont="1" applyBorder="1" applyAlignment="1">
      <alignment horizontal="right" vertical="center" wrapText="1"/>
    </xf>
    <xf numFmtId="44" fontId="6" fillId="0" borderId="11" xfId="2" applyFont="1" applyBorder="1" applyAlignment="1">
      <alignment vertical="center"/>
    </xf>
    <xf numFmtId="0" fontId="2" fillId="0" borderId="16" xfId="0" applyFont="1" applyBorder="1" applyAlignment="1">
      <alignment horizontal="left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2" fillId="0" borderId="13" xfId="0" applyFont="1" applyBorder="1"/>
    <xf numFmtId="0" fontId="2" fillId="0" borderId="16" xfId="0" applyFont="1" applyBorder="1"/>
    <xf numFmtId="0" fontId="2" fillId="0" borderId="18" xfId="0" applyFont="1" applyBorder="1"/>
    <xf numFmtId="0" fontId="0" fillId="0" borderId="14" xfId="0" applyBorder="1" applyAlignment="1">
      <alignment horizontal="left" wrapText="1"/>
    </xf>
    <xf numFmtId="0" fontId="3" fillId="0" borderId="17" xfId="0" applyFont="1" applyBorder="1" applyAlignment="1">
      <alignment horizontal="left"/>
    </xf>
    <xf numFmtId="0" fontId="0" fillId="0" borderId="16" xfId="0" applyBorder="1" applyAlignment="1">
      <alignment horizontal="left"/>
    </xf>
    <xf numFmtId="0" fontId="2" fillId="0" borderId="19" xfId="0" applyFont="1" applyBorder="1"/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44" fontId="6" fillId="4" borderId="4" xfId="2" applyFont="1" applyFill="1" applyBorder="1" applyAlignment="1">
      <alignment vertical="center"/>
    </xf>
    <xf numFmtId="0" fontId="13" fillId="0" borderId="17" xfId="0" applyFont="1" applyBorder="1" applyAlignment="1">
      <alignment horizontal="left" wrapText="1"/>
    </xf>
    <xf numFmtId="0" fontId="3" fillId="0" borderId="0" xfId="0" applyFont="1" applyAlignment="1">
      <alignment horizontal="left"/>
    </xf>
    <xf numFmtId="0" fontId="2" fillId="0" borderId="0" xfId="0" applyFont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9" fillId="0" borderId="0" xfId="0" applyFont="1" applyAlignment="1">
      <alignment vertical="center"/>
    </xf>
    <xf numFmtId="0" fontId="1" fillId="0" borderId="25" xfId="0" applyFont="1" applyBorder="1"/>
    <xf numFmtId="0" fontId="2" fillId="0" borderId="24" xfId="0" applyFont="1" applyBorder="1" applyAlignment="1" applyProtection="1">
      <alignment horizontal="left"/>
      <protection locked="0"/>
    </xf>
    <xf numFmtId="0" fontId="1" fillId="0" borderId="0" xfId="0" applyFont="1" applyProtection="1">
      <protection locked="0"/>
    </xf>
    <xf numFmtId="0" fontId="0" fillId="0" borderId="24" xfId="0" applyBorder="1"/>
    <xf numFmtId="0" fontId="0" fillId="0" borderId="25" xfId="0" applyBorder="1"/>
    <xf numFmtId="0" fontId="13" fillId="0" borderId="26" xfId="0" applyFont="1" applyBorder="1" applyAlignment="1">
      <alignment horizontal="left"/>
    </xf>
    <xf numFmtId="0" fontId="0" fillId="0" borderId="0" xfId="0" applyAlignment="1">
      <alignment horizontal="left"/>
    </xf>
    <xf numFmtId="0" fontId="2" fillId="0" borderId="24" xfId="0" applyFont="1" applyBorder="1" applyAlignment="1">
      <alignment horizontal="left"/>
    </xf>
    <xf numFmtId="0" fontId="0" fillId="0" borderId="0" xfId="0" applyAlignment="1">
      <alignment vertical="center"/>
    </xf>
    <xf numFmtId="0" fontId="3" fillId="0" borderId="24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3" fillId="0" borderId="24" xfId="0" applyFont="1" applyBorder="1"/>
    <xf numFmtId="0" fontId="3" fillId="0" borderId="27" xfId="0" applyFont="1" applyBorder="1" applyAlignment="1">
      <alignment horizontal="left"/>
    </xf>
    <xf numFmtId="0" fontId="3" fillId="0" borderId="28" xfId="0" applyFont="1" applyBorder="1" applyAlignment="1">
      <alignment horizontal="left"/>
    </xf>
    <xf numFmtId="0" fontId="13" fillId="0" borderId="24" xfId="0" applyFont="1" applyBorder="1" applyAlignment="1">
      <alignment horizontal="left" wrapText="1"/>
    </xf>
    <xf numFmtId="0" fontId="2" fillId="0" borderId="24" xfId="0" applyFont="1" applyBorder="1" applyAlignment="1">
      <alignment horizontal="right" vertical="center"/>
    </xf>
    <xf numFmtId="14" fontId="0" fillId="2" borderId="0" xfId="0" applyNumberFormat="1" applyFill="1" applyAlignment="1">
      <alignment horizontal="left" vertical="center"/>
    </xf>
    <xf numFmtId="0" fontId="2" fillId="0" borderId="30" xfId="0" applyFont="1" applyBorder="1" applyAlignment="1">
      <alignment horizontal="left"/>
    </xf>
    <xf numFmtId="0" fontId="0" fillId="0" borderId="28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" fontId="0" fillId="0" borderId="0" xfId="0" applyNumberFormat="1" applyAlignment="1">
      <alignment horizontal="left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/>
    </xf>
    <xf numFmtId="44" fontId="8" fillId="0" borderId="0" xfId="2" applyFont="1" applyBorder="1" applyAlignment="1">
      <alignment horizontal="right"/>
    </xf>
    <xf numFmtId="4" fontId="3" fillId="0" borderId="0" xfId="0" applyNumberFormat="1" applyFont="1"/>
    <xf numFmtId="4" fontId="0" fillId="0" borderId="0" xfId="0" applyNumberFormat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4" borderId="0" xfId="0" applyFill="1" applyAlignment="1">
      <alignment horizontal="left"/>
    </xf>
    <xf numFmtId="0" fontId="0" fillId="4" borderId="17" xfId="0" applyFill="1" applyBorder="1" applyAlignment="1">
      <alignment horizontal="left"/>
    </xf>
    <xf numFmtId="0" fontId="11" fillId="0" borderId="2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/>
    <xf numFmtId="0" fontId="0" fillId="0" borderId="31" xfId="0" applyBorder="1" applyAlignment="1">
      <alignment horizontal="left" vertical="center" wrapText="1"/>
    </xf>
    <xf numFmtId="0" fontId="0" fillId="0" borderId="9" xfId="0" applyBorder="1" applyAlignment="1">
      <alignment horizontal="left" vertical="center"/>
    </xf>
    <xf numFmtId="0" fontId="10" fillId="0" borderId="24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0" fillId="4" borderId="14" xfId="0" applyFill="1" applyBorder="1" applyAlignment="1">
      <alignment horizontal="left"/>
    </xf>
    <xf numFmtId="0" fontId="0" fillId="4" borderId="15" xfId="0" applyFill="1" applyBorder="1" applyAlignment="1">
      <alignment horizontal="left"/>
    </xf>
    <xf numFmtId="0" fontId="2" fillId="0" borderId="24" xfId="0" applyFont="1" applyBorder="1" applyAlignment="1">
      <alignment horizontal="left" wrapText="1"/>
    </xf>
    <xf numFmtId="0" fontId="0" fillId="0" borderId="17" xfId="0" applyBorder="1" applyAlignment="1">
      <alignment horizontal="left" wrapText="1"/>
    </xf>
    <xf numFmtId="0" fontId="0" fillId="0" borderId="27" xfId="0" applyBorder="1" applyAlignment="1">
      <alignment horizontal="left" wrapText="1"/>
    </xf>
    <xf numFmtId="0" fontId="0" fillId="0" borderId="20" xfId="0" applyBorder="1" applyAlignment="1">
      <alignment horizontal="left" wrapText="1"/>
    </xf>
    <xf numFmtId="0" fontId="2" fillId="4" borderId="19" xfId="0" applyFont="1" applyFill="1" applyBorder="1" applyAlignment="1">
      <alignment horizontal="left"/>
    </xf>
    <xf numFmtId="0" fontId="2" fillId="4" borderId="20" xfId="0" applyFont="1" applyFill="1" applyBorder="1" applyAlignment="1">
      <alignment horizontal="left"/>
    </xf>
    <xf numFmtId="0" fontId="3" fillId="4" borderId="14" xfId="0" applyFont="1" applyFill="1" applyBorder="1" applyAlignment="1">
      <alignment horizontal="left"/>
    </xf>
    <xf numFmtId="0" fontId="3" fillId="4" borderId="15" xfId="0" applyFont="1" applyFill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0" fillId="0" borderId="6" xfId="0" applyBorder="1"/>
    <xf numFmtId="0" fontId="0" fillId="0" borderId="0" xfId="0" applyAlignment="1">
      <alignment horizontal="left" wrapText="1"/>
    </xf>
    <xf numFmtId="0" fontId="0" fillId="4" borderId="0" xfId="0" applyFill="1" applyAlignment="1">
      <alignment horizontal="left"/>
    </xf>
    <xf numFmtId="0" fontId="0" fillId="4" borderId="17" xfId="0" applyFill="1" applyBorder="1" applyAlignment="1">
      <alignment horizontal="left"/>
    </xf>
    <xf numFmtId="0" fontId="13" fillId="0" borderId="26" xfId="0" applyFont="1" applyBorder="1" applyAlignment="1">
      <alignment horizontal="left" wrapText="1"/>
    </xf>
    <xf numFmtId="0" fontId="13" fillId="0" borderId="15" xfId="0" applyFont="1" applyBorder="1" applyAlignment="1">
      <alignment horizontal="left" wrapText="1"/>
    </xf>
    <xf numFmtId="0" fontId="2" fillId="3" borderId="29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center" vertical="center"/>
    </xf>
    <xf numFmtId="0" fontId="0" fillId="4" borderId="28" xfId="0" applyFill="1" applyBorder="1" applyAlignment="1">
      <alignment horizontal="left" vertical="center" wrapText="1"/>
    </xf>
    <xf numFmtId="0" fontId="0" fillId="4" borderId="11" xfId="0" applyFill="1" applyBorder="1" applyAlignment="1">
      <alignment horizontal="left" vertical="center" wrapText="1"/>
    </xf>
    <xf numFmtId="14" fontId="2" fillId="0" borderId="3" xfId="0" applyNumberFormat="1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0" fillId="0" borderId="19" xfId="0" applyBorder="1" applyAlignment="1">
      <alignment horizontal="left" wrapText="1"/>
    </xf>
    <xf numFmtId="0" fontId="10" fillId="0" borderId="0" xfId="0" applyFont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31" xfId="0" applyBorder="1" applyAlignment="1">
      <alignment horizontal="left" vertical="center"/>
    </xf>
    <xf numFmtId="0" fontId="9" fillId="4" borderId="0" xfId="0" applyFont="1" applyFill="1" applyAlignment="1">
      <alignment vertical="center"/>
    </xf>
  </cellXfs>
  <cellStyles count="3">
    <cellStyle name="cf1" xfId="1" xr:uid="{00000000-0005-0000-0000-000000000000}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1</xdr:row>
          <xdr:rowOff>85725</xdr:rowOff>
        </xdr:from>
        <xdr:to>
          <xdr:col>15</xdr:col>
          <xdr:colOff>266700</xdr:colOff>
          <xdr:row>2</xdr:row>
          <xdr:rowOff>381000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C6ECF0E-2771-41CA-AA23-71031D7CF747}" name="Tableau2" displayName="Tableau2" ref="A2:J3" totalsRowShown="0">
  <autoFilter ref="A2:J3" xr:uid="{2C6ECF0E-2771-41CA-AA23-71031D7CF747}"/>
  <tableColumns count="10">
    <tableColumn id="1" xr3:uid="{D23D7B74-4A90-4800-A18B-741E925BADFF}" name="Donnée 1"/>
    <tableColumn id="2" xr3:uid="{1C4D977A-12F4-41D3-BF2C-3584B404DAFC}" name="Donnée 2"/>
    <tableColumn id="3" xr3:uid="{D62A7A4F-778D-40F6-BD2E-DB734673B498}" name="Donnée 3"/>
    <tableColumn id="4" xr3:uid="{8F459716-33BC-41CA-989E-B167AEB8DC34}" name="Donnée 4"/>
    <tableColumn id="5" xr3:uid="{315836D4-6A58-47FF-8546-D7D3332DF2AF}" name="Donnée 5"/>
    <tableColumn id="6" xr3:uid="{BA8404A4-2E2E-4B27-9FA0-69391E4C94E1}" name="Donnée 6"/>
    <tableColumn id="7" xr3:uid="{1B9183AE-A772-496E-BAA7-9F3071A6C136}" name="Donnée 7"/>
    <tableColumn id="8" xr3:uid="{8E385FBA-8826-422A-BCE3-9F20B45A688D}" name="Donnée 8"/>
    <tableColumn id="9" xr3:uid="{DFB9D018-3307-43E2-BB93-E601CD7FC1CF}" name="Donnée 9"/>
    <tableColumn id="10" xr3:uid="{AFC48293-9087-4891-8AA1-CC0F8A288016}" name="Donnée 1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36"/>
  <sheetViews>
    <sheetView showGridLines="0" tabSelected="1" zoomScale="90" zoomScaleNormal="90" workbookViewId="0">
      <selection activeCell="O9" sqref="O9"/>
    </sheetView>
  </sheetViews>
  <sheetFormatPr baseColWidth="10" defaultRowHeight="12.75" x14ac:dyDescent="0.2"/>
  <cols>
    <col min="1" max="1" width="2.85546875" customWidth="1"/>
    <col min="2" max="2" width="2.140625" customWidth="1"/>
    <col min="3" max="3" width="16" customWidth="1"/>
    <col min="4" max="4" width="38.5703125" customWidth="1"/>
    <col min="5" max="5" width="13.42578125" bestFit="1" customWidth="1"/>
    <col min="6" max="6" width="12.85546875" customWidth="1"/>
    <col min="7" max="7" width="14.140625" customWidth="1"/>
    <col min="8" max="8" width="13.85546875" customWidth="1"/>
    <col min="9" max="9" width="18.140625" customWidth="1"/>
    <col min="10" max="10" width="2.140625" customWidth="1"/>
    <col min="11" max="11" width="2.42578125" customWidth="1"/>
    <col min="12" max="12" width="4.140625" customWidth="1"/>
    <col min="14" max="14" width="10.7109375" bestFit="1" customWidth="1"/>
  </cols>
  <sheetData>
    <row r="1" spans="2:11" ht="13.5" thickBot="1" x14ac:dyDescent="0.25"/>
    <row r="2" spans="2:11" x14ac:dyDescent="0.2">
      <c r="B2" s="1"/>
      <c r="C2" s="41"/>
      <c r="D2" s="42"/>
      <c r="E2" s="42"/>
      <c r="F2" s="42"/>
      <c r="G2" s="42"/>
      <c r="H2" s="42"/>
      <c r="I2" s="42"/>
      <c r="J2" s="43"/>
    </row>
    <row r="3" spans="2:11" ht="43.5" customHeight="1" x14ac:dyDescent="0.35">
      <c r="B3" s="2"/>
      <c r="C3" s="77" t="s">
        <v>22</v>
      </c>
      <c r="D3" s="78"/>
      <c r="E3" s="44">
        <f>Archivage!A1+1</f>
        <v>1</v>
      </c>
      <c r="F3" s="115" t="s">
        <v>33</v>
      </c>
      <c r="G3" s="115"/>
      <c r="H3" s="44"/>
      <c r="I3" s="44"/>
      <c r="J3" s="45"/>
      <c r="K3" s="3"/>
    </row>
    <row r="4" spans="2:11" ht="15.75" customHeight="1" x14ac:dyDescent="0.35">
      <c r="B4" s="2"/>
      <c r="C4" s="46"/>
      <c r="D4" s="47"/>
      <c r="E4" s="44"/>
      <c r="F4" s="44"/>
      <c r="G4" s="44"/>
      <c r="H4" s="44"/>
      <c r="I4" s="44"/>
      <c r="J4" s="45"/>
      <c r="K4" s="3"/>
    </row>
    <row r="5" spans="2:11" ht="15.75" customHeight="1" x14ac:dyDescent="0.2">
      <c r="B5" s="2"/>
      <c r="C5" s="48"/>
      <c r="J5" s="49"/>
    </row>
    <row r="6" spans="2:11" ht="18" customHeight="1" x14ac:dyDescent="0.2">
      <c r="B6" s="2"/>
      <c r="C6" s="50" t="s">
        <v>19</v>
      </c>
      <c r="D6" s="18"/>
      <c r="E6" s="51"/>
      <c r="F6" s="27" t="s">
        <v>14</v>
      </c>
      <c r="G6" s="84" t="s">
        <v>34</v>
      </c>
      <c r="H6" s="84"/>
      <c r="I6" s="85"/>
      <c r="J6" s="49"/>
    </row>
    <row r="7" spans="2:11" ht="18" customHeight="1" x14ac:dyDescent="0.2">
      <c r="B7" s="2"/>
      <c r="C7" s="52"/>
      <c r="D7" s="19"/>
      <c r="E7" s="51"/>
      <c r="F7" s="28"/>
      <c r="H7" s="53"/>
      <c r="I7" s="24"/>
      <c r="J7" s="49"/>
    </row>
    <row r="8" spans="2:11" ht="18" customHeight="1" x14ac:dyDescent="0.2">
      <c r="B8" s="2"/>
      <c r="C8" s="54"/>
      <c r="D8" s="19"/>
      <c r="E8" s="51"/>
      <c r="F8" s="28" t="s">
        <v>0</v>
      </c>
      <c r="G8" s="97" t="s">
        <v>9</v>
      </c>
      <c r="H8" s="97"/>
      <c r="I8" s="87"/>
      <c r="J8" s="49"/>
    </row>
    <row r="9" spans="2:11" ht="18" customHeight="1" x14ac:dyDescent="0.2">
      <c r="B9" s="2"/>
      <c r="C9" s="56"/>
      <c r="D9" s="31"/>
      <c r="E9" s="51"/>
      <c r="F9" s="20"/>
      <c r="G9" s="97" t="s">
        <v>11</v>
      </c>
      <c r="H9" s="97"/>
      <c r="I9" s="87"/>
      <c r="J9" s="49"/>
    </row>
    <row r="10" spans="2:11" ht="18" customHeight="1" x14ac:dyDescent="0.2">
      <c r="B10" s="2"/>
      <c r="C10" s="54"/>
      <c r="D10" s="19"/>
      <c r="E10" s="51"/>
      <c r="F10" s="23"/>
      <c r="G10" s="97" t="s">
        <v>12</v>
      </c>
      <c r="H10" s="97"/>
      <c r="I10" s="87"/>
      <c r="J10" s="49"/>
    </row>
    <row r="11" spans="2:11" ht="18" customHeight="1" x14ac:dyDescent="0.2">
      <c r="B11" s="2"/>
      <c r="C11" s="57" t="str">
        <f>IF(C7="Mineris SAS","Siret 47952304500058",IF(C7="Mineris Finance","Siret 43249336900057",""))</f>
        <v/>
      </c>
      <c r="D11" s="26"/>
      <c r="E11" s="51"/>
      <c r="F11" s="29"/>
      <c r="G11" s="110" t="s">
        <v>13</v>
      </c>
      <c r="H11" s="110"/>
      <c r="I11" s="89"/>
      <c r="J11" s="49"/>
    </row>
    <row r="12" spans="2:11" ht="18" customHeight="1" x14ac:dyDescent="0.2">
      <c r="B12" s="2"/>
      <c r="C12" s="58"/>
      <c r="D12" s="25"/>
      <c r="E12" s="51"/>
      <c r="F12" s="40"/>
      <c r="G12" s="55"/>
      <c r="H12" s="55"/>
      <c r="I12" s="30"/>
      <c r="J12" s="49"/>
    </row>
    <row r="13" spans="2:11" ht="18" customHeight="1" x14ac:dyDescent="0.2">
      <c r="B13" s="2"/>
      <c r="C13" s="100" t="s">
        <v>18</v>
      </c>
      <c r="D13" s="101"/>
      <c r="E13" s="32"/>
      <c r="F13" s="94" t="s">
        <v>23</v>
      </c>
      <c r="G13" s="95"/>
      <c r="H13" s="92" t="s">
        <v>25</v>
      </c>
      <c r="I13" s="93"/>
      <c r="J13" s="49"/>
    </row>
    <row r="14" spans="2:11" ht="18" customHeight="1" x14ac:dyDescent="0.2">
      <c r="B14" s="2"/>
      <c r="C14" s="59"/>
      <c r="D14" s="38"/>
      <c r="E14" s="32"/>
      <c r="F14" s="17"/>
      <c r="G14" s="39"/>
      <c r="H14" s="98" t="s">
        <v>26</v>
      </c>
      <c r="I14" s="99"/>
      <c r="J14" s="49"/>
    </row>
    <row r="15" spans="2:11" ht="18" customHeight="1" x14ac:dyDescent="0.2">
      <c r="B15" s="2"/>
      <c r="C15" s="59"/>
      <c r="D15" s="38"/>
      <c r="E15" s="32"/>
      <c r="F15" s="17"/>
      <c r="G15" s="39"/>
      <c r="H15" s="75" t="s">
        <v>29</v>
      </c>
      <c r="I15" s="76"/>
      <c r="J15" s="49"/>
    </row>
    <row r="16" spans="2:11" ht="18" customHeight="1" x14ac:dyDescent="0.2">
      <c r="B16" s="2"/>
      <c r="C16" s="59"/>
      <c r="D16" s="38"/>
      <c r="E16" s="32"/>
      <c r="F16" s="17"/>
      <c r="G16" s="39"/>
      <c r="H16" s="75" t="s">
        <v>30</v>
      </c>
      <c r="I16" s="76"/>
      <c r="J16" s="49"/>
    </row>
    <row r="17" spans="1:12" ht="18" customHeight="1" x14ac:dyDescent="0.2">
      <c r="B17" s="2"/>
      <c r="C17" s="59"/>
      <c r="D17" s="38"/>
      <c r="E17" s="32"/>
      <c r="F17" s="17"/>
      <c r="G17" s="39"/>
      <c r="H17" s="75" t="s">
        <v>31</v>
      </c>
      <c r="I17" s="76"/>
      <c r="J17" s="49"/>
    </row>
    <row r="18" spans="1:12" ht="18" customHeight="1" x14ac:dyDescent="0.2">
      <c r="B18" s="2"/>
      <c r="C18" s="59"/>
      <c r="D18" s="38"/>
      <c r="E18" s="32"/>
      <c r="F18" s="17"/>
      <c r="G18" s="39"/>
      <c r="H18" s="75" t="s">
        <v>32</v>
      </c>
      <c r="I18" s="76"/>
      <c r="J18" s="49"/>
    </row>
    <row r="19" spans="1:12" ht="18" customHeight="1" x14ac:dyDescent="0.2">
      <c r="B19" s="2"/>
      <c r="C19" s="86"/>
      <c r="D19" s="87"/>
      <c r="E19" s="32"/>
      <c r="F19" s="29" t="s">
        <v>21</v>
      </c>
      <c r="G19" s="33"/>
      <c r="H19" s="90" t="s">
        <v>27</v>
      </c>
      <c r="I19" s="91"/>
      <c r="J19" s="49"/>
    </row>
    <row r="20" spans="1:12" ht="18" customHeight="1" x14ac:dyDescent="0.2">
      <c r="B20" s="2"/>
      <c r="C20" s="88"/>
      <c r="D20" s="89"/>
      <c r="E20" s="32"/>
      <c r="J20" s="49"/>
    </row>
    <row r="21" spans="1:12" ht="33" customHeight="1" x14ac:dyDescent="0.2">
      <c r="B21" s="2"/>
      <c r="C21" s="60" t="s">
        <v>1</v>
      </c>
      <c r="D21" s="61">
        <f ca="1">TODAY()</f>
        <v>45618</v>
      </c>
      <c r="F21" s="107" t="s">
        <v>20</v>
      </c>
      <c r="G21" s="107"/>
      <c r="H21" s="107"/>
      <c r="I21" s="107"/>
      <c r="J21" s="49"/>
    </row>
    <row r="22" spans="1:12" ht="19.5" customHeight="1" x14ac:dyDescent="0.2">
      <c r="B22" s="2"/>
      <c r="C22" s="102" t="s">
        <v>2</v>
      </c>
      <c r="D22" s="103"/>
      <c r="E22" s="5" t="s">
        <v>3</v>
      </c>
      <c r="F22" s="5" t="s">
        <v>4</v>
      </c>
      <c r="G22" s="5" t="s">
        <v>5</v>
      </c>
      <c r="H22" s="104" t="s">
        <v>17</v>
      </c>
      <c r="I22" s="104"/>
      <c r="J22" s="49"/>
    </row>
    <row r="23" spans="1:12" ht="12.75" customHeight="1" x14ac:dyDescent="0.2">
      <c r="B23" s="2"/>
      <c r="C23" s="62"/>
      <c r="D23" s="4"/>
      <c r="E23" s="6"/>
      <c r="F23" s="7"/>
      <c r="G23" s="7"/>
      <c r="H23" s="4"/>
      <c r="I23" s="4"/>
      <c r="J23" s="49"/>
    </row>
    <row r="24" spans="1:12" ht="72.75" customHeight="1" x14ac:dyDescent="0.2">
      <c r="A24" s="8"/>
      <c r="B24" s="2"/>
      <c r="C24" s="105" t="s">
        <v>28</v>
      </c>
      <c r="D24" s="106"/>
      <c r="E24" s="9">
        <v>500</v>
      </c>
      <c r="F24" s="16">
        <v>1</v>
      </c>
      <c r="G24" s="21">
        <f>E24*F24</f>
        <v>500</v>
      </c>
      <c r="H24" s="108"/>
      <c r="I24" s="109"/>
      <c r="J24" s="49"/>
    </row>
    <row r="25" spans="1:12" ht="72.75" customHeight="1" x14ac:dyDescent="0.2">
      <c r="A25" s="8"/>
      <c r="B25" s="2"/>
      <c r="C25" s="112"/>
      <c r="D25" s="113"/>
      <c r="E25" s="9"/>
      <c r="F25" s="16"/>
      <c r="G25" s="21">
        <f t="shared" ref="G25:G30" si="0">E25*F25</f>
        <v>0</v>
      </c>
      <c r="H25" s="108"/>
      <c r="I25" s="109"/>
      <c r="J25" s="49"/>
    </row>
    <row r="26" spans="1:12" ht="72.75" customHeight="1" x14ac:dyDescent="0.2">
      <c r="A26" s="8"/>
      <c r="B26" s="2"/>
      <c r="C26" s="112"/>
      <c r="D26" s="113"/>
      <c r="E26" s="9"/>
      <c r="F26" s="16"/>
      <c r="G26" s="21">
        <f t="shared" si="0"/>
        <v>0</v>
      </c>
      <c r="H26" s="108"/>
      <c r="I26" s="109"/>
      <c r="J26" s="49"/>
    </row>
    <row r="27" spans="1:12" ht="72.75" customHeight="1" x14ac:dyDescent="0.2">
      <c r="A27" s="8"/>
      <c r="B27" s="2"/>
      <c r="C27" s="80"/>
      <c r="D27" s="81"/>
      <c r="E27" s="9"/>
      <c r="F27" s="16"/>
      <c r="G27" s="21">
        <f t="shared" si="0"/>
        <v>0</v>
      </c>
      <c r="H27" s="108"/>
      <c r="I27" s="109"/>
      <c r="J27" s="49"/>
    </row>
    <row r="28" spans="1:12" ht="72.75" customHeight="1" x14ac:dyDescent="0.2">
      <c r="A28" s="10"/>
      <c r="B28" s="2"/>
      <c r="C28" s="80"/>
      <c r="D28" s="81"/>
      <c r="E28" s="9"/>
      <c r="F28" s="16"/>
      <c r="G28" s="21">
        <f t="shared" si="0"/>
        <v>0</v>
      </c>
      <c r="H28" s="108"/>
      <c r="I28" s="109"/>
      <c r="J28" s="49"/>
    </row>
    <row r="29" spans="1:12" ht="72.75" customHeight="1" x14ac:dyDescent="0.2">
      <c r="A29" s="10"/>
      <c r="B29" s="2"/>
      <c r="C29" s="63"/>
      <c r="D29" s="36"/>
      <c r="E29" s="9"/>
      <c r="F29" s="16"/>
      <c r="G29" s="21">
        <v>0</v>
      </c>
      <c r="H29" s="34"/>
      <c r="I29" s="35"/>
      <c r="J29" s="49"/>
    </row>
    <row r="30" spans="1:12" ht="72.75" customHeight="1" x14ac:dyDescent="0.2">
      <c r="A30" s="10"/>
      <c r="B30" s="2"/>
      <c r="C30" s="114"/>
      <c r="D30" s="81"/>
      <c r="E30" s="9"/>
      <c r="F30" s="16"/>
      <c r="G30" s="21">
        <f t="shared" si="0"/>
        <v>0</v>
      </c>
      <c r="H30" s="108"/>
      <c r="I30" s="109"/>
      <c r="J30" s="49"/>
    </row>
    <row r="31" spans="1:12" ht="9" customHeight="1" x14ac:dyDescent="0.2">
      <c r="B31" s="2"/>
      <c r="C31" s="64"/>
      <c r="D31" s="65"/>
      <c r="E31" s="53"/>
      <c r="F31" s="53"/>
      <c r="G31" s="53"/>
      <c r="H31" s="66"/>
      <c r="I31" s="66"/>
      <c r="J31" s="49"/>
    </row>
    <row r="32" spans="1:12" ht="26.25" customHeight="1" x14ac:dyDescent="0.2">
      <c r="B32" s="2"/>
      <c r="C32" s="82" t="s">
        <v>15</v>
      </c>
      <c r="D32" s="83"/>
      <c r="E32" s="11" t="s">
        <v>6</v>
      </c>
      <c r="F32" s="12" t="s">
        <v>7</v>
      </c>
      <c r="G32" s="37">
        <f>+SUM(G24:G30)</f>
        <v>500</v>
      </c>
      <c r="H32" s="96"/>
      <c r="I32" s="96"/>
      <c r="J32" s="49"/>
      <c r="L32" s="13"/>
    </row>
    <row r="33" spans="2:10" ht="27" customHeight="1" x14ac:dyDescent="0.2">
      <c r="B33" s="2"/>
      <c r="C33" s="82" t="s">
        <v>16</v>
      </c>
      <c r="D33" s="111"/>
      <c r="E33" s="67"/>
      <c r="F33" s="14" t="s">
        <v>8</v>
      </c>
      <c r="G33" s="22">
        <f>G32*1.2</f>
        <v>600</v>
      </c>
      <c r="H33" s="79"/>
      <c r="I33" s="79"/>
      <c r="J33" s="49"/>
    </row>
    <row r="34" spans="2:10" ht="27" customHeight="1" x14ac:dyDescent="0.2">
      <c r="B34" s="2"/>
      <c r="C34" s="48"/>
      <c r="F34" s="68" t="s">
        <v>10</v>
      </c>
      <c r="G34" s="69">
        <f>G33-G32</f>
        <v>100</v>
      </c>
      <c r="H34" s="70"/>
      <c r="I34" s="71"/>
      <c r="J34" s="49"/>
    </row>
    <row r="35" spans="2:10" ht="18" customHeight="1" x14ac:dyDescent="0.2">
      <c r="B35" s="2"/>
      <c r="C35" s="82"/>
      <c r="D35" s="111"/>
      <c r="F35" s="68"/>
      <c r="G35" s="70"/>
      <c r="H35" s="70"/>
      <c r="I35" s="71"/>
      <c r="J35" s="49"/>
    </row>
    <row r="36" spans="2:10" ht="13.5" thickBot="1" x14ac:dyDescent="0.25">
      <c r="B36" s="15"/>
      <c r="C36" s="72"/>
      <c r="D36" s="73"/>
      <c r="E36" s="73"/>
      <c r="F36" s="73"/>
      <c r="G36" s="73"/>
      <c r="H36" s="73"/>
      <c r="I36" s="73"/>
      <c r="J36" s="74"/>
    </row>
  </sheetData>
  <mergeCells count="33">
    <mergeCell ref="G11:I11"/>
    <mergeCell ref="C35:D35"/>
    <mergeCell ref="C25:D25"/>
    <mergeCell ref="C26:D26"/>
    <mergeCell ref="H25:I25"/>
    <mergeCell ref="H26:I26"/>
    <mergeCell ref="H28:I28"/>
    <mergeCell ref="C30:D30"/>
    <mergeCell ref="C27:D27"/>
    <mergeCell ref="H27:I27"/>
    <mergeCell ref="H30:I30"/>
    <mergeCell ref="C33:D33"/>
    <mergeCell ref="C22:D22"/>
    <mergeCell ref="H22:I22"/>
    <mergeCell ref="C24:D24"/>
    <mergeCell ref="F21:I21"/>
    <mergeCell ref="H24:I24"/>
    <mergeCell ref="C3:D3"/>
    <mergeCell ref="H33:I33"/>
    <mergeCell ref="C28:D28"/>
    <mergeCell ref="C32:D32"/>
    <mergeCell ref="G6:I6"/>
    <mergeCell ref="C19:D19"/>
    <mergeCell ref="C20:D20"/>
    <mergeCell ref="H19:I19"/>
    <mergeCell ref="H13:I13"/>
    <mergeCell ref="F13:G13"/>
    <mergeCell ref="H32:I32"/>
    <mergeCell ref="G8:I8"/>
    <mergeCell ref="G9:I9"/>
    <mergeCell ref="H14:I14"/>
    <mergeCell ref="G10:I10"/>
    <mergeCell ref="C13:D13"/>
  </mergeCells>
  <phoneticPr fontId="14" type="noConversion"/>
  <printOptions horizontalCentered="1" verticalCentered="1"/>
  <pageMargins left="0.27559055118110237" right="0.23622047244094491" top="0.55118110236220474" bottom="0.47244094488188981" header="0.31496062992125984" footer="0.31496062992125984"/>
  <pageSetup paperSize="9" scale="74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12</xdr:col>
                <xdr:colOff>57150</xdr:colOff>
                <xdr:row>1</xdr:row>
                <xdr:rowOff>85725</xdr:rowOff>
              </from>
              <to>
                <xdr:col>15</xdr:col>
                <xdr:colOff>266700</xdr:colOff>
                <xdr:row>2</xdr:row>
                <xdr:rowOff>381000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79E85-ED55-49BB-B28B-6FFF8000D3D7}">
  <sheetPr codeName="Feuil2"/>
  <dimension ref="A1:J2"/>
  <sheetViews>
    <sheetView workbookViewId="0">
      <selection activeCell="A3" sqref="A3:J3"/>
    </sheetView>
  </sheetViews>
  <sheetFormatPr baseColWidth="10" defaultRowHeight="12.75" x14ac:dyDescent="0.2"/>
  <cols>
    <col min="1" max="1" width="15.7109375" customWidth="1"/>
    <col min="2" max="2" width="15.85546875" customWidth="1"/>
    <col min="3" max="3" width="18.42578125" customWidth="1"/>
    <col min="4" max="4" width="25" customWidth="1"/>
    <col min="5" max="5" width="19.7109375" customWidth="1"/>
    <col min="6" max="6" width="19.140625" customWidth="1"/>
    <col min="7" max="7" width="12.42578125" customWidth="1"/>
    <col min="8" max="8" width="12.85546875" customWidth="1"/>
    <col min="9" max="9" width="12.7109375" customWidth="1"/>
  </cols>
  <sheetData>
    <row r="1" spans="1:10" x14ac:dyDescent="0.2">
      <c r="A1">
        <v>0</v>
      </c>
    </row>
    <row r="2" spans="1:10" x14ac:dyDescent="0.2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</row>
  </sheetData>
  <phoneticPr fontId="14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Saisie</vt:lpstr>
      <vt:lpstr>Archivage</vt:lpstr>
      <vt:lpstr>Saisie!Zone_d_impression</vt:lpstr>
    </vt:vector>
  </TitlesOfParts>
  <Company>TIPSO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Geoffrey SCHREPEL</cp:lastModifiedBy>
  <cp:lastPrinted>2024-11-19T11:00:13Z</cp:lastPrinted>
  <dcterms:created xsi:type="dcterms:W3CDTF">2016-10-11T13:45:50Z</dcterms:created>
  <dcterms:modified xsi:type="dcterms:W3CDTF">2024-11-22T10:38:49Z</dcterms:modified>
</cp:coreProperties>
</file>